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19" i="1" l="1"/>
  <c r="N19" i="1"/>
  <c r="V19" i="1" s="1"/>
  <c r="N38" i="1" l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N29" i="1"/>
  <c r="S13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<sst xmlns="http://schemas.openxmlformats.org/spreadsheetml/2006/main" count="129" uniqueCount="76">
  <si>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</si>
  <si>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</si>
  <si>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</si>
  <si>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</si>
  <si>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</si>
  <si>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</si>
  <si>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</si>
  <si>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</si>
  <si>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</si>
  <si>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</si>
  <si>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</si>
  <si>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</si>
  <si>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</si>
  <si>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</si>
  <si>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</si>
  <si>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</si>
  <si>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</si>
  <si>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</si>
  <si>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</si>
  <si>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</si>
  <si>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</si>
  <si>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</si>
  <si>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</si>
  <si>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</si>
  <si>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</si>
  <si>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</si>
  <si>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</si>
  <si>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</si>
  <si>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</si>
  <si>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</si>
  <si>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</si>
  <si>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</si>
  <si>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</si>
  <si>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</si>
  <si>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</si>
  <si>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</si>
  <si>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</si>
  <si>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</si>
  <si>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</si>
  <si>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</si>
  <si>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</si>
  <si>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</si>
  <si>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</si>
  <si>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</si>
  <si>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</si>
  <si>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</si>
  <si>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</si>
  <si>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</si>
  <si>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</si>
  <si>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</si>
  <si>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</si>
  <si>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</si>
  <si>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</si>
  <si>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</si>
  <si>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</si>
  <si>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</si>
  <si>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</si>
  <si>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</si>
  <si>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</si>
  <si>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</si>
  <si>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</si>
  <si>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</si>
  <si>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</si>
  <si>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</si>
  <si>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</si>
  <si>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</si>
  <si>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</si>
  <si>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</si>
  <si>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</si>
  <si>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</si>
  <si>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</si>
  <si>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</si>
  <si>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</si>
  <si>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</si>
  <si>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</si>
  <si>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NÓMINA DEL MES DE ABRIL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</si>
</sst>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136" zoomScaleNormal="136" workbookViewId="0">
      <pane xSplit="2" topLeftCell="C1" activePane="topRight" state="frozen"/>
      <selection pane="topRight" activeCell="C6" sqref="C6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75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64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73</v>
      </c>
    </row>
    <row r="6" spans="1:23" ht="27" customHeight="1" x14ac:dyDescent="0.25">
      <c r="A6" s="6"/>
      <c r="B6" s="3">
        <v>1</v>
      </c>
      <c r="C6" s="2" t="s">
        <v>59</v>
      </c>
      <c r="D6" s="2" t="s">
        <v>60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19942</v>
      </c>
    </row>
    <row r="7" spans="1:23" ht="27" customHeight="1" x14ac:dyDescent="0.25">
      <c r="A7" s="6"/>
      <c r="B7" s="3">
        <v>2</v>
      </c>
      <c r="C7" s="2" t="s">
        <v>56</v>
      </c>
      <c r="D7" s="2" t="s">
        <v>61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19942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3854.95</v>
      </c>
      <c r="T9" s="5">
        <v>249.75</v>
      </c>
      <c r="U9" s="5">
        <f>SUM(P9:T9)</f>
        <v>5540.91</v>
      </c>
      <c r="V9" s="10">
        <f t="shared" si="1"/>
        <v>3034.09</v>
      </c>
      <c r="W9" s="5">
        <v>0</v>
      </c>
    </row>
    <row r="10" spans="1:23" ht="23.25" customHeight="1" x14ac:dyDescent="0.25">
      <c r="B10" s="3">
        <v>5</v>
      </c>
      <c r="C10" s="2" t="s">
        <v>68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65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 t="shared" si="1"/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67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733.73</v>
      </c>
      <c r="T15" s="5">
        <v>158.85</v>
      </c>
      <c r="U15" s="5">
        <f t="shared" si="3"/>
        <v>1637.5099999999998</v>
      </c>
      <c r="V15" s="10">
        <f t="shared" ref="V15:V17" si="4">N15-U15</f>
        <v>3907.4900000000002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733.45</v>
      </c>
      <c r="T16" s="5">
        <v>173.85</v>
      </c>
      <c r="U16" s="5">
        <f t="shared" si="3"/>
        <v>1662.32</v>
      </c>
      <c r="V16" s="10">
        <f t="shared" si="4"/>
        <v>4382.68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:V19" si="6">N18-U18</f>
        <v>4345.7700000000004</v>
      </c>
      <c r="W18" s="5">
        <v>0</v>
      </c>
    </row>
    <row r="19" spans="2:23" ht="22.5" customHeight="1" x14ac:dyDescent="0.25">
      <c r="B19" s="3">
        <v>14</v>
      </c>
      <c r="C19" s="2" t="s">
        <v>74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 t="shared" si="5"/>
        <v>668.23</v>
      </c>
      <c r="V19" s="10">
        <f t="shared" si="6"/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ref="V20:V30" si="7">N20-U20</f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70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>N22-U22</f>
        <v>3900.75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4610.68</v>
      </c>
      <c r="T23" s="5">
        <v>624.72</v>
      </c>
      <c r="U23" s="5">
        <f>SUM(P23:T23)</f>
        <v>9305.99</v>
      </c>
      <c r="V23" s="10">
        <f t="shared" si="7"/>
        <v>11768.01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57</v>
      </c>
      <c r="D25" s="2" t="s">
        <v>58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0</v>
      </c>
      <c r="T28" s="5">
        <v>158.85</v>
      </c>
      <c r="U28" s="5">
        <f>SUM(P28:T28)</f>
        <v>832.62</v>
      </c>
      <c r="V28" s="10">
        <f t="shared" si="7"/>
        <v>4712.38</v>
      </c>
      <c r="W28" s="5">
        <v>0</v>
      </c>
    </row>
    <row r="29" spans="2:23" ht="24.75" customHeight="1" x14ac:dyDescent="0.25">
      <c r="B29" s="3">
        <v>24</v>
      </c>
      <c r="C29" s="2" t="s">
        <v>69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2770.47</v>
      </c>
      <c r="T29" s="5">
        <v>158.85</v>
      </c>
      <c r="U29" s="5">
        <f>SUM(P29:T29)</f>
        <v>3674.2499999999995</v>
      </c>
      <c r="V29" s="10">
        <f t="shared" si="7"/>
        <v>1870.7500000000005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1600.27</v>
      </c>
      <c r="T31" s="5">
        <v>189.75</v>
      </c>
      <c r="U31" s="5">
        <f>SUM(P31:T31)</f>
        <v>2776.26</v>
      </c>
      <c r="V31" s="10">
        <f t="shared" ref="V31" si="9">N31-U31</f>
        <v>3798.74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3386.28</v>
      </c>
      <c r="T35" s="5">
        <v>219.75</v>
      </c>
      <c r="U35" s="5">
        <f t="shared" si="10"/>
        <v>4777.71</v>
      </c>
      <c r="V35" s="10">
        <f t="shared" si="11"/>
        <v>2797.29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66</v>
      </c>
      <c r="D37" s="2" t="s">
        <v>58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71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0</v>
      </c>
      <c r="K38" s="5">
        <v>0</v>
      </c>
      <c r="L38" s="5">
        <v>250</v>
      </c>
      <c r="M38" s="5">
        <v>0</v>
      </c>
      <c r="N38" s="5">
        <f t="shared" ref="N38:N39" si="12">SUM(F38:M38)</f>
        <v>5045</v>
      </c>
      <c r="O38" s="11"/>
      <c r="P38" s="5">
        <v>64.44</v>
      </c>
      <c r="Q38" s="5">
        <v>17.12</v>
      </c>
      <c r="R38" s="5">
        <v>575.4</v>
      </c>
      <c r="S38" s="5">
        <v>0</v>
      </c>
      <c r="T38" s="5">
        <v>143.85</v>
      </c>
      <c r="U38" s="5">
        <f>SUM(P38:T38)</f>
        <v>800.81000000000006</v>
      </c>
      <c r="V38" s="10">
        <f t="shared" ref="V38:V39" si="13">N38-U38</f>
        <v>4244.1899999999996</v>
      </c>
      <c r="W38" s="5">
        <v>0</v>
      </c>
    </row>
    <row r="39" spans="2:23" ht="23.25" customHeight="1" x14ac:dyDescent="0.25">
      <c r="B39" s="3">
        <v>34</v>
      </c>
      <c r="C39" s="2" t="s">
        <v>72</v>
      </c>
      <c r="D39" s="2" t="s">
        <v>44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0</v>
      </c>
      <c r="K39" s="5">
        <v>0</v>
      </c>
      <c r="L39" s="5">
        <v>250</v>
      </c>
      <c r="M39" s="5">
        <v>0</v>
      </c>
      <c r="N39" s="5">
        <f t="shared" si="12"/>
        <v>5707</v>
      </c>
      <c r="O39" s="11"/>
      <c r="P39" s="5">
        <v>0</v>
      </c>
      <c r="Q39" s="5">
        <v>45.26</v>
      </c>
      <c r="R39" s="5">
        <v>654.84</v>
      </c>
      <c r="S39" s="5">
        <v>0</v>
      </c>
      <c r="T39" s="5">
        <v>163.71</v>
      </c>
      <c r="U39" s="5">
        <f>SUM(P39:T39)</f>
        <v>863.81000000000006</v>
      </c>
      <c r="V39" s="10">
        <f t="shared" si="13"/>
        <v>4843.1899999999996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62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2019-05-06T20:16:29Z</dcterms:modified>
</cp:coreProperties>
</file>