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8\011\NOMINA ART_10_04_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Hoja1!$B$1:$W$44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S33" i="1" l="1"/>
  <c r="U29" i="1"/>
  <c r="V29" i="1" s="1"/>
  <c r="N29" i="1"/>
  <c r="S13" i="1"/>
  <c r="N6" i="1" l="1"/>
  <c r="N37" i="1" l="1"/>
  <c r="N34" i="1"/>
  <c r="U33" i="1"/>
  <c r="N33" i="1"/>
  <c r="N32" i="1"/>
  <c r="U30" i="1"/>
  <c r="U28" i="1"/>
  <c r="N28" i="1"/>
  <c r="N26" i="1"/>
  <c r="N25" i="1"/>
  <c r="N24" i="1"/>
  <c r="U23" i="1"/>
  <c r="N23" i="1"/>
  <c r="N22" i="1"/>
  <c r="V23" i="1" l="1"/>
  <c r="V33" i="1"/>
  <c r="N27" i="1"/>
  <c r="V28" i="1"/>
  <c r="N21" i="1"/>
  <c r="N20" i="1" l="1"/>
  <c r="U19" i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9" i="1"/>
  <c r="N18" i="1"/>
  <c r="N12" i="1"/>
  <c r="N11" i="1"/>
  <c r="V9" i="1" l="1"/>
  <c r="V7" i="1"/>
  <c r="V13" i="1"/>
  <c r="V16" i="1"/>
  <c r="V15" i="1"/>
  <c r="V19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2" i="1"/>
  <c r="V22" i="1" s="1"/>
  <c r="U21" i="1"/>
  <c r="V21" i="1" s="1"/>
  <c r="R34" i="1" l="1"/>
  <c r="P34" i="1"/>
  <c r="U11" i="1"/>
  <c r="V11" i="1" s="1"/>
  <c r="U34" i="1" l="1"/>
  <c r="V34" i="1" s="1"/>
  <c r="U31" i="1" l="1"/>
  <c r="U20" i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<sst xmlns="http://schemas.openxmlformats.org/spreadsheetml/2006/main" count="123" uniqueCount="74">
  <si>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</si>
  <si>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</si>
  <si>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</si>
  <si>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</si>
  <si>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</si>
  <si>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</si>
  <si>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</si>
  <si>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</si>
  <si>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</si>
  <si>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</si>
  <si>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</si>
  <si>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</si>
  <si>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</si>
  <si>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</si>
  <si>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</si>
  <si>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</si>
  <si>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</si>
  <si>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</si>
  <si>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</si>
  <si>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</si>
  <si>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</si>
  <si>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</si>
  <si>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</si>
  <si>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</si>
  <si>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</si>
  <si>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</si>
  <si>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</si>
  <si>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</si>
  <si>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</si>
  <si>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</si>
  <si>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</si>
  <si>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</si>
  <si>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</si>
  <si>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</si>
  <si>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</si>
  <si>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</si>
  <si>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</si>
  <si>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</si>
  <si>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</si>
  <si>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>Oscar Eduardo López
Conde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</si>
  <si>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</si>
  <si>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</si>
  <si>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</si>
  <si>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</si>
  <si>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</si>
  <si>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</si>
  <si>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</si>
  <si>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</si>
  <si>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</si>
  <si>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</si>
  <si>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</si>
  <si>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</si>
  <si>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</si>
  <si>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</si>
  <si>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</si>
  <si>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</si>
  <si>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</si>
  <si>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</si>
  <si>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Pablo Emanuel Pérez Rodas 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</si>
  <si>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</si>
  <si>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</si>
  <si>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</si>
  <si>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</si>
  <si>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</si>
  <si>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</si>
  <si>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</si>
  <si>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</si>
  <si>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</si>
  <si>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</si>
  <si>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</si>
  <si>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</si>
  <si>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</si>
  <si>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Viaticos al
interior</t>
  </si>
  <si>
    <t xml:space="preserve">NÓMINA DEL MES DE JUNIO  2018 RENGLON 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</si>
</sst>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tabSelected="1" zoomScale="124" zoomScaleNormal="124" workbookViewId="0">
      <pane xSplit="2" topLeftCell="C1" activePane="topRight" state="frozen"/>
      <selection pane="topRight" activeCell="A37" sqref="A37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9.28515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8.285156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65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73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66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53</v>
      </c>
      <c r="T5" s="3" t="s">
        <v>16</v>
      </c>
      <c r="U5" s="2" t="s">
        <v>17</v>
      </c>
      <c r="V5" s="8" t="s">
        <v>20</v>
      </c>
      <c r="W5" s="18" t="s">
        <v>72</v>
      </c>
    </row>
    <row r="6" spans="1:23" ht="27" customHeight="1" x14ac:dyDescent="0.25">
      <c r="A6" s="6"/>
      <c r="B6" s="3">
        <v>1</v>
      </c>
      <c r="C6" s="2" t="s">
        <v>61</v>
      </c>
      <c r="D6" s="2" t="s">
        <v>62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57</v>
      </c>
      <c r="D7" s="2" t="s">
        <v>63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3391.82</v>
      </c>
      <c r="T9" s="5">
        <v>249.75</v>
      </c>
      <c r="U9" s="5">
        <f>SUM(P9:T9)</f>
        <v>5077.7800000000007</v>
      </c>
      <c r="V9" s="10">
        <f t="shared" si="1"/>
        <v>3497.2199999999993</v>
      </c>
      <c r="W9" s="5">
        <v>0</v>
      </c>
    </row>
    <row r="10" spans="1:23" ht="23.25" customHeight="1" x14ac:dyDescent="0.25">
      <c r="B10" s="3">
        <v>5</v>
      </c>
      <c r="C10" s="2" t="s">
        <v>70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2000</v>
      </c>
      <c r="K10" s="5">
        <v>375</v>
      </c>
      <c r="L10" s="5">
        <v>250</v>
      </c>
      <c r="M10" s="5">
        <v>0</v>
      </c>
      <c r="N10" s="5">
        <f t="shared" si="0"/>
        <v>15837</v>
      </c>
      <c r="O10" s="6"/>
      <c r="P10" s="5">
        <v>0</v>
      </c>
      <c r="Q10" s="5">
        <v>359.73</v>
      </c>
      <c r="R10" s="5">
        <v>2338.0500000000002</v>
      </c>
      <c r="S10" s="5">
        <v>0</v>
      </c>
      <c r="T10" s="5">
        <v>467.61</v>
      </c>
      <c r="U10" s="5">
        <f t="shared" ref="U10" si="2">SUM(P10:T10)</f>
        <v>3165.3900000000003</v>
      </c>
      <c r="V10" s="10">
        <f t="shared" si="1"/>
        <v>12671.61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67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594.85</v>
      </c>
      <c r="R12" s="5">
        <v>2973.6</v>
      </c>
      <c r="S12" s="5">
        <v>0</v>
      </c>
      <c r="T12" s="5">
        <v>594.72</v>
      </c>
      <c r="U12" s="5">
        <f t="shared" si="3"/>
        <v>4429.6000000000004</v>
      </c>
      <c r="V12" s="10">
        <f t="shared" si="1"/>
        <v>15644.4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69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414.45</v>
      </c>
      <c r="R14" s="5">
        <v>2313.6</v>
      </c>
      <c r="S14" s="5">
        <v>0</v>
      </c>
      <c r="T14" s="5">
        <v>462.72</v>
      </c>
      <c r="U14" s="5">
        <f t="shared" si="3"/>
        <v>3398.0699999999997</v>
      </c>
      <c r="V14" s="10">
        <f t="shared" si="1"/>
        <v>12275.93</v>
      </c>
      <c r="W14" s="5">
        <v>0</v>
      </c>
    </row>
    <row r="15" spans="1:23" ht="23.25" customHeight="1" x14ac:dyDescent="0.25">
      <c r="B15" s="3">
        <v>10</v>
      </c>
      <c r="C15" s="2" t="s">
        <v>55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0</v>
      </c>
      <c r="T15" s="5">
        <v>158.85</v>
      </c>
      <c r="U15" s="5">
        <f t="shared" si="3"/>
        <v>903.78</v>
      </c>
      <c r="V15" s="10">
        <f t="shared" ref="V15:V17" si="4">N15-U15</f>
        <v>4641.22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734.46</v>
      </c>
      <c r="T16" s="5">
        <v>173.85</v>
      </c>
      <c r="U16" s="5">
        <f t="shared" si="3"/>
        <v>1663.33</v>
      </c>
      <c r="V16" s="10">
        <f t="shared" si="4"/>
        <v>4381.67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31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" si="6">N18-U18</f>
        <v>4345.7700000000004</v>
      </c>
      <c r="W18" s="5">
        <v>0</v>
      </c>
    </row>
    <row r="19" spans="2:23" ht="24" customHeight="1" x14ac:dyDescent="0.25">
      <c r="B19" s="3">
        <v>14</v>
      </c>
      <c r="C19" s="2" t="s">
        <v>58</v>
      </c>
      <c r="D19" s="2" t="s">
        <v>35</v>
      </c>
      <c r="E19" s="4" t="s">
        <v>23</v>
      </c>
      <c r="F19" s="5">
        <v>2441</v>
      </c>
      <c r="G19" s="5">
        <v>0</v>
      </c>
      <c r="H19" s="5">
        <v>0</v>
      </c>
      <c r="I19" s="5">
        <v>1000</v>
      </c>
      <c r="J19" s="5">
        <v>1000</v>
      </c>
      <c r="K19" s="5">
        <v>0</v>
      </c>
      <c r="L19" s="5">
        <v>250</v>
      </c>
      <c r="M19" s="5">
        <v>0</v>
      </c>
      <c r="N19" s="5">
        <f t="shared" si="0"/>
        <v>4691</v>
      </c>
      <c r="O19" s="6"/>
      <c r="P19" s="5">
        <v>0</v>
      </c>
      <c r="Q19" s="5">
        <v>2.08</v>
      </c>
      <c r="R19" s="5">
        <v>532.91999999999996</v>
      </c>
      <c r="S19" s="5">
        <v>0</v>
      </c>
      <c r="T19" s="5">
        <v>133.22999999999999</v>
      </c>
      <c r="U19" s="5">
        <f>SUM(P19:T19)</f>
        <v>668.23</v>
      </c>
      <c r="V19" s="10">
        <f t="shared" ref="V19:V30" si="7">N19-U19</f>
        <v>4022.77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si="7"/>
        <v>4599.33</v>
      </c>
      <c r="W20" s="5">
        <v>0</v>
      </c>
    </row>
    <row r="21" spans="2:23" ht="23.2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4" customHeight="1" x14ac:dyDescent="0.25">
      <c r="B22" s="3">
        <v>17</v>
      </c>
      <c r="C22" s="2" t="s">
        <v>39</v>
      </c>
      <c r="D22" s="3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1500</v>
      </c>
      <c r="J22" s="5">
        <v>1800</v>
      </c>
      <c r="K22" s="5">
        <v>0</v>
      </c>
      <c r="L22" s="5">
        <v>250</v>
      </c>
      <c r="M22" s="5">
        <v>0</v>
      </c>
      <c r="N22" s="5">
        <f t="shared" si="0"/>
        <v>6845</v>
      </c>
      <c r="O22" s="6"/>
      <c r="P22" s="5">
        <v>88.64</v>
      </c>
      <c r="Q22" s="5">
        <v>90.32</v>
      </c>
      <c r="R22" s="5">
        <v>857.35</v>
      </c>
      <c r="S22" s="5">
        <v>1272.46</v>
      </c>
      <c r="T22" s="5">
        <v>197.85</v>
      </c>
      <c r="U22" s="5">
        <f t="shared" si="8"/>
        <v>2506.62</v>
      </c>
      <c r="V22" s="10">
        <f t="shared" si="7"/>
        <v>4338.38</v>
      </c>
      <c r="W22" s="5">
        <v>0</v>
      </c>
    </row>
    <row r="23" spans="2:23" ht="27" customHeight="1" x14ac:dyDescent="0.25">
      <c r="B23" s="3">
        <v>18</v>
      </c>
      <c r="C23" s="2" t="s">
        <v>50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2505.8000000000002</v>
      </c>
      <c r="T23" s="5">
        <v>624.72</v>
      </c>
      <c r="U23" s="5">
        <f>SUM(P23:T23)</f>
        <v>7201.1100000000006</v>
      </c>
      <c r="V23" s="10">
        <f t="shared" si="7"/>
        <v>13872.89</v>
      </c>
      <c r="W23" s="5">
        <v>0</v>
      </c>
    </row>
    <row r="24" spans="2:23" ht="24" customHeight="1" x14ac:dyDescent="0.25">
      <c r="B24" s="3">
        <v>19</v>
      </c>
      <c r="C24" s="2" t="s">
        <v>40</v>
      </c>
      <c r="D24" s="3" t="s">
        <v>41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59</v>
      </c>
      <c r="D25" s="2" t="s">
        <v>60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43</v>
      </c>
      <c r="D26" s="2" t="s">
        <v>44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46</v>
      </c>
      <c r="D27" s="3" t="s">
        <v>45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47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1350.62</v>
      </c>
      <c r="T28" s="5">
        <v>158.85</v>
      </c>
      <c r="U28" s="5">
        <f>SUM(P28:T28)</f>
        <v>2183.2399999999998</v>
      </c>
      <c r="V28" s="10">
        <f t="shared" si="7"/>
        <v>3361.76</v>
      </c>
      <c r="W28" s="5">
        <v>0</v>
      </c>
    </row>
    <row r="29" spans="2:23" ht="24.75" customHeight="1" x14ac:dyDescent="0.25">
      <c r="B29" s="3">
        <v>24</v>
      </c>
      <c r="C29" s="2" t="s">
        <v>71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4134.62</v>
      </c>
      <c r="T29" s="5">
        <v>158.85</v>
      </c>
      <c r="U29" s="5">
        <f>SUM(P29:T29)</f>
        <v>5038.4000000000005</v>
      </c>
      <c r="V29" s="10">
        <f t="shared" si="7"/>
        <v>506.59999999999945</v>
      </c>
      <c r="W29" s="5">
        <v>0</v>
      </c>
    </row>
    <row r="30" spans="2:23" ht="24" x14ac:dyDescent="0.25">
      <c r="B30" s="3">
        <v>25</v>
      </c>
      <c r="C30" s="2" t="s">
        <v>48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56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1110.96</v>
      </c>
      <c r="T31" s="5">
        <v>189.75</v>
      </c>
      <c r="U31" s="5">
        <f t="shared" si="5"/>
        <v>2286.9499999999998</v>
      </c>
      <c r="V31" s="10">
        <f t="shared" ref="V31" si="9">N31-U31</f>
        <v>4288.05</v>
      </c>
      <c r="W31" s="5">
        <v>0</v>
      </c>
    </row>
    <row r="32" spans="2:23" ht="25.5" customHeight="1" x14ac:dyDescent="0.25">
      <c r="B32" s="3">
        <v>27</v>
      </c>
      <c r="C32" s="2" t="s">
        <v>49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42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51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52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3209.9</v>
      </c>
      <c r="T35" s="5">
        <v>219.75</v>
      </c>
      <c r="U35" s="5">
        <f t="shared" si="10"/>
        <v>4601.33</v>
      </c>
      <c r="V35" s="10">
        <f t="shared" si="11"/>
        <v>2973.67</v>
      </c>
      <c r="W35" s="5">
        <v>0</v>
      </c>
    </row>
    <row r="36" spans="2:23" ht="24.75" customHeight="1" x14ac:dyDescent="0.25">
      <c r="B36" s="3">
        <v>31</v>
      </c>
      <c r="C36" s="2" t="s">
        <v>54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2591.88</v>
      </c>
      <c r="T36" s="5">
        <v>219.75</v>
      </c>
      <c r="U36" s="5">
        <f t="shared" si="10"/>
        <v>3983.3100000000004</v>
      </c>
      <c r="V36" s="10">
        <f t="shared" si="11"/>
        <v>3591.6899999999996</v>
      </c>
      <c r="W36" s="5">
        <v>0</v>
      </c>
    </row>
    <row r="37" spans="2:23" ht="23.25" customHeight="1" x14ac:dyDescent="0.25">
      <c r="B37" s="3">
        <v>32</v>
      </c>
      <c r="C37" s="2" t="s">
        <v>68</v>
      </c>
      <c r="D37" s="2" t="s">
        <v>60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2:23" x14ac:dyDescent="0.25">
      <c r="B39" s="1"/>
      <c r="C39" s="19" t="s">
        <v>64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9"/>
      <c r="P39" s="9"/>
      <c r="Q39" s="9"/>
      <c r="R39" s="9"/>
      <c r="S39" s="9"/>
      <c r="T39" s="9"/>
      <c r="U39" s="9"/>
      <c r="V39" s="9"/>
    </row>
    <row r="40" spans="2:23" x14ac:dyDescent="0.25">
      <c r="B40" s="1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ht="8.25" customHeight="1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7" spans="2:23" x14ac:dyDescent="0.25">
      <c r="N47" s="17"/>
      <c r="V47" s="17"/>
    </row>
  </sheetData>
  <mergeCells count="6">
    <mergeCell ref="C39:N43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2018-05-07T16:28:26Z</cp:lastPrinted>
  <dcterms:created xsi:type="dcterms:W3CDTF">2016-10-24T23:08:57Z</dcterms:created>
  <dcterms:modified xsi:type="dcterms:W3CDTF">2018-07-16T20:43:56Z</dcterms:modified>
</cp:coreProperties>
</file>