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8\011\NOMINA ART_10_04_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N38" i="1" l="1"/>
  <c r="U39" i="1"/>
  <c r="N39" i="1"/>
  <c r="U38" i="1"/>
  <c r="V22" i="1"/>
  <c r="V39" i="1" l="1"/>
  <c r="V38" i="1"/>
  <c r="U31" i="1"/>
  <c r="U30" i="1"/>
  <c r="U22" i="1" l="1"/>
  <c r="N22" i="1"/>
  <c r="S33" i="1" l="1"/>
  <c r="U29" i="1"/>
  <c r="V29" i="1" s="1"/>
  <c r="N29" i="1"/>
  <c r="S13" i="1"/>
  <c r="N6" i="1" l="1"/>
  <c r="N37" i="1" l="1"/>
  <c r="N34" i="1"/>
  <c r="U33" i="1"/>
  <c r="N33" i="1"/>
  <c r="N32" i="1"/>
  <c r="U28" i="1"/>
  <c r="N28" i="1"/>
  <c r="N26" i="1"/>
  <c r="N25" i="1"/>
  <c r="N24" i="1"/>
  <c r="U23" i="1"/>
  <c r="N23" i="1"/>
  <c r="V23" i="1" l="1"/>
  <c r="V33" i="1"/>
  <c r="N27" i="1"/>
  <c r="V28" i="1"/>
  <c r="N21" i="1"/>
  <c r="N20" i="1" l="1"/>
  <c r="U19" i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9" i="1"/>
  <c r="N18" i="1"/>
  <c r="N12" i="1"/>
  <c r="N11" i="1"/>
  <c r="V9" i="1" l="1"/>
  <c r="V7" i="1"/>
  <c r="V13" i="1"/>
  <c r="V16" i="1"/>
  <c r="V15" i="1"/>
  <c r="V19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7" i="1"/>
  <c r="V27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20" i="1" l="1"/>
  <c r="V20" i="1" s="1"/>
  <c r="U18" i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<sst xmlns="http://schemas.openxmlformats.org/spreadsheetml/2006/main" count="129" uniqueCount="76">
  <si>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</si>
  <si>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</si>
  <si>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</si>
  <si>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</si>
  <si>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</si>
  <si>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</si>
  <si>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</si>
  <si>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</si>
  <si>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</si>
  <si>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</si>
  <si>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</si>
  <si>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</si>
  <si>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</si>
  <si>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</si>
  <si>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</si>
  <si>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</si>
  <si>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</si>
  <si>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</si>
  <si>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</si>
  <si>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</si>
  <si>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</si>
  <si>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</si>
  <si>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</si>
  <si>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</si>
  <si>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</si>
  <si>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</si>
  <si>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</si>
  <si>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</si>
  <si>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</si>
  <si>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</si>
  <si>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</si>
  <si>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</si>
  <si>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</si>
  <si>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</si>
  <si>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</si>
  <si>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</si>
  <si>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</si>
  <si>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</si>
  <si>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</si>
  <si>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</si>
  <si>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</si>
  <si>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</si>
  <si>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</si>
  <si>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</si>
  <si>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</si>
  <si>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</si>
  <si>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</si>
  <si>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</si>
  <si>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</si>
  <si>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</si>
  <si>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</si>
  <si>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</si>
  <si>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</si>
  <si>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</si>
  <si>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</si>
  <si>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</si>
  <si>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</si>
  <si>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</si>
  <si>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</si>
  <si>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</si>
  <si>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</si>
  <si>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</si>
  <si>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</si>
  <si>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</si>
  <si>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</si>
  <si>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</si>
  <si>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</si>
  <si>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</si>
  <si>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</si>
  <si>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</si>
  <si>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</si>
  <si>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Viaticos al
interior</t>
  </si>
  <si>
    <t>María Carmela Pichiya Otzoy</t>
  </si>
  <si>
    <t xml:space="preserve">NÓMINA DEL MES DE SEPTIEMBRE  2018 RENGLON 011 </t>
  </si>
  <si>
    <t>Jorge Augusto Hernández Pineda</t>
  </si>
  <si>
    <t>Claudia Marina Pazos Rodriguez de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</si>
</sst>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1036996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topLeftCell="A25" zoomScale="142" zoomScaleNormal="142" workbookViewId="0">
      <pane xSplit="2" topLeftCell="G1" activePane="topRight" state="frozen"/>
      <selection pane="topRight" activeCell="R39" sqref="R39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64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73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65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52</v>
      </c>
      <c r="T5" s="3" t="s">
        <v>16</v>
      </c>
      <c r="U5" s="2" t="s">
        <v>17</v>
      </c>
      <c r="V5" s="8" t="s">
        <v>20</v>
      </c>
      <c r="W5" s="18" t="s">
        <v>71</v>
      </c>
    </row>
    <row r="6" spans="1:23" ht="27" customHeight="1" x14ac:dyDescent="0.25">
      <c r="A6" s="6"/>
      <c r="B6" s="3">
        <v>1</v>
      </c>
      <c r="C6" s="2" t="s">
        <v>60</v>
      </c>
      <c r="D6" s="2" t="s">
        <v>61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56</v>
      </c>
      <c r="D7" s="2" t="s">
        <v>62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3391.82</v>
      </c>
      <c r="T9" s="5">
        <v>249.75</v>
      </c>
      <c r="U9" s="5">
        <f>SUM(P9:T9)</f>
        <v>5077.7800000000007</v>
      </c>
      <c r="V9" s="10">
        <f t="shared" si="1"/>
        <v>3497.2199999999993</v>
      </c>
      <c r="W9" s="5">
        <v>0</v>
      </c>
    </row>
    <row r="10" spans="1:23" ht="23.25" customHeight="1" x14ac:dyDescent="0.25">
      <c r="B10" s="3">
        <v>5</v>
      </c>
      <c r="C10" s="2" t="s">
        <v>69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537.39</v>
      </c>
      <c r="R10" s="5">
        <v>2638.05</v>
      </c>
      <c r="S10" s="5">
        <v>0</v>
      </c>
      <c r="T10" s="5">
        <v>527.61</v>
      </c>
      <c r="U10" s="5">
        <f t="shared" ref="U10" si="2">SUM(P10:T10)</f>
        <v>3703.05</v>
      </c>
      <c r="V10" s="10">
        <f t="shared" si="1"/>
        <v>14133.95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66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594.85</v>
      </c>
      <c r="R12" s="5">
        <v>2973.6</v>
      </c>
      <c r="S12" s="5">
        <v>0</v>
      </c>
      <c r="T12" s="5">
        <v>594.72</v>
      </c>
      <c r="U12" s="5">
        <f t="shared" si="3"/>
        <v>4429.6000000000004</v>
      </c>
      <c r="V12" s="10">
        <f t="shared" si="1"/>
        <v>15644.4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68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414.45</v>
      </c>
      <c r="R14" s="5">
        <v>2313.6</v>
      </c>
      <c r="S14" s="5">
        <v>0</v>
      </c>
      <c r="T14" s="5">
        <v>462.72</v>
      </c>
      <c r="U14" s="5">
        <f t="shared" si="3"/>
        <v>3398.0699999999997</v>
      </c>
      <c r="V14" s="10">
        <f t="shared" si="1"/>
        <v>12275.93</v>
      </c>
      <c r="W14" s="5">
        <v>0</v>
      </c>
    </row>
    <row r="15" spans="1:23" ht="23.25" customHeight="1" x14ac:dyDescent="0.25">
      <c r="B15" s="3">
        <v>10</v>
      </c>
      <c r="C15" s="2" t="s">
        <v>54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0</v>
      </c>
      <c r="T15" s="5">
        <v>158.85</v>
      </c>
      <c r="U15" s="5">
        <f t="shared" si="3"/>
        <v>903.78</v>
      </c>
      <c r="V15" s="10">
        <f t="shared" ref="V15:V17" si="4">N15-U15</f>
        <v>4641.22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734.46</v>
      </c>
      <c r="T16" s="5">
        <v>173.85</v>
      </c>
      <c r="U16" s="5">
        <f t="shared" si="3"/>
        <v>1663.33</v>
      </c>
      <c r="V16" s="10">
        <f t="shared" si="4"/>
        <v>4381.67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20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" si="6">N18-U18</f>
        <v>4345.7700000000004</v>
      </c>
      <c r="W18" s="5">
        <v>0</v>
      </c>
    </row>
    <row r="19" spans="2:23" ht="24" customHeight="1" x14ac:dyDescent="0.25">
      <c r="B19" s="3">
        <v>14</v>
      </c>
      <c r="C19" s="2" t="s">
        <v>57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>SUM(P19:T19)</f>
        <v>668.23</v>
      </c>
      <c r="V19" s="10">
        <f t="shared" ref="V19:V30" si="7">N19-U19</f>
        <v>4022.77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si="7"/>
        <v>4599.33</v>
      </c>
      <c r="W20" s="5">
        <v>0</v>
      </c>
    </row>
    <row r="21" spans="2:23" ht="27.7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7" si="8">SUM(P21:T21)</f>
        <v>1868.17</v>
      </c>
      <c r="V21" s="10">
        <f t="shared" si="7"/>
        <v>3872.83</v>
      </c>
      <c r="W21" s="5">
        <v>0</v>
      </c>
    </row>
    <row r="22" spans="2:23" ht="27.75" customHeight="1" x14ac:dyDescent="0.25">
      <c r="B22" s="3">
        <v>17</v>
      </c>
      <c r="C22" s="2" t="s">
        <v>72</v>
      </c>
      <c r="D22" s="2" t="s">
        <v>30</v>
      </c>
      <c r="E22" s="4" t="s">
        <v>23</v>
      </c>
      <c r="F22" s="5">
        <v>2636</v>
      </c>
      <c r="G22" s="5">
        <v>0</v>
      </c>
      <c r="H22" s="5">
        <v>0</v>
      </c>
      <c r="I22" s="5">
        <v>800</v>
      </c>
      <c r="J22" s="5">
        <v>0</v>
      </c>
      <c r="K22" s="5">
        <v>0</v>
      </c>
      <c r="L22" s="5">
        <v>200</v>
      </c>
      <c r="M22" s="5">
        <v>0</v>
      </c>
      <c r="N22" s="5">
        <f t="shared" si="0"/>
        <v>3636</v>
      </c>
      <c r="O22" s="6"/>
      <c r="P22" s="5">
        <v>0</v>
      </c>
      <c r="Q22" s="5">
        <v>0</v>
      </c>
      <c r="R22" s="5">
        <v>412.32</v>
      </c>
      <c r="S22" s="5">
        <v>0</v>
      </c>
      <c r="T22" s="5">
        <v>103.08</v>
      </c>
      <c r="U22" s="5">
        <f t="shared" si="8"/>
        <v>515.4</v>
      </c>
      <c r="V22" s="10">
        <f>N22-U22</f>
        <v>3120.6</v>
      </c>
      <c r="W22" s="5">
        <v>0</v>
      </c>
    </row>
    <row r="23" spans="2:23" ht="27" customHeight="1" x14ac:dyDescent="0.25">
      <c r="B23" s="3">
        <v>18</v>
      </c>
      <c r="C23" s="2" t="s">
        <v>49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2505.8000000000002</v>
      </c>
      <c r="T23" s="5">
        <v>624.72</v>
      </c>
      <c r="U23" s="5">
        <f>SUM(P23:T23)</f>
        <v>7201.1100000000006</v>
      </c>
      <c r="V23" s="10">
        <f t="shared" si="7"/>
        <v>13872.89</v>
      </c>
      <c r="W23" s="5">
        <v>0</v>
      </c>
    </row>
    <row r="24" spans="2:23" ht="24" customHeight="1" x14ac:dyDescent="0.25">
      <c r="B24" s="3">
        <v>19</v>
      </c>
      <c r="C24" s="2" t="s">
        <v>39</v>
      </c>
      <c r="D24" s="3" t="s">
        <v>40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5338.24</v>
      </c>
      <c r="T24" s="5">
        <v>562.83000000000004</v>
      </c>
      <c r="U24" s="5">
        <f t="shared" si="8"/>
        <v>9549.9</v>
      </c>
      <c r="V24" s="10">
        <f t="shared" si="7"/>
        <v>9461.1</v>
      </c>
      <c r="W24" s="5">
        <v>0</v>
      </c>
    </row>
    <row r="25" spans="2:23" ht="30" customHeight="1" x14ac:dyDescent="0.25">
      <c r="B25" s="3">
        <v>20</v>
      </c>
      <c r="C25" s="2" t="s">
        <v>58</v>
      </c>
      <c r="D25" s="2" t="s">
        <v>59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0</v>
      </c>
      <c r="T25" s="5">
        <v>352.77</v>
      </c>
      <c r="U25" s="5">
        <f>SUM(P25:T25)</f>
        <v>2412.0699999999997</v>
      </c>
      <c r="V25" s="10">
        <f t="shared" si="7"/>
        <v>9596.93</v>
      </c>
      <c r="W25" s="5">
        <v>0</v>
      </c>
    </row>
    <row r="26" spans="2:23" ht="34.5" customHeight="1" x14ac:dyDescent="0.25">
      <c r="B26" s="3">
        <v>21</v>
      </c>
      <c r="C26" s="2" t="s">
        <v>42</v>
      </c>
      <c r="D26" s="2" t="s">
        <v>43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8"/>
        <v>2353.4900000000002</v>
      </c>
      <c r="V26" s="10">
        <f t="shared" si="7"/>
        <v>8731.51</v>
      </c>
      <c r="W26" s="5">
        <v>0</v>
      </c>
    </row>
    <row r="27" spans="2:23" ht="24.75" customHeight="1" x14ac:dyDescent="0.25">
      <c r="B27" s="3">
        <v>22</v>
      </c>
      <c r="C27" s="2" t="s">
        <v>45</v>
      </c>
      <c r="D27" s="3" t="s">
        <v>44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v>0</v>
      </c>
      <c r="T27" s="5">
        <v>220.71</v>
      </c>
      <c r="U27" s="5">
        <f t="shared" si="8"/>
        <v>1398.33</v>
      </c>
      <c r="V27" s="10">
        <f t="shared" si="7"/>
        <v>6208.67</v>
      </c>
      <c r="W27" s="5">
        <v>0</v>
      </c>
    </row>
    <row r="28" spans="2:23" ht="24" x14ac:dyDescent="0.25">
      <c r="B28" s="3">
        <v>23</v>
      </c>
      <c r="C28" s="2" t="s">
        <v>46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v>1350.62</v>
      </c>
      <c r="T28" s="5">
        <v>158.85</v>
      </c>
      <c r="U28" s="5">
        <f>SUM(P28:T28)</f>
        <v>2183.2399999999998</v>
      </c>
      <c r="V28" s="10">
        <f t="shared" si="7"/>
        <v>3361.76</v>
      </c>
      <c r="W28" s="5">
        <v>0</v>
      </c>
    </row>
    <row r="29" spans="2:23" ht="24.75" customHeight="1" x14ac:dyDescent="0.25">
      <c r="B29" s="3">
        <v>24</v>
      </c>
      <c r="C29" s="2" t="s">
        <v>70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v>4434.62</v>
      </c>
      <c r="T29" s="5">
        <v>158.85</v>
      </c>
      <c r="U29" s="5">
        <f>SUM(P29:T29)</f>
        <v>5338.4000000000005</v>
      </c>
      <c r="V29" s="10">
        <f t="shared" si="7"/>
        <v>206.59999999999945</v>
      </c>
      <c r="W29" s="5">
        <v>0</v>
      </c>
    </row>
    <row r="30" spans="2:23" ht="24" x14ac:dyDescent="0.25">
      <c r="B30" s="3">
        <v>25</v>
      </c>
      <c r="C30" s="2" t="s">
        <v>47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0</v>
      </c>
      <c r="T30" s="5">
        <v>189.75</v>
      </c>
      <c r="U30" s="5">
        <f>SUM(P30:T30)</f>
        <v>1175.99</v>
      </c>
      <c r="V30" s="10">
        <f t="shared" si="7"/>
        <v>5399.01</v>
      </c>
      <c r="W30" s="5">
        <v>0</v>
      </c>
    </row>
    <row r="31" spans="2:23" ht="21.75" customHeight="1" x14ac:dyDescent="0.25">
      <c r="B31" s="3">
        <v>26</v>
      </c>
      <c r="C31" s="2" t="s">
        <v>55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v>1861.21</v>
      </c>
      <c r="T31" s="5">
        <v>189.75</v>
      </c>
      <c r="U31" s="5">
        <f>SUM(P31:T31)</f>
        <v>3037.2</v>
      </c>
      <c r="V31" s="10">
        <f t="shared" ref="V31" si="9">N31-U31</f>
        <v>3537.8</v>
      </c>
      <c r="W31" s="5">
        <v>0</v>
      </c>
    </row>
    <row r="32" spans="2:23" ht="25.5" customHeight="1" x14ac:dyDescent="0.25">
      <c r="B32" s="3">
        <v>27</v>
      </c>
      <c r="C32" s="2" t="s">
        <v>48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0</v>
      </c>
      <c r="T32" s="5">
        <v>249.75</v>
      </c>
      <c r="U32" s="5">
        <f t="shared" ref="U32:U36" si="10">SUM(P32:T32)</f>
        <v>1685.96</v>
      </c>
      <c r="V32" s="10">
        <f t="shared" ref="V32:V37" si="11">N32-U32</f>
        <v>6889.04</v>
      </c>
      <c r="W32" s="5">
        <v>0</v>
      </c>
    </row>
    <row r="33" spans="2:23" ht="21.75" customHeight="1" x14ac:dyDescent="0.25">
      <c r="B33" s="3">
        <v>28</v>
      </c>
      <c r="C33" s="2" t="s">
        <v>41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5196.32+3000</f>
        <v>8196.32</v>
      </c>
      <c r="T33" s="5">
        <v>463.47</v>
      </c>
      <c r="U33" s="5">
        <f>SUM(P33:T33)</f>
        <v>11423.88</v>
      </c>
      <c r="V33" s="10">
        <f t="shared" si="11"/>
        <v>4275.1200000000008</v>
      </c>
      <c r="W33" s="5">
        <v>0</v>
      </c>
    </row>
    <row r="34" spans="2:23" ht="22.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v>3209.9</v>
      </c>
      <c r="T34" s="5">
        <v>219.75</v>
      </c>
      <c r="U34" s="5">
        <f t="shared" si="10"/>
        <v>4601.33</v>
      </c>
      <c r="V34" s="10">
        <f t="shared" si="11"/>
        <v>2973.67</v>
      </c>
      <c r="W34" s="5">
        <v>0</v>
      </c>
    </row>
    <row r="35" spans="2:23" ht="24.75" customHeight="1" x14ac:dyDescent="0.25">
      <c r="B35" s="3">
        <v>30</v>
      </c>
      <c r="C35" s="2" t="s">
        <v>51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3209.9</v>
      </c>
      <c r="T35" s="5">
        <v>219.75</v>
      </c>
      <c r="U35" s="5">
        <f t="shared" si="10"/>
        <v>4601.33</v>
      </c>
      <c r="V35" s="10">
        <f t="shared" si="11"/>
        <v>2973.67</v>
      </c>
      <c r="W35" s="5">
        <v>0</v>
      </c>
    </row>
    <row r="36" spans="2:23" ht="24.75" customHeight="1" x14ac:dyDescent="0.25">
      <c r="B36" s="3">
        <v>31</v>
      </c>
      <c r="C36" s="2" t="s">
        <v>53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v>2591.88</v>
      </c>
      <c r="T36" s="5">
        <v>219.75</v>
      </c>
      <c r="U36" s="5">
        <f t="shared" si="10"/>
        <v>3983.3100000000004</v>
      </c>
      <c r="V36" s="10">
        <f t="shared" si="11"/>
        <v>3591.6899999999996</v>
      </c>
      <c r="W36" s="5">
        <v>0</v>
      </c>
    </row>
    <row r="37" spans="2:23" ht="23.25" customHeight="1" x14ac:dyDescent="0.25">
      <c r="B37" s="3">
        <v>32</v>
      </c>
      <c r="C37" s="2" t="s">
        <v>67</v>
      </c>
      <c r="D37" s="2" t="s">
        <v>59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0</v>
      </c>
      <c r="T37" s="5">
        <v>304.02</v>
      </c>
      <c r="U37" s="5">
        <f>SUM(P37:T37)</f>
        <v>2052.9499999999998</v>
      </c>
      <c r="V37" s="10">
        <f t="shared" si="11"/>
        <v>8331.0499999999993</v>
      </c>
      <c r="W37" s="5">
        <v>0</v>
      </c>
    </row>
    <row r="38" spans="2:23" ht="23.25" customHeight="1" x14ac:dyDescent="0.25">
      <c r="B38" s="3">
        <v>33</v>
      </c>
      <c r="C38" s="2" t="s">
        <v>74</v>
      </c>
      <c r="D38" s="2" t="s">
        <v>30</v>
      </c>
      <c r="E38" s="4" t="s">
        <v>23</v>
      </c>
      <c r="F38" s="5">
        <v>3075.33</v>
      </c>
      <c r="G38" s="5">
        <v>0</v>
      </c>
      <c r="H38" s="5">
        <v>0</v>
      </c>
      <c r="I38" s="5">
        <v>1400</v>
      </c>
      <c r="J38" s="5">
        <v>0</v>
      </c>
      <c r="K38" s="5">
        <v>0</v>
      </c>
      <c r="L38" s="5">
        <v>233.33</v>
      </c>
      <c r="M38" s="5">
        <v>0</v>
      </c>
      <c r="N38" s="5">
        <f t="shared" ref="N38:N39" si="12">SUM(F38:M38)</f>
        <v>4708.66</v>
      </c>
      <c r="O38" s="11"/>
      <c r="P38" s="5">
        <v>60.15</v>
      </c>
      <c r="Q38" s="5">
        <v>0</v>
      </c>
      <c r="R38" s="5">
        <v>537.04</v>
      </c>
      <c r="S38" s="5">
        <v>0</v>
      </c>
      <c r="T38" s="5">
        <v>134.26</v>
      </c>
      <c r="U38" s="5">
        <f>SUM(P38:T38)</f>
        <v>731.44999999999993</v>
      </c>
      <c r="V38" s="10">
        <f t="shared" ref="V38:V39" si="13">N38-U38</f>
        <v>3977.21</v>
      </c>
      <c r="W38" s="5">
        <v>0</v>
      </c>
    </row>
    <row r="39" spans="2:23" ht="23.25" customHeight="1" x14ac:dyDescent="0.25">
      <c r="B39" s="3">
        <v>34</v>
      </c>
      <c r="C39" s="2" t="s">
        <v>75</v>
      </c>
      <c r="D39" s="2" t="s">
        <v>44</v>
      </c>
      <c r="E39" s="4" t="s">
        <v>23</v>
      </c>
      <c r="F39" s="5">
        <v>3506.53</v>
      </c>
      <c r="G39" s="5">
        <v>0</v>
      </c>
      <c r="H39" s="5">
        <v>0</v>
      </c>
      <c r="I39" s="5">
        <v>1586.67</v>
      </c>
      <c r="J39" s="5">
        <v>0</v>
      </c>
      <c r="K39" s="5">
        <v>0</v>
      </c>
      <c r="L39" s="5">
        <v>233.33</v>
      </c>
      <c r="M39" s="5">
        <v>0</v>
      </c>
      <c r="N39" s="5">
        <f t="shared" si="12"/>
        <v>5326.5300000000007</v>
      </c>
      <c r="O39" s="11"/>
      <c r="P39" s="5">
        <v>0</v>
      </c>
      <c r="Q39" s="5">
        <v>0</v>
      </c>
      <c r="R39" s="5">
        <v>611.17999999999995</v>
      </c>
      <c r="S39" s="5">
        <v>0</v>
      </c>
      <c r="T39" s="5">
        <v>152.80000000000001</v>
      </c>
      <c r="U39" s="5">
        <f>SUM(P39:T39)</f>
        <v>763.98</v>
      </c>
      <c r="V39" s="10">
        <f t="shared" si="13"/>
        <v>4562.5500000000011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63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2018-08-06T21:40:54Z</cp:lastPrinted>
  <dcterms:created xsi:type="dcterms:W3CDTF">2016-10-24T23:08:57Z</dcterms:created>
  <dcterms:modified xsi:type="dcterms:W3CDTF">2018-10-04T20:58:17Z</dcterms:modified>
</cp:coreProperties>
</file>