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C:\Users\Estuardo Castro\Desktop\02-Informes al 30-04-23\"/>
    </mc:Choice>
  </mc:AlternateContent>
  <xr:revisionPtr revIDLastSave="0" documentId="13_ncr:1_{E0870C5F-D5D7-48FB-A1DE-4D87D7CE0B05}" xr6:coauthVersionLast="47" xr6:coauthVersionMax="47" xr10:uidLastSave="{00000000-0000-0000-0000-000000000000}"/>
  <bookViews>
    <workbookView xWindow="-120" yWindow="-120" windowWidth="29040" windowHeight="16440" xr2:uid="{DCDE1078-93FE-465F-97D1-9C0B0951754E}"/>
  </bookViews>
  <sheets>
    <sheet name="01" sheetId="11" r:id="rId1"/>
    <sheet name="02" sheetId="2" r:id="rId2"/>
    <sheet name="03" sheetId="3" r:id="rId3"/>
    <sheet name="04" sheetId="4" r:id="rId4"/>
    <sheet name="05" sheetId="5" r:id="rId5"/>
    <sheet name="06" sheetId="6" r:id="rId6"/>
    <sheet name="07" sheetId="7" r:id="rId7"/>
    <sheet name="08" sheetId="8" r:id="rId8"/>
    <sheet name="09" sheetId="9" r:id="rId9"/>
    <sheet name="10" sheetId="10" r:id="rId10"/>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14" i="9" l="1"/>
  <c r="N14" i="9" s="1"/>
  <c r="I14" i="9"/>
  <c r="H14" i="9"/>
  <c r="N12" i="9"/>
  <c r="N10" i="9"/>
  <c r="W19" i="10" l="1"/>
  <c r="S19" i="10"/>
  <c r="R19" i="10"/>
  <c r="Q19" i="10"/>
  <c r="P19" i="10"/>
  <c r="O19" i="10"/>
  <c r="N19" i="10"/>
  <c r="M19" i="10"/>
  <c r="L19" i="10"/>
  <c r="K19" i="10"/>
  <c r="J19" i="10"/>
  <c r="H19" i="10"/>
  <c r="F19" i="10"/>
  <c r="T18" i="10"/>
  <c r="Y16" i="10"/>
  <c r="T16" i="10"/>
  <c r="Y14" i="10"/>
  <c r="T14" i="10"/>
  <c r="Y12" i="10"/>
  <c r="T12" i="10"/>
  <c r="Y10" i="10"/>
  <c r="U10" i="10"/>
  <c r="U19" i="10" s="1"/>
  <c r="Y19" i="10" s="1"/>
  <c r="T10" i="10"/>
  <c r="T19" i="10" s="1"/>
  <c r="I10" i="10"/>
  <c r="I19" i="10" s="1"/>
  <c r="G10" i="10"/>
  <c r="G19" i="10" s="1"/>
  <c r="F10" i="10"/>
</calcChain>
</file>

<file path=xl/sharedStrings.xml><?xml version="1.0" encoding="utf-8"?>
<sst xmlns="http://schemas.openxmlformats.org/spreadsheetml/2006/main" count="1142" uniqueCount="540">
  <si>
    <t>Sistema de Contabilidad Integrada Gubernamental</t>
  </si>
  <si>
    <t xml:space="preserve"> Ejecución de Gastos - Reportes - Informacion Consolidada </t>
  </si>
  <si>
    <t>PAGINA   :</t>
  </si>
  <si>
    <t>DE</t>
  </si>
  <si>
    <t xml:space="preserve"> Ejecucion del Presupuesto (Grupos Dinamicos)</t>
  </si>
  <si>
    <t>FECHA     :</t>
  </si>
  <si>
    <t>Expresado en Quetzales</t>
  </si>
  <si>
    <t>HORA       :</t>
  </si>
  <si>
    <t xml:space="preserve"> </t>
  </si>
  <si>
    <t>REPORTE :</t>
  </si>
  <si>
    <t>R00804768.rpt</t>
  </si>
  <si>
    <t>EJERCICIO:</t>
  </si>
  <si>
    <t>DESCRIPCION</t>
  </si>
  <si>
    <t>ASIGNADO</t>
  </si>
  <si>
    <t>MODIFICADO</t>
  </si>
  <si>
    <t>VIGENTE</t>
  </si>
  <si>
    <t>PRE 
COMPROMISO</t>
  </si>
  <si>
    <t>COMPROMETIDO</t>
  </si>
  <si>
    <t>DEVENGADO</t>
  </si>
  <si>
    <t>PAGADO</t>
  </si>
  <si>
    <t>SALDO POR
COMPROMETER</t>
  </si>
  <si>
    <t>SALDO POR DEVENGAR</t>
  </si>
  <si>
    <t>SALDO POR
 PAGAR</t>
  </si>
  <si>
    <t>11130016-0203</t>
  </si>
  <si>
    <t>SECRETARÍAS Y OTRAS DEPENDENCIAS DEL EJECUTIVO - SECRETARÍA PRIVADA DE LA PRESIDENCIA</t>
  </si>
  <si>
    <t>DIRECCIÓN Y COORDINACIÓN</t>
  </si>
  <si>
    <t xml:space="preserve"> 000</t>
  </si>
  <si>
    <t>SERVICIOS PERSONALES</t>
  </si>
  <si>
    <t xml:space="preserve"> 011</t>
  </si>
  <si>
    <t>PERSONAL PERMANENTE</t>
  </si>
  <si>
    <t xml:space="preserve"> 012</t>
  </si>
  <si>
    <t>COMPLEMENTO PERSONAL AL SALARIO DEL PERSONAL PERMANENTE</t>
  </si>
  <si>
    <t xml:space="preserve"> 013</t>
  </si>
  <si>
    <t>COMPLEMENTO POR ANTIGÜEDAD AL PERSONAL PERMANENTE</t>
  </si>
  <si>
    <t xml:space="preserve"> 014</t>
  </si>
  <si>
    <t>COMPLEMENTO POR CALIDAD PROFESIONAL AL PERSONAL PERMANENTE</t>
  </si>
  <si>
    <t xml:space="preserve"> 015</t>
  </si>
  <si>
    <t>COMPLEMENTOS ESPECÍFICOS AL PERSONAL PERMANENTE</t>
  </si>
  <si>
    <t xml:space="preserve"> 029</t>
  </si>
  <si>
    <t>OTRAS REMUNERACIONES DE PERSONAL TEMPORAL</t>
  </si>
  <si>
    <t xml:space="preserve"> 063</t>
  </si>
  <si>
    <t>GASTOS DE REPRESENTACIÓN EN EL INTERIOR</t>
  </si>
  <si>
    <t xml:space="preserve"> 071</t>
  </si>
  <si>
    <t>AGUINALDO</t>
  </si>
  <si>
    <t xml:space="preserve"> 072</t>
  </si>
  <si>
    <t>BONIFICACIÓN ANUAL (BONO 14)</t>
  </si>
  <si>
    <t xml:space="preserve"> 073</t>
  </si>
  <si>
    <t>BONO VACACIONAL</t>
  </si>
  <si>
    <t>TOTAL</t>
  </si>
  <si>
    <t xml:space="preserve"> 000  SERVICIOS PERSONALES</t>
  </si>
  <si>
    <t xml:space="preserve"> 100</t>
  </si>
  <si>
    <t>SERVICIOS NO PERSONALES</t>
  </si>
  <si>
    <t xml:space="preserve"> 111</t>
  </si>
  <si>
    <t>ENERGÍA ELÉCTRICA</t>
  </si>
  <si>
    <t xml:space="preserve"> 112</t>
  </si>
  <si>
    <t>AGUA</t>
  </si>
  <si>
    <t xml:space="preserve"> 113</t>
  </si>
  <si>
    <t>TELEFONÍA</t>
  </si>
  <si>
    <t xml:space="preserve"> 114</t>
  </si>
  <si>
    <t>CORREOS Y TELÉGRAFOS</t>
  </si>
  <si>
    <t xml:space="preserve"> 121</t>
  </si>
  <si>
    <t>DIVULGACIÓN E INFORMACIÓN</t>
  </si>
  <si>
    <t xml:space="preserve"> 122</t>
  </si>
  <si>
    <t>IMPRESIÓN, ENCUADERNACIÓN Y REPRODUCCIÓN</t>
  </si>
  <si>
    <t xml:space="preserve"> 131</t>
  </si>
  <si>
    <t>VIÁTICOS EN EL EXTERIOR</t>
  </si>
  <si>
    <t xml:space="preserve"> 132</t>
  </si>
  <si>
    <t>VIÁTICOS DE REPRESENTACIÓN EN EL EXTERIOR</t>
  </si>
  <si>
    <t xml:space="preserve"> 133</t>
  </si>
  <si>
    <t>VIÁTICOS EN EL INTERIOR</t>
  </si>
  <si>
    <t xml:space="preserve"> 136</t>
  </si>
  <si>
    <t>RECONOCIMIENTO DE GASTOS</t>
  </si>
  <si>
    <t xml:space="preserve"> 141</t>
  </si>
  <si>
    <t>TRANSPORTE DE PERSONAS</t>
  </si>
  <si>
    <t xml:space="preserve"> 158</t>
  </si>
  <si>
    <t>DERECHOS DE BIENES INTANGIBLES</t>
  </si>
  <si>
    <t xml:space="preserve"> 162</t>
  </si>
  <si>
    <t>MANTENIMIENTO Y REPARACIÓN DE  EQUIPO DE OFICINA</t>
  </si>
  <si>
    <t xml:space="preserve"> 165</t>
  </si>
  <si>
    <t>MANTENIMIENTO Y REPARACIÓN DE MEDIOS DE TRANSPORTE</t>
  </si>
  <si>
    <t xml:space="preserve"> 166</t>
  </si>
  <si>
    <t>MANTENIMIENTO Y REPARACIÓN DE EQUIPO PARA COMUNICACIONES</t>
  </si>
  <si>
    <t xml:space="preserve"> 168</t>
  </si>
  <si>
    <t>MANTENIMIENTO Y REPARACIÓN DE EQUIPO DE CÓMPUTO</t>
  </si>
  <si>
    <t xml:space="preserve"> 169</t>
  </si>
  <si>
    <t>MANTENIMIENTO Y REPARACIÓN DE OTRAS MAQUINARIAS Y EQUIPOS</t>
  </si>
  <si>
    <t xml:space="preserve"> 171</t>
  </si>
  <si>
    <t>MANTENIMIENTO Y REPARACIÓN DE EDIFICIOS</t>
  </si>
  <si>
    <t xml:space="preserve"> 174</t>
  </si>
  <si>
    <t>MANTENIMIENTO Y REPARACIÓN DE INSTALACIONES</t>
  </si>
  <si>
    <t xml:space="preserve"> 185</t>
  </si>
  <si>
    <t>SERVICIOS DE CAPACITACIÓN</t>
  </si>
  <si>
    <t xml:space="preserve"> 186</t>
  </si>
  <si>
    <t>SERVICIOS DE INFORMÁTICA Y SISTEMAS COMPUTARIZADOS</t>
  </si>
  <si>
    <t xml:space="preserve"> 191</t>
  </si>
  <si>
    <t>PRIMAS Y GASTOS DE SEGUROS Y FIANZAS</t>
  </si>
  <si>
    <t xml:space="preserve"> 195</t>
  </si>
  <si>
    <t>IMPUESTOS, DERECHOS Y TASAS</t>
  </si>
  <si>
    <t xml:space="preserve"> 196</t>
  </si>
  <si>
    <t>SERVICIOS DE ATENCIÓN Y PROTOCOLO</t>
  </si>
  <si>
    <t xml:space="preserve"> 199</t>
  </si>
  <si>
    <t>OTROS SERVICIOS</t>
  </si>
  <si>
    <t xml:space="preserve"> 100  SERVICIOS NO PERSONALES</t>
  </si>
  <si>
    <t xml:space="preserve"> 200</t>
  </si>
  <si>
    <t>MATERIALES Y SUMINISTROS</t>
  </si>
  <si>
    <t xml:space="preserve"> 211</t>
  </si>
  <si>
    <t>ALIMENTOS PARA PERSONAS</t>
  </si>
  <si>
    <t xml:space="preserve"> 214</t>
  </si>
  <si>
    <t>PRODUCTOS AGROFORESTALES, MADERA, CORCHO Y SUS MANUFACTURAS</t>
  </si>
  <si>
    <t xml:space="preserve"> 231</t>
  </si>
  <si>
    <t>HILADOS Y TELAS</t>
  </si>
  <si>
    <t xml:space="preserve"> 232</t>
  </si>
  <si>
    <t>ACABADOS TEXTILES</t>
  </si>
  <si>
    <t xml:space="preserve"> 233</t>
  </si>
  <si>
    <t>PRENDAS DE VESTIR</t>
  </si>
  <si>
    <t xml:space="preserve"> 239</t>
  </si>
  <si>
    <t>OTROS TEXTILES Y VESTUARIO</t>
  </si>
  <si>
    <t xml:space="preserve"> 241</t>
  </si>
  <si>
    <t>PAPEL DE ESCRITORIO</t>
  </si>
  <si>
    <t xml:space="preserve"> 242</t>
  </si>
  <si>
    <t>PAPELES COMERCIALES, CARTULINAS, CARTONES Y OTROS</t>
  </si>
  <si>
    <t xml:space="preserve"> 243</t>
  </si>
  <si>
    <t>PRODUCTOS DE PAPEL O CARTÓN</t>
  </si>
  <si>
    <t xml:space="preserve"> 244</t>
  </si>
  <si>
    <t>PRODUCTOS DE ARTES GRÁFICAS</t>
  </si>
  <si>
    <t xml:space="preserve"> 245</t>
  </si>
  <si>
    <t>LIBROS, REVISTAS Y PERIÓDICOS</t>
  </si>
  <si>
    <t xml:space="preserve"> 247</t>
  </si>
  <si>
    <t>ESPECIES TIMBRADAS Y VALORES</t>
  </si>
  <si>
    <t xml:space="preserve"> 252</t>
  </si>
  <si>
    <t>ARTÍCULOS DE CUERO</t>
  </si>
  <si>
    <t xml:space="preserve"> 253</t>
  </si>
  <si>
    <t>LLANTAS Y NEUMÁTICOS</t>
  </si>
  <si>
    <t xml:space="preserve"> 254</t>
  </si>
  <si>
    <t>ARTÍCULOS DE CAUCHO</t>
  </si>
  <si>
    <t xml:space="preserve"> 261</t>
  </si>
  <si>
    <t>ELEMENTOS Y COMPUESTOS QUÍMICOS</t>
  </si>
  <si>
    <t xml:space="preserve"> 262</t>
  </si>
  <si>
    <t>COMBUSTIBLES Y LUBRICANTES</t>
  </si>
  <si>
    <t xml:space="preserve"> 264</t>
  </si>
  <si>
    <t>INSECTICIDAS, FUMIGANTES Y SIMILARES</t>
  </si>
  <si>
    <t xml:space="preserve"> 266</t>
  </si>
  <si>
    <t>PRODUCTOS MEDICINALES Y FARMACÉUTICOS</t>
  </si>
  <si>
    <t xml:space="preserve"> 267</t>
  </si>
  <si>
    <t>TINTES, PINTURAS Y COLORANTES</t>
  </si>
  <si>
    <t xml:space="preserve"> 268</t>
  </si>
  <si>
    <t>PRODUCTOS PLÁSTICOS, NYLON, VINIL Y P.V.C.</t>
  </si>
  <si>
    <t xml:space="preserve"> 269</t>
  </si>
  <si>
    <t>OTROS PRODUCTOS QUÍMICOS Y CONEXOS</t>
  </si>
  <si>
    <t xml:space="preserve"> 271</t>
  </si>
  <si>
    <t>PRODUCTOS DE ARCILLA</t>
  </si>
  <si>
    <t xml:space="preserve"> 272</t>
  </si>
  <si>
    <t>PRODUCTOS DE VIDRIO</t>
  </si>
  <si>
    <t xml:space="preserve"> 273</t>
  </si>
  <si>
    <t>PRODUCTOS DE LOZA Y PORCELANA</t>
  </si>
  <si>
    <t xml:space="preserve"> 274</t>
  </si>
  <si>
    <t>CEMENTO</t>
  </si>
  <si>
    <t xml:space="preserve"> 275</t>
  </si>
  <si>
    <t>PRODUCTOS DE CEMENTO, PÓMEZ, ASBESTO Y YESO</t>
  </si>
  <si>
    <t xml:space="preserve"> 282</t>
  </si>
  <si>
    <t>PRODUCTOS METALÚRGICOS NO FÉRRICOS</t>
  </si>
  <si>
    <t xml:space="preserve"> 283</t>
  </si>
  <si>
    <t>PRODUCTOS DE METAL Y SUS ALEACIONES</t>
  </si>
  <si>
    <t xml:space="preserve"> 284</t>
  </si>
  <si>
    <t>ESTRUCTURAS METÁLICAS ACABADAS</t>
  </si>
  <si>
    <t xml:space="preserve"> 286</t>
  </si>
  <si>
    <t>HERRAMIENTAS MENORES</t>
  </si>
  <si>
    <t xml:space="preserve"> 289</t>
  </si>
  <si>
    <t>OTROS PRODUCTOS METÁLICOS</t>
  </si>
  <si>
    <t xml:space="preserve"> 291</t>
  </si>
  <si>
    <t>ÚTILES DE OFICINA</t>
  </si>
  <si>
    <t xml:space="preserve"> 292</t>
  </si>
  <si>
    <t>PRODUCTOS SANITARIOS, DE LIMPIEZA Y DE USO PERSONAL</t>
  </si>
  <si>
    <t xml:space="preserve"> 293</t>
  </si>
  <si>
    <t>ÚTILES EDUCACIONALES Y CULTURALES</t>
  </si>
  <si>
    <t xml:space="preserve"> 295</t>
  </si>
  <si>
    <t>ÚTILES MENORES, SUMINISTROS E INSTRUMENTAL MÉDICO-QUIRÚRGICOS, DE LABORATORIO Y CUIDADO DE LA SALUD</t>
  </si>
  <si>
    <t xml:space="preserve"> 297</t>
  </si>
  <si>
    <t>MATERIALES, PRODUCTOS Y ACCS. ELÉCTRICOS, CABLEADO ESTRUCTURADO DE REDES INFORMÁTICAS Y TELEFÓNICAS</t>
  </si>
  <si>
    <t xml:space="preserve"> 298</t>
  </si>
  <si>
    <t>ACCESORIOS Y REPUESTOS EN GENERAL</t>
  </si>
  <si>
    <t xml:space="preserve"> 299</t>
  </si>
  <si>
    <t>OTROS MATERIALES Y SUMINISTROS</t>
  </si>
  <si>
    <t xml:space="preserve"> 200  MATERIALES Y SUMINISTROS</t>
  </si>
  <si>
    <t xml:space="preserve"> 300</t>
  </si>
  <si>
    <t>PROPIEDAD, PLANTA, EQUIPO  E INTANGIBLES</t>
  </si>
  <si>
    <t xml:space="preserve"> 322</t>
  </si>
  <si>
    <t>MOBILIARIO Y EQUIPO DE OFICINA</t>
  </si>
  <si>
    <t xml:space="preserve"> 326</t>
  </si>
  <si>
    <t>EQUIPO PARA COMUNICACIONES</t>
  </si>
  <si>
    <t xml:space="preserve"> 328</t>
  </si>
  <si>
    <t>EQUIPO DE CÓMPUTO</t>
  </si>
  <si>
    <t xml:space="preserve"> 329</t>
  </si>
  <si>
    <t>OTRAS MAQUINARIAS Y EQUIPOS</t>
  </si>
  <si>
    <t xml:space="preserve"> 300  PROPIEDAD, PLANTA, EQUIPO  E INTANGIBLES</t>
  </si>
  <si>
    <t xml:space="preserve"> 400</t>
  </si>
  <si>
    <t>TRANSFERENCIAS CORRIENTES</t>
  </si>
  <si>
    <t xml:space="preserve"> 413</t>
  </si>
  <si>
    <t>INDEMNIZACIONES AL PERSONAL</t>
  </si>
  <si>
    <t xml:space="preserve"> 415</t>
  </si>
  <si>
    <t>VACACIONES PAGADAS POR RETIRO</t>
  </si>
  <si>
    <t xml:space="preserve"> 400  TRANSFERENCIAS CORRIENTES</t>
  </si>
  <si>
    <t xml:space="preserve"> 900</t>
  </si>
  <si>
    <t>ASIGNACIONES GLOBALES</t>
  </si>
  <si>
    <t xml:space="preserve"> 913</t>
  </si>
  <si>
    <t>SENTENCIAS JUDICIALES</t>
  </si>
  <si>
    <t xml:space="preserve"> 900  ASIGNACIONES GLOBALES</t>
  </si>
  <si>
    <t xml:space="preserve">TOTAL  </t>
  </si>
  <si>
    <t>FORTALECIMIENTO A LA PRESIDENCIA DE LA REPÚBLICA</t>
  </si>
  <si>
    <t>11130016-0203  SECRETARÍAS Y OTRAS DEPENDENCIAS DEL EJECUTIVO - SECRETARÍA PRIVADA DE LA PRESIDENCIA</t>
  </si>
  <si>
    <t xml:space="preserve"> Informes de Gestion y Rendicion de Cuentas  - IGRC01 </t>
  </si>
  <si>
    <t xml:space="preserve"> Ejecución Financiera</t>
  </si>
  <si>
    <t>REPORTE:</t>
  </si>
  <si>
    <t>R00820850.rpt</t>
  </si>
  <si>
    <r>
      <t xml:space="preserve">CORTE: </t>
    </r>
    <r>
      <rPr>
        <b/>
        <sz val="9"/>
        <color indexed="8"/>
        <rFont val="ARIAL"/>
        <charset val="1"/>
      </rPr>
      <t>ENTIDAD/UNIDAD EJECUTORA</t>
    </r>
  </si>
  <si>
    <t>PG - SPG - PY - ACT- OB - REN</t>
  </si>
  <si>
    <t xml:space="preserve"> % EJEC </t>
  </si>
  <si>
    <t>ENTIDAD:11130016-203-00    SECRETARÍA PRIVADA DE LA PRESIDENCIA</t>
  </si>
  <si>
    <t>13    GESTIÓN PRIVADA PRESIDENCIAL</t>
  </si>
  <si>
    <t>00    SIN SUBPROGRAMA</t>
  </si>
  <si>
    <t>000    SIN PROYECTO</t>
  </si>
  <si>
    <t>001  000 DIRECCIÓN Y COORDINACIÓN</t>
  </si>
  <si>
    <t>011</t>
  </si>
  <si>
    <t>012</t>
  </si>
  <si>
    <t>013</t>
  </si>
  <si>
    <t>014</t>
  </si>
  <si>
    <t>015</t>
  </si>
  <si>
    <t>029</t>
  </si>
  <si>
    <t>063</t>
  </si>
  <si>
    <t>071</t>
  </si>
  <si>
    <t>072</t>
  </si>
  <si>
    <t>073</t>
  </si>
  <si>
    <t>111</t>
  </si>
  <si>
    <t>112</t>
  </si>
  <si>
    <t>113</t>
  </si>
  <si>
    <t>114</t>
  </si>
  <si>
    <t>121</t>
  </si>
  <si>
    <t>122</t>
  </si>
  <si>
    <t>131</t>
  </si>
  <si>
    <t>132</t>
  </si>
  <si>
    <t>133</t>
  </si>
  <si>
    <t>136</t>
  </si>
  <si>
    <t>141</t>
  </si>
  <si>
    <t>158</t>
  </si>
  <si>
    <t>162</t>
  </si>
  <si>
    <t>165</t>
  </si>
  <si>
    <t>166</t>
  </si>
  <si>
    <t>168</t>
  </si>
  <si>
    <t>169</t>
  </si>
  <si>
    <t>171</t>
  </si>
  <si>
    <t>174</t>
  </si>
  <si>
    <t>185</t>
  </si>
  <si>
    <t>186</t>
  </si>
  <si>
    <t>191</t>
  </si>
  <si>
    <t>195</t>
  </si>
  <si>
    <t>196</t>
  </si>
  <si>
    <t>199</t>
  </si>
  <si>
    <t>211</t>
  </si>
  <si>
    <t>214</t>
  </si>
  <si>
    <t>231</t>
  </si>
  <si>
    <t>232</t>
  </si>
  <si>
    <t>233</t>
  </si>
  <si>
    <t>239</t>
  </si>
  <si>
    <t>241</t>
  </si>
  <si>
    <t>242</t>
  </si>
  <si>
    <t>243</t>
  </si>
  <si>
    <t>244</t>
  </si>
  <si>
    <t>245</t>
  </si>
  <si>
    <t>247</t>
  </si>
  <si>
    <t>252</t>
  </si>
  <si>
    <t>253</t>
  </si>
  <si>
    <t>254</t>
  </si>
  <si>
    <t>261</t>
  </si>
  <si>
    <t>262</t>
  </si>
  <si>
    <t>264</t>
  </si>
  <si>
    <t>266</t>
  </si>
  <si>
    <t>267</t>
  </si>
  <si>
    <t>268</t>
  </si>
  <si>
    <t>269</t>
  </si>
  <si>
    <t>271</t>
  </si>
  <si>
    <t>272</t>
  </si>
  <si>
    <t>273</t>
  </si>
  <si>
    <t>274</t>
  </si>
  <si>
    <t>275</t>
  </si>
  <si>
    <t>282</t>
  </si>
  <si>
    <t>283</t>
  </si>
  <si>
    <t>284</t>
  </si>
  <si>
    <t>286</t>
  </si>
  <si>
    <t>289</t>
  </si>
  <si>
    <t>291</t>
  </si>
  <si>
    <t>292</t>
  </si>
  <si>
    <t>293</t>
  </si>
  <si>
    <t>295</t>
  </si>
  <si>
    <t>297</t>
  </si>
  <si>
    <t>298</t>
  </si>
  <si>
    <t>299</t>
  </si>
  <si>
    <t>322</t>
  </si>
  <si>
    <t>326</t>
  </si>
  <si>
    <t>328</t>
  </si>
  <si>
    <t>329</t>
  </si>
  <si>
    <t>413</t>
  </si>
  <si>
    <t>415</t>
  </si>
  <si>
    <t>913</t>
  </si>
  <si>
    <t>TOTAL 001  000 DIRECCIÓN Y COORDINACIÓN</t>
  </si>
  <si>
    <t>003  000 FORTALECIMIENTO A LA PRESIDENCIA DE LA REPÚBLICA</t>
  </si>
  <si>
    <t>TOTAL 003  000 FORTALECIMIENTO A LA PRESIDENCIA DE LA REPÚBLICA</t>
  </si>
  <si>
    <t>TOTAL 000 SIN PROYECTO</t>
  </si>
  <si>
    <t>TOTAL 00 SIN SUBPROGRAMA</t>
  </si>
  <si>
    <t>TOTAL 13 GESTIÓN PRIVADA PRESIDENCIAL</t>
  </si>
  <si>
    <t>ENTIDAD: 11130016-203-00 SECRETARÍA PRIVADA DE LA PRESIDENCIA</t>
  </si>
  <si>
    <t>Firma y Sello</t>
  </si>
  <si>
    <t>Funcionario Responsable de la</t>
  </si>
  <si>
    <t>Unidad de Administración Financiera</t>
  </si>
  <si>
    <t xml:space="preserve"> Informes de Gestion y Rendicion de Cuentas  - IGRC02 - Ejecucion Fisica - IGRC02 </t>
  </si>
  <si>
    <t>PAGINA     :</t>
  </si>
  <si>
    <t xml:space="preserve"> Ejecucion Fisica </t>
  </si>
  <si>
    <t>FECHA       :</t>
  </si>
  <si>
    <t>HORA        :</t>
  </si>
  <si>
    <t>R00822834.rpt</t>
  </si>
  <si>
    <r>
      <t xml:space="preserve">CORTE:  </t>
    </r>
    <r>
      <rPr>
        <b/>
        <sz val="9"/>
        <color indexed="8"/>
        <rFont val="ARIAL"/>
        <charset val="1"/>
      </rPr>
      <t>ENTIDAD/UNIDAD EJECUTORA</t>
    </r>
  </si>
  <si>
    <t>PG</t>
  </si>
  <si>
    <t>SP</t>
  </si>
  <si>
    <t>PY</t>
  </si>
  <si>
    <t>AC</t>
  </si>
  <si>
    <t>OB</t>
  </si>
  <si>
    <t>UBG</t>
  </si>
  <si>
    <t>UNIDAD DE MEDIDA</t>
  </si>
  <si>
    <t>METAS FÍSICAS</t>
  </si>
  <si>
    <t>No. beneficiados</t>
  </si>
  <si>
    <t>Unidad de Medida</t>
  </si>
  <si>
    <t>INICIAL</t>
  </si>
  <si>
    <t>EJEC</t>
  </si>
  <si>
    <t>% EJEC</t>
  </si>
  <si>
    <t>Entidad :</t>
  </si>
  <si>
    <t>11130016-203-000</t>
  </si>
  <si>
    <t>SECRETARÍA PRIVADA DE LA PRESIDENCIA</t>
  </si>
  <si>
    <t>13</t>
  </si>
  <si>
    <t>GESTIÓN PRIVADA PRESIDENCIAL</t>
  </si>
  <si>
    <t>00</t>
  </si>
  <si>
    <t>SIN SUBPROGRAMA</t>
  </si>
  <si>
    <t>000</t>
  </si>
  <si>
    <t>SIN PROYECTO</t>
  </si>
  <si>
    <t>001-000</t>
  </si>
  <si>
    <t>Dirección y coordinación</t>
  </si>
  <si>
    <t>Documento</t>
  </si>
  <si>
    <t>0101</t>
  </si>
  <si>
    <t>GUATEMALA, GUATEMALA</t>
  </si>
  <si>
    <t>003-000</t>
  </si>
  <si>
    <t>Informes de fortalecimiento institucional y de asuntos específicos a la Presidencia de la República</t>
  </si>
  <si>
    <t>Informes de fortalecimiento institucional a la Presidencia de la República</t>
  </si>
  <si>
    <t>Informes en asuntos específicos a la Presidencia de la República</t>
  </si>
  <si>
    <t>Indicadores de Gestión</t>
  </si>
  <si>
    <t>Nombre del Indicador</t>
  </si>
  <si>
    <t>Linea Base</t>
  </si>
  <si>
    <t>Porcentaje de Avance Acumulado 
(Año Actual)</t>
  </si>
  <si>
    <t>Año</t>
  </si>
  <si>
    <t>Porcentaje del Indicador</t>
  </si>
  <si>
    <t>Política Vinculada al Indicador:</t>
  </si>
  <si>
    <t>DESARROLLO DEMOCRATICO</t>
  </si>
  <si>
    <t>INFORME CONSOLIDADO DE EXPEDIENTES GESTIONADOS O TRAMITADOS DIRIGIDOS AL SEÑOR PRESIDENTE DE LA REPÚBLICA Y A LA SECRETARIA PRIVADA DE LA PRESIDENCIA</t>
  </si>
  <si>
    <t>INFORMES DE FORTALECIMIENTO INSTITUCIONAL A LA PRESIDENCIA DE LA REPÚBLICA</t>
  </si>
  <si>
    <t>INFORMES EN ASUNTOS ESPECÍFICOS A LA PRESIDENCIA DE LA REPÚBLICA.</t>
  </si>
  <si>
    <t xml:space="preserve"> Informes de Gestion y Rendicion de Cuentas  - IGRC03 </t>
  </si>
  <si>
    <t xml:space="preserve"> Comparacion de Ejecucion Financiera y Fisica</t>
  </si>
  <si>
    <t>ENTIDAD Igual a 11130016, UNIDAD_EJECUTORA Igual a 203</t>
  </si>
  <si>
    <t>R00820869.rpt</t>
  </si>
  <si>
    <t>SNIP</t>
  </si>
  <si>
    <t>PRESUPUESTO FINANCIERO</t>
  </si>
  <si>
    <t>11130016-203-00 SECRETARÍA PRIVADA DE LA PRESIDENCIA</t>
  </si>
  <si>
    <t>001</t>
  </si>
  <si>
    <t>DOCUMENTO</t>
  </si>
  <si>
    <t>003</t>
  </si>
  <si>
    <t xml:space="preserve">Total  </t>
  </si>
  <si>
    <t xml:space="preserve"> Informes de Gestion y Rendicion de Cuentas  - IGRC04 </t>
  </si>
  <si>
    <t xml:space="preserve"> Ejecución Financiera de los Recursos por Rubro de Ingreso</t>
  </si>
  <si>
    <t>R00820856.rpt</t>
  </si>
  <si>
    <t>Entidad Institucional Igual a 11130016, Unidad Ejecutora Igual a 203</t>
  </si>
  <si>
    <t xml:space="preserve">Corte:    </t>
  </si>
  <si>
    <t>ENTIDAD/UNIDAD EJECUTORA</t>
  </si>
  <si>
    <t>Rubro</t>
  </si>
  <si>
    <t>Fuente</t>
  </si>
  <si>
    <t>Clase</t>
  </si>
  <si>
    <t>Sección</t>
  </si>
  <si>
    <t>Grupo</t>
  </si>
  <si>
    <t>Descripción del Recurso</t>
  </si>
  <si>
    <t>Aprobado</t>
  </si>
  <si>
    <t>Modificado</t>
  </si>
  <si>
    <t>Vigente</t>
  </si>
  <si>
    <t>Devengado</t>
  </si>
  <si>
    <t>% de Ejecución</t>
  </si>
  <si>
    <t xml:space="preserve">TOTAL SECCIÓN:    </t>
  </si>
  <si>
    <t xml:space="preserve">TOTAL CLASE:   </t>
  </si>
  <si>
    <t xml:space="preserve">TOTAL FUENTE:   </t>
  </si>
  <si>
    <t xml:space="preserve">TOTAL ENTIDAD/UNIDAD EJECUTORA :   </t>
  </si>
  <si>
    <t>Firma y Sello
Funcionario Responsable de la
Unidad de Administración Financiera</t>
  </si>
  <si>
    <t xml:space="preserve"> Informes de Gestion y Rendicion de Cuentas  - IGRC05 </t>
  </si>
  <si>
    <t xml:space="preserve"> Resultados Economicos y Financieros</t>
  </si>
  <si>
    <t>Entidad Institucional Igual a 11130016, UNIDAD_EJECUTORA Igual a 203</t>
  </si>
  <si>
    <t>R00820875.rpt</t>
  </si>
  <si>
    <t>ENTIDAD:</t>
  </si>
  <si>
    <t>1113-0016-203 SECRETARÍA PRIVADA DE LA PRESIDENCIA</t>
  </si>
  <si>
    <t>PORCENTAJE
DE EJECUCION</t>
  </si>
  <si>
    <t>APROBADO</t>
  </si>
  <si>
    <t>2. GASTOS</t>
  </si>
  <si>
    <t xml:space="preserve">     2.1. Gastos Corrientes</t>
  </si>
  <si>
    <t xml:space="preserve">          2.1.1. Gastos de Consumo</t>
  </si>
  <si>
    <t xml:space="preserve">               2.1.1.1. Remuneraciones</t>
  </si>
  <si>
    <t xml:space="preserve">                    2.1.1.1.1. Sueldos y salarios</t>
  </si>
  <si>
    <t xml:space="preserve">                    2.1.1.1.3. DIETAS Y GASTOS DE REPRESENTACIÓN</t>
  </si>
  <si>
    <t xml:space="preserve">                    2.1.1.1.4. Otras prestaciones relacionas con salarios</t>
  </si>
  <si>
    <t xml:space="preserve">               2.1.1.2. Bienes y servicios</t>
  </si>
  <si>
    <t xml:space="preserve">                    2.1.1.2.1. Servicios no personales</t>
  </si>
  <si>
    <t xml:space="preserve">                    2.1.1.2.2. Materiales y suministros</t>
  </si>
  <si>
    <t xml:space="preserve">               2.1.1.3. Impuestos Indirectos</t>
  </si>
  <si>
    <t xml:space="preserve">          2.1.3. Rentas de la Propiedad</t>
  </si>
  <si>
    <t xml:space="preserve">               2.1.3.3. Derechos sobre Bienes Intangibles</t>
  </si>
  <si>
    <t xml:space="preserve">     2.2. Gastos de Capital</t>
  </si>
  <si>
    <t xml:space="preserve">          2.2.1. INVERSIÓN REAL DIRECTA</t>
  </si>
  <si>
    <t xml:space="preserve">               2.2.1.1. FORMACIÓN BRUTA DE CAPITAL FIJO</t>
  </si>
  <si>
    <t xml:space="preserve">                    2.2.1.1.3. Maquinaria, equipo y otros bienes muebles</t>
  </si>
  <si>
    <t>Unidad Ejecutora:</t>
  </si>
  <si>
    <t>203</t>
  </si>
  <si>
    <t>Balance en Cuenta Corriente:</t>
  </si>
  <si>
    <t>Balance Presupuestal:</t>
  </si>
  <si>
    <t>Informes de Gestión y Rendición de Cuentas</t>
  </si>
  <si>
    <t>Análisis y Justificación de de las Principales Variaciones</t>
  </si>
  <si>
    <r>
      <t xml:space="preserve">Código Informe          </t>
    </r>
    <r>
      <rPr>
        <sz val="11"/>
        <color theme="1"/>
        <rFont val="Calibri"/>
        <family val="2"/>
        <scheme val="minor"/>
      </rPr>
      <t xml:space="preserve">    IGRC06</t>
    </r>
  </si>
  <si>
    <t>(A)</t>
  </si>
  <si>
    <t>Entidad:</t>
  </si>
  <si>
    <t xml:space="preserve">Secretaría Privada de la Presidencia </t>
  </si>
  <si>
    <t>(B)</t>
  </si>
  <si>
    <t>Ejercicio:</t>
  </si>
  <si>
    <t>(C)</t>
  </si>
  <si>
    <t>Período:</t>
  </si>
  <si>
    <t>Prg</t>
  </si>
  <si>
    <t>Spg</t>
  </si>
  <si>
    <t>Pry</t>
  </si>
  <si>
    <t>Act</t>
  </si>
  <si>
    <t>Obr</t>
  </si>
  <si>
    <t>Descripción de la Categoría Programática</t>
  </si>
  <si>
    <t xml:space="preserve">   </t>
  </si>
  <si>
    <r>
      <rPr>
        <b/>
        <sz val="11"/>
        <color theme="1"/>
        <rFont val="Calibri"/>
        <family val="2"/>
        <scheme val="minor"/>
      </rPr>
      <t>INCREMENTOS</t>
    </r>
    <r>
      <rPr>
        <sz val="11"/>
        <color theme="1"/>
        <rFont val="Calibri"/>
        <family val="2"/>
        <scheme val="minor"/>
      </rPr>
      <t xml:space="preserve">: No hubo ningun movimiento  correspondiente a traslados por creditos presupuestarios aumentados  dentro  de la actividad </t>
    </r>
    <r>
      <rPr>
        <b/>
        <sz val="11"/>
        <color theme="1"/>
        <rFont val="Calibri"/>
        <family val="2"/>
        <scheme val="minor"/>
      </rPr>
      <t>13-00-000-001-000 "Dirección y Coordinación".</t>
    </r>
  </si>
  <si>
    <t xml:space="preserve">Funcionario Responsable de la </t>
  </si>
  <si>
    <r>
      <rPr>
        <b/>
        <sz val="11"/>
        <color theme="1"/>
        <rFont val="Calibri"/>
        <family val="2"/>
        <scheme val="minor"/>
      </rPr>
      <t>INCREMENTOS</t>
    </r>
    <r>
      <rPr>
        <sz val="11"/>
        <color theme="1"/>
        <rFont val="Calibri"/>
        <family val="2"/>
        <scheme val="minor"/>
      </rPr>
      <t xml:space="preserve">: No hubo ningun movimiento  correspondientes a traslados por creditos presupuestarios aumentados  dentro  de la actividad </t>
    </r>
    <r>
      <rPr>
        <b/>
        <sz val="11"/>
        <color theme="1"/>
        <rFont val="Calibri"/>
        <family val="2"/>
        <scheme val="minor"/>
      </rPr>
      <t>13-00-000-001-000 "Dirección y Coordinación".</t>
    </r>
  </si>
  <si>
    <t>SECRETARIA PRIVADA DE LA PRESIDENCIA</t>
  </si>
  <si>
    <t>EJECUCIÓN  FÍSICA Y FINANCIERA (Articulo 14 Decreto 25-2018)</t>
  </si>
  <si>
    <t>Sección 1 - Estructura Presupuestaria</t>
  </si>
  <si>
    <t>Estructura Programatica</t>
  </si>
  <si>
    <t>Ejecucion Financiera</t>
  </si>
  <si>
    <t>Ejecucion Fisica</t>
  </si>
  <si>
    <t>Indicador Ejecución Financiera</t>
  </si>
  <si>
    <t>SPG</t>
  </si>
  <si>
    <t>ACT</t>
  </si>
  <si>
    <t>Bien o Servicio a Entregar</t>
  </si>
  <si>
    <t>Ejecutado</t>
  </si>
  <si>
    <t>Meta Inicial</t>
  </si>
  <si>
    <t>Ejecutada</t>
  </si>
  <si>
    <t>Seccón 2 - Caracteristicas de la Población Beneficiada</t>
  </si>
  <si>
    <t>Población Beneficiada</t>
  </si>
  <si>
    <t>SEXO</t>
  </si>
  <si>
    <t>EDAD</t>
  </si>
  <si>
    <t>GRUPO ETNICO</t>
  </si>
  <si>
    <t>Lugar de Entrega de Bienes y Servicios Provistos</t>
  </si>
  <si>
    <t>Beneficiario</t>
  </si>
  <si>
    <t>F</t>
  </si>
  <si>
    <t>M</t>
  </si>
  <si>
    <t>CUI</t>
  </si>
  <si>
    <t>0 hasta menores de 13 años (Niños)</t>
  </si>
  <si>
    <t>13 hasta 30 años (Juventud)</t>
  </si>
  <si>
    <t>Mayores de 30 hasta 60 años (Adultos)</t>
  </si>
  <si>
    <t>Mayores de 60 años (Tercera Edad)</t>
  </si>
  <si>
    <t>Maya</t>
  </si>
  <si>
    <t>Xinca</t>
  </si>
  <si>
    <t>Garifuna</t>
  </si>
  <si>
    <t>Mestizo</t>
  </si>
  <si>
    <t>Otro</t>
  </si>
  <si>
    <t>Municipio</t>
  </si>
  <si>
    <t>Departamento</t>
  </si>
  <si>
    <t>NO APLICA</t>
  </si>
  <si>
    <t>Resultados Alcanzados:</t>
  </si>
  <si>
    <t>La Secretaría Privada de la Presidencia por mandato legal, es el ente encargado de los asuntos privados del Presidente de la República. Así mismo, se constituye en ser un órgano administrativo encargado de recibir las peticiones y/o solicitudes de parte de la población dirigidas al Señor Presidente de la República de Guatemala, analizarlas y direccionarlas a los Ministerios, Secretarías, Dependencias o Instituciónes a donde corresponda, por lo que sus intervenciones no tienen impacto directo en la población atendida.</t>
  </si>
  <si>
    <t xml:space="preserve">SECRETARIA PRIVADA DE LA PRESIDENCIA </t>
  </si>
  <si>
    <t>Resultado              ( a )</t>
  </si>
  <si>
    <t>Programa  ( b )</t>
  </si>
  <si>
    <t>Produccion          ( c )</t>
  </si>
  <si>
    <t>Acciones Gestión              ( d )</t>
  </si>
  <si>
    <t>SIN RESULTADO</t>
  </si>
  <si>
    <t>Dirección y Coordinacion</t>
  </si>
  <si>
    <t>Asesoria y Auditoria Social Sobre Seguridad Ciudadana</t>
  </si>
  <si>
    <t>Asesorias de Fortalecimiento Insitucional y de Asuntos Especificos a la Presidencia de la República</t>
  </si>
  <si>
    <t>Atención a la Conflictividad Social</t>
  </si>
  <si>
    <t>Intervenciones Realizadas para la Atención de la Emergencia COVID-19</t>
  </si>
  <si>
    <t>OBSERVACION:</t>
  </si>
  <si>
    <t xml:space="preserve"> Ejecución de Gastos - Reportes - Informacion Analitica </t>
  </si>
  <si>
    <t xml:space="preserve"> Ejecucion Analitica del Presupuesto</t>
  </si>
  <si>
    <t>R00804480.rpt</t>
  </si>
  <si>
    <t>OBR</t>
  </si>
  <si>
    <t>MODIFICACIONES</t>
  </si>
  <si>
    <t>PRE- COMPROMETIDO</t>
  </si>
  <si>
    <t>FTE</t>
  </si>
  <si>
    <t>1113-0016-203-00</t>
  </si>
  <si>
    <t xml:space="preserve">Total Fuente:   </t>
  </si>
  <si>
    <t xml:space="preserve">Total Geografico:   </t>
  </si>
  <si>
    <t xml:space="preserve">Total Grupo de Gasto:   </t>
  </si>
  <si>
    <t>100</t>
  </si>
  <si>
    <t>200</t>
  </si>
  <si>
    <t>300</t>
  </si>
  <si>
    <t>400</t>
  </si>
  <si>
    <t>900</t>
  </si>
  <si>
    <t xml:space="preserve">Total Actividad / Obra:   </t>
  </si>
  <si>
    <t xml:space="preserve">Total Proyecto:   </t>
  </si>
  <si>
    <t xml:space="preserve">Total Sub Programa:   </t>
  </si>
  <si>
    <t xml:space="preserve">Total Programa:   </t>
  </si>
  <si>
    <t xml:space="preserve">Total Unidad Ejecutora:   </t>
  </si>
  <si>
    <t>DEL MES DE ENERO AL MES DE ABRIL</t>
  </si>
  <si>
    <t xml:space="preserve">EJERCICIO: 2023        </t>
  </si>
  <si>
    <t xml:space="preserve"> - ENTIDAD / UNIDAD EJECUTORA - GRUPO GASTO - RENGLON - </t>
  </si>
  <si>
    <t>DEL MES ENERO AL MES ABRIL</t>
  </si>
  <si>
    <t>% 
EJEC</t>
  </si>
  <si>
    <t>2023</t>
  </si>
  <si>
    <t>DEL MES ENERO AL MES DE ABRIL</t>
  </si>
  <si>
    <t xml:space="preserve"> DEL  MES DE  ENERO  AL  MES DE  ABRIL</t>
  </si>
  <si>
    <t>Enero - Abril</t>
  </si>
  <si>
    <r>
      <rPr>
        <b/>
        <sz val="11"/>
        <color theme="1"/>
        <rFont val="Calibri"/>
        <family val="2"/>
        <scheme val="minor"/>
      </rPr>
      <t>DISMINUCIONES</t>
    </r>
    <r>
      <rPr>
        <sz val="11"/>
        <color theme="1"/>
        <rFont val="Calibri"/>
        <family val="2"/>
        <scheme val="minor"/>
      </rPr>
      <t xml:space="preserve">: Por un total de </t>
    </r>
    <r>
      <rPr>
        <b/>
        <sz val="12"/>
        <color rgb="FFFF0000"/>
        <rFont val="Calibri"/>
        <family val="2"/>
        <scheme val="minor"/>
      </rPr>
      <t>Q.40,000.00</t>
    </r>
    <r>
      <rPr>
        <sz val="11"/>
        <color theme="1"/>
        <rFont val="Calibri"/>
        <family val="2"/>
        <scheme val="minor"/>
      </rPr>
      <t xml:space="preserve">  correspondiente a traslados por creditos presupuestarios disminuidos  dentro  de la actividad </t>
    </r>
    <r>
      <rPr>
        <b/>
        <sz val="11"/>
        <color theme="1"/>
        <rFont val="Calibri"/>
        <family val="2"/>
        <scheme val="minor"/>
      </rPr>
      <t>13-00-000-001-000 "Dirección y Coordinación".</t>
    </r>
  </si>
  <si>
    <r>
      <rPr>
        <b/>
        <sz val="11"/>
        <color theme="1"/>
        <rFont val="Calibri"/>
        <family val="2"/>
        <scheme val="minor"/>
      </rPr>
      <t>INCREMENTOS</t>
    </r>
    <r>
      <rPr>
        <sz val="11"/>
        <color theme="1"/>
        <rFont val="Calibri"/>
        <family val="2"/>
        <scheme val="minor"/>
      </rPr>
      <t xml:space="preserve">: Por un total de </t>
    </r>
    <r>
      <rPr>
        <b/>
        <sz val="12"/>
        <color rgb="FF002060"/>
        <rFont val="Calibri"/>
        <family val="2"/>
        <scheme val="minor"/>
      </rPr>
      <t>Q.40,000.00</t>
    </r>
    <r>
      <rPr>
        <sz val="11"/>
        <color theme="1"/>
        <rFont val="Calibri"/>
        <family val="2"/>
        <scheme val="minor"/>
      </rPr>
      <t xml:space="preserve">  correspondientes a traslados por creditos presupuestarios aumentados  dentro  de la actividad </t>
    </r>
    <r>
      <rPr>
        <b/>
        <sz val="11"/>
        <color theme="1"/>
        <rFont val="Calibri"/>
        <family val="2"/>
        <scheme val="minor"/>
      </rPr>
      <t>13-00-000-003-000 "Fortalecimiento a la Presidencia de la República".</t>
    </r>
  </si>
  <si>
    <r>
      <rPr>
        <b/>
        <sz val="11"/>
        <color theme="1"/>
        <rFont val="Calibri"/>
        <family val="2"/>
        <scheme val="minor"/>
      </rPr>
      <t>DISMINUCIONES</t>
    </r>
    <r>
      <rPr>
        <sz val="11"/>
        <color theme="1"/>
        <rFont val="Calibri"/>
        <family val="2"/>
        <scheme val="minor"/>
      </rPr>
      <t xml:space="preserve">:  No hubo ningun movimiento correspondientes a traslados por creditos presupuestarios disminuidos  dentro  de la actividad </t>
    </r>
    <r>
      <rPr>
        <b/>
        <sz val="11"/>
        <color theme="1"/>
        <rFont val="Calibri"/>
        <family val="2"/>
        <scheme val="minor"/>
      </rPr>
      <t>13-00-000-003-000 "Fortalecimiento a la Presidencia de la República".</t>
    </r>
  </si>
  <si>
    <t>DEL MES ENERO  AL MES DE ABRIL 2023</t>
  </si>
  <si>
    <t>MATRIZ DE INTERVENCIONES RELEVANTES PARA EL LOGRO DE RESULTADOS (Articulo 23 Decreto 50-2016)</t>
  </si>
  <si>
    <t>DEL MES ENERO AL MES DE ABRIL 2023</t>
  </si>
  <si>
    <t>Costo Fijo           ( f )</t>
  </si>
  <si>
    <t>Costo Fijo Unitario              ( g )</t>
  </si>
  <si>
    <t>Costos Variables Total  ( h )</t>
  </si>
  <si>
    <t>Costos Variables Unitario  ( i )</t>
  </si>
  <si>
    <t xml:space="preserve">Total </t>
  </si>
  <si>
    <t>Primer Cuatrimestre 2023</t>
  </si>
  <si>
    <t>Enero</t>
  </si>
  <si>
    <t>Febrero</t>
  </si>
  <si>
    <t>Marzo</t>
  </si>
  <si>
    <t>Abril</t>
  </si>
  <si>
    <t>La Secretaría Privada de la Presidencia por mandato legal, es el ente encargado de los asuntos privados del Presidente de la República. Así mismo, se constituye en ser un órgano administrativo encargado de recibir las peticiones y/o solicitudes de parte de la población dirigidas al Señor Presidente de la República de Guatemala, analizarlas y direccionarlas a los Ministerios, Secretarias, Dependencias o Instituciones que corresponda, por lo que sus intervenciones no tienen impacto directo en la población atendida.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</si>
</sst>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h\:mm\.ss\ "/>
    <numFmt numFmtId="165" formatCode="0.00_);\(0.00\)"/>
    <numFmt numFmtId="166" formatCode="#,##0.00_);\(#,##0.00\)"/>
    <numFmt numFmtId="167" formatCode="0_);\(0\)"/>
    <numFmt numFmtId="168" formatCode="#,##0_);\(#,##0\)"/>
    <numFmt numFmtId="169" formatCode="&quot;Q&quot;#,##0.00_);\(&quot;Q&quot;#,##0.00\)"/>
    <numFmt numFmtId="170" formatCode="#,##0.00;[Red]#,##0.00"/>
    <numFmt numFmtId="171" formatCode="_(* #,##0.00_);_(* \(#,##0.00\);_(* &quot;-&quot;??_);_(@_)"/>
  </numFmts>
  <fonts count="44" x14ac:knownFonts="1">
    <font>
      <sz val="11"/>
      <color theme="1"/>
      <name val="Calibri"/>
      <family val="2"/>
      <scheme val="minor"/>
    </font>
    <font>
      <sz val="11"/>
      <color theme="1"/>
      <name val="Calibri"/>
      <family val="2"/>
      <scheme val="minor"/>
    </font>
    <font>
      <b/>
      <sz val="11"/>
      <color theme="1"/>
      <name val="Calibri"/>
      <family val="2"/>
      <scheme val="minor"/>
    </font>
    <font>
      <b/>
      <sz val="12"/>
      <color indexed="8"/>
      <name val="ARIAL"/>
      <charset val="1"/>
    </font>
    <font>
      <b/>
      <sz val="8"/>
      <color indexed="8"/>
      <name val="Arial"/>
      <charset val="1"/>
    </font>
    <font>
      <b/>
      <sz val="9"/>
      <color indexed="8"/>
      <name val="ARIAL"/>
      <charset val="1"/>
    </font>
    <font>
      <b/>
      <sz val="6"/>
      <color indexed="8"/>
      <name val="Arial"/>
      <charset val="1"/>
    </font>
    <font>
      <sz val="6"/>
      <color indexed="8"/>
      <name val="ARIAL"/>
      <charset val="1"/>
    </font>
    <font>
      <b/>
      <sz val="9"/>
      <color indexed="8"/>
      <name val="Times New Roman"/>
      <charset val="1"/>
    </font>
    <font>
      <b/>
      <sz val="7"/>
      <color indexed="8"/>
      <name val="Arial"/>
      <charset val="1"/>
    </font>
    <font>
      <b/>
      <sz val="8"/>
      <color indexed="8"/>
      <name val="Times New Roman"/>
      <charset val="1"/>
    </font>
    <font>
      <sz val="8"/>
      <color indexed="8"/>
      <name val="ARIAL"/>
      <charset val="1"/>
    </font>
    <font>
      <sz val="8"/>
      <color indexed="8"/>
      <name val="Times New Roman"/>
      <charset val="1"/>
    </font>
    <font>
      <sz val="10"/>
      <color indexed="8"/>
      <name val="Times New Roman"/>
      <charset val="1"/>
    </font>
    <font>
      <b/>
      <sz val="12"/>
      <color indexed="8"/>
      <name val="Times New Roman"/>
      <charset val="1"/>
    </font>
    <font>
      <b/>
      <sz val="7"/>
      <color indexed="8"/>
      <name val="Times New Roman"/>
      <charset val="1"/>
    </font>
    <font>
      <b/>
      <sz val="10"/>
      <color indexed="8"/>
      <name val="Times New Roman"/>
      <charset val="1"/>
    </font>
    <font>
      <sz val="9"/>
      <color indexed="8"/>
      <name val="Times New Roman"/>
      <charset val="1"/>
    </font>
    <font>
      <sz val="10"/>
      <color indexed="8"/>
      <name val="ARIAL"/>
      <charset val="1"/>
    </font>
    <font>
      <b/>
      <sz val="6"/>
      <color indexed="8"/>
      <name val="Times New Roman"/>
      <charset val="1"/>
    </font>
    <font>
      <sz val="6"/>
      <color indexed="8"/>
      <name val="Times New Roman"/>
      <charset val="1"/>
    </font>
    <font>
      <sz val="7"/>
      <color indexed="8"/>
      <name val="Times New Roman"/>
      <charset val="1"/>
    </font>
    <font>
      <b/>
      <u/>
      <sz val="6"/>
      <color indexed="8"/>
      <name val="Times New Roman"/>
      <charset val="1"/>
    </font>
    <font>
      <b/>
      <sz val="11"/>
      <color indexed="8"/>
      <name val="Times New Roman"/>
      <charset val="1"/>
    </font>
    <font>
      <sz val="11"/>
      <color indexed="8"/>
      <name val="Times New Roman"/>
      <charset val="1"/>
    </font>
    <font>
      <b/>
      <sz val="11"/>
      <color indexed="8"/>
      <name val="Arial"/>
      <charset val="1"/>
    </font>
    <font>
      <sz val="12"/>
      <color indexed="8"/>
      <name val="Times New Roman"/>
      <charset val="1"/>
    </font>
    <font>
      <b/>
      <u/>
      <sz val="11"/>
      <color theme="1"/>
      <name val="Calibri"/>
      <family val="2"/>
      <scheme val="minor"/>
    </font>
    <font>
      <b/>
      <sz val="12"/>
      <color rgb="FFFF0000"/>
      <name val="Calibri"/>
      <family val="2"/>
      <scheme val="minor"/>
    </font>
    <font>
      <b/>
      <sz val="14"/>
      <color theme="1"/>
      <name val="Arial Black"/>
      <family val="2"/>
    </font>
    <font>
      <b/>
      <sz val="14"/>
      <color theme="1"/>
      <name val="Arial"/>
      <family val="2"/>
    </font>
    <font>
      <b/>
      <sz val="10"/>
      <color theme="1"/>
      <name val="Calibri"/>
      <family val="2"/>
      <scheme val="minor"/>
    </font>
    <font>
      <b/>
      <sz val="9"/>
      <color theme="1"/>
      <name val="Calibri"/>
      <family val="2"/>
      <scheme val="minor"/>
    </font>
    <font>
      <b/>
      <sz val="11"/>
      <color theme="1"/>
      <name val="Arial Black"/>
      <family val="2"/>
    </font>
    <font>
      <b/>
      <sz val="14"/>
      <color theme="1"/>
      <name val="Calibri"/>
      <family val="2"/>
      <scheme val="minor"/>
    </font>
    <font>
      <b/>
      <sz val="12"/>
      <color theme="1"/>
      <name val="Arial"/>
      <family val="2"/>
    </font>
    <font>
      <b/>
      <sz val="20"/>
      <color theme="1"/>
      <name val="Calibri"/>
      <family val="2"/>
      <scheme val="minor"/>
    </font>
    <font>
      <b/>
      <sz val="18"/>
      <color theme="1"/>
      <name val="Calibri"/>
      <family val="2"/>
      <scheme val="minor"/>
    </font>
    <font>
      <b/>
      <sz val="12"/>
      <color theme="1"/>
      <name val="Calibri"/>
      <family val="2"/>
      <scheme val="minor"/>
    </font>
    <font>
      <b/>
      <sz val="8"/>
      <color theme="1"/>
      <name val="Calibri"/>
      <family val="2"/>
      <scheme val="minor"/>
    </font>
    <font>
      <sz val="8"/>
      <color theme="1"/>
      <name val="Calibri"/>
      <family val="2"/>
      <scheme val="minor"/>
    </font>
    <font>
      <sz val="5"/>
      <color indexed="8"/>
      <name val="ARIAL"/>
      <charset val="1"/>
    </font>
    <font>
      <b/>
      <sz val="12"/>
      <color rgb="FF002060"/>
      <name val="Calibri"/>
      <family val="2"/>
      <scheme val="minor"/>
    </font>
    <font>
      <b/>
      <sz val="8"/>
      <color theme="0"/>
      <name val="Calibri"/>
      <family val="2"/>
      <scheme val="minor"/>
    </font>
  </fonts>
  <fills count="7">
    <fill>
      <patternFill patternType="none"/>
    </fill>
    <fill>
      <patternFill patternType="gray125"/>
    </fill>
    <fill>
      <patternFill patternType="solid">
        <fgColor indexed="23"/>
      </patternFill>
    </fill>
    <fill>
      <patternFill patternType="solid">
        <fgColor indexed="22"/>
      </patternFill>
    </fill>
    <fill>
      <patternFill patternType="solid">
        <fgColor indexed="9"/>
      </patternFill>
    </fill>
    <fill>
      <patternFill patternType="solid">
        <fgColor theme="0" tint="-4.9989318521683403E-2"/>
        <bgColor indexed="64"/>
      </patternFill>
    </fill>
    <fill>
      <patternFill patternType="solid">
        <fgColor theme="0"/>
        <bgColor indexed="64"/>
      </patternFill>
    </fill>
  </fills>
  <borders count="79">
    <border>
      <left/>
      <right/>
      <top/>
      <bottom/>
      <diagonal/>
    </border>
    <border>
      <left/>
      <right/>
      <top style="thin">
        <color indexed="8"/>
      </top>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double">
        <color indexed="8"/>
      </bottom>
      <diagonal/>
    </border>
    <border>
      <left/>
      <right/>
      <top/>
      <bottom style="thin">
        <color indexed="8"/>
      </bottom>
      <diagonal/>
    </border>
    <border>
      <left/>
      <right/>
      <top/>
      <bottom style="thin">
        <color indexed="64"/>
      </bottom>
      <diagonal/>
    </border>
    <border>
      <left/>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right/>
      <top style="medium">
        <color indexed="64"/>
      </top>
      <bottom style="double">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right style="thin">
        <color indexed="64"/>
      </right>
      <top/>
      <bottom/>
      <diagonal/>
    </border>
    <border>
      <left style="medium">
        <color indexed="64"/>
      </left>
      <right style="thin">
        <color indexed="64"/>
      </right>
      <top/>
      <bottom/>
      <diagonal/>
    </border>
    <border>
      <left style="medium">
        <color indexed="64"/>
      </left>
      <right/>
      <top/>
      <bottom style="thin">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style="medium">
        <color indexed="64"/>
      </left>
      <right style="medium">
        <color indexed="64"/>
      </right>
      <top style="medium">
        <color indexed="64"/>
      </top>
      <bottom style="double">
        <color indexed="64"/>
      </bottom>
      <diagonal/>
    </border>
    <border>
      <left/>
      <right/>
      <top style="thin">
        <color indexed="8"/>
      </top>
      <bottom style="double">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top style="thin">
        <color indexed="64"/>
      </top>
      <bottom/>
      <diagonal/>
    </border>
    <border>
      <left/>
      <right/>
      <top style="thin">
        <color auto="1"/>
      </top>
      <bottom style="thick">
        <color auto="1"/>
      </bottom>
      <diagonal/>
    </border>
    <border>
      <left/>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thin">
        <color indexed="64"/>
      </left>
      <right style="medium">
        <color indexed="64"/>
      </right>
      <top/>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332">
    <xf numFmtId="0" fontId="0" fillId="0" borderId="0" xfId="0"/>
    <xf numFmtId="0" fontId="0" fillId="0" borderId="0" xfId="0" applyAlignment="1">
      <alignment vertical="top"/>
    </xf>
    <xf numFmtId="0" fontId="6" fillId="0" borderId="0" xfId="0" applyFont="1" applyAlignment="1">
      <alignment horizontal="center" vertical="top" wrapText="1" readingOrder="1"/>
    </xf>
    <xf numFmtId="0" fontId="8" fillId="0" borderId="0" xfId="0" applyFont="1" applyAlignment="1">
      <alignment horizontal="left" vertical="top" wrapText="1" readingOrder="1"/>
    </xf>
    <xf numFmtId="3" fontId="8" fillId="0" borderId="0" xfId="0" applyNumberFormat="1" applyFont="1" applyAlignment="1">
      <alignment horizontal="left" vertical="top"/>
    </xf>
    <xf numFmtId="3" fontId="8" fillId="0" borderId="0" xfId="0" applyNumberFormat="1" applyFont="1" applyAlignment="1">
      <alignment horizontal="center" vertical="top"/>
    </xf>
    <xf numFmtId="0" fontId="9" fillId="0" borderId="0" xfId="0" applyFont="1" applyAlignment="1">
      <alignment horizontal="center" vertical="top" wrapText="1" readingOrder="1"/>
    </xf>
    <xf numFmtId="4" fontId="11" fillId="0" borderId="0" xfId="0" applyNumberFormat="1" applyFont="1" applyAlignment="1">
      <alignment horizontal="right" vertical="top"/>
    </xf>
    <xf numFmtId="4" fontId="4" fillId="0" borderId="0" xfId="0" applyNumberFormat="1" applyFont="1" applyAlignment="1">
      <alignment horizontal="right" vertical="top"/>
    </xf>
    <xf numFmtId="0" fontId="10" fillId="0" borderId="0" xfId="0" applyFont="1" applyAlignment="1">
      <alignment horizontal="center" vertical="top" wrapText="1" readingOrder="1"/>
    </xf>
    <xf numFmtId="0" fontId="15" fillId="0" borderId="0" xfId="0" applyFont="1" applyAlignment="1">
      <alignment horizontal="right" vertical="top" wrapText="1" readingOrder="1"/>
    </xf>
    <xf numFmtId="0" fontId="15" fillId="0" borderId="0" xfId="0" applyFont="1" applyAlignment="1">
      <alignment horizontal="center" vertical="top" wrapText="1" readingOrder="1"/>
    </xf>
    <xf numFmtId="165" fontId="8" fillId="0" borderId="0" xfId="0" applyNumberFormat="1" applyFont="1" applyAlignment="1">
      <alignment horizontal="right" vertical="top"/>
    </xf>
    <xf numFmtId="0" fontId="12" fillId="0" borderId="0" xfId="0" applyFont="1" applyAlignment="1">
      <alignment horizontal="right" vertical="top"/>
    </xf>
    <xf numFmtId="3" fontId="12" fillId="0" borderId="0" xfId="0" applyNumberFormat="1" applyFont="1" applyAlignment="1">
      <alignment horizontal="right" vertical="top"/>
    </xf>
    <xf numFmtId="0" fontId="19" fillId="0" borderId="0" xfId="0" applyFont="1" applyAlignment="1">
      <alignment horizontal="right" vertical="top" wrapText="1" readingOrder="1"/>
    </xf>
    <xf numFmtId="4" fontId="20" fillId="0" borderId="0" xfId="0" applyNumberFormat="1" applyFont="1" applyAlignment="1">
      <alignment horizontal="right" vertical="top"/>
    </xf>
    <xf numFmtId="1" fontId="21" fillId="0" borderId="0" xfId="0" applyNumberFormat="1" applyFont="1" applyAlignment="1">
      <alignment horizontal="right" vertical="top"/>
    </xf>
    <xf numFmtId="3" fontId="21" fillId="0" borderId="0" xfId="0" applyNumberFormat="1" applyFont="1" applyAlignment="1">
      <alignment horizontal="right" vertical="top"/>
    </xf>
    <xf numFmtId="0" fontId="10" fillId="0" borderId="0" xfId="0" applyFont="1" applyAlignment="1">
      <alignment horizontal="left" vertical="top"/>
    </xf>
    <xf numFmtId="0" fontId="4" fillId="0" borderId="0" xfId="0" applyFont="1" applyAlignment="1">
      <alignment horizontal="right" vertical="top" wrapText="1" readingOrder="1"/>
    </xf>
    <xf numFmtId="0" fontId="4" fillId="0" borderId="0" xfId="0" applyFont="1" applyAlignment="1">
      <alignment horizontal="center" vertical="top" wrapText="1" readingOrder="1"/>
    </xf>
    <xf numFmtId="0" fontId="8" fillId="0" borderId="0" xfId="0" applyFont="1" applyAlignment="1">
      <alignment horizontal="right" vertical="top" wrapText="1" readingOrder="1"/>
    </xf>
    <xf numFmtId="0" fontId="0" fillId="2" borderId="0" xfId="0" applyFill="1" applyAlignment="1">
      <alignment vertical="top"/>
    </xf>
    <xf numFmtId="4" fontId="23" fillId="2" borderId="4" xfId="0" applyNumberFormat="1" applyFont="1" applyFill="1" applyBorder="1" applyAlignment="1">
      <alignment horizontal="right" vertical="top"/>
    </xf>
    <xf numFmtId="0" fontId="0" fillId="3" borderId="0" xfId="0" applyFill="1" applyAlignment="1">
      <alignment vertical="top"/>
    </xf>
    <xf numFmtId="4" fontId="24" fillId="3" borderId="5" xfId="0" applyNumberFormat="1" applyFont="1" applyFill="1" applyBorder="1" applyAlignment="1">
      <alignment horizontal="right" vertical="top"/>
    </xf>
    <xf numFmtId="0" fontId="0" fillId="4" borderId="0" xfId="0" applyFill="1" applyAlignment="1">
      <alignment vertical="top"/>
    </xf>
    <xf numFmtId="4" fontId="24" fillId="4" borderId="0" xfId="0" applyNumberFormat="1" applyFont="1" applyFill="1" applyAlignment="1">
      <alignment horizontal="right" vertical="top"/>
    </xf>
    <xf numFmtId="4" fontId="23" fillId="0" borderId="0" xfId="0" applyNumberFormat="1" applyFont="1" applyAlignment="1">
      <alignment horizontal="right" vertical="top"/>
    </xf>
    <xf numFmtId="0" fontId="2" fillId="0" borderId="0" xfId="0" applyFont="1" applyAlignment="1">
      <alignment horizontal="center"/>
    </xf>
    <xf numFmtId="0" fontId="2" fillId="0" borderId="0" xfId="0" applyFont="1"/>
    <xf numFmtId="0" fontId="2" fillId="0" borderId="0" xfId="0" applyFont="1" applyAlignment="1">
      <alignment horizontal="right"/>
    </xf>
    <xf numFmtId="0" fontId="2" fillId="0" borderId="0" xfId="0" applyFont="1" applyAlignment="1">
      <alignment horizontal="left"/>
    </xf>
    <xf numFmtId="0" fontId="2" fillId="0" borderId="6" xfId="0" applyFont="1" applyBorder="1"/>
    <xf numFmtId="0" fontId="27" fillId="0" borderId="0" xfId="0" applyFont="1" applyAlignment="1">
      <alignment horizontal="left"/>
    </xf>
    <xf numFmtId="0" fontId="2" fillId="0" borderId="0" xfId="0" applyFont="1" applyAlignment="1">
      <alignment horizontal="center" vertical="center" wrapText="1"/>
    </xf>
    <xf numFmtId="0" fontId="0" fillId="0" borderId="0" xfId="0" applyAlignment="1">
      <alignment vertical="center"/>
    </xf>
    <xf numFmtId="0" fontId="0" fillId="0" borderId="0" xfId="0" applyAlignment="1">
      <alignment horizontal="center" vertical="center"/>
    </xf>
    <xf numFmtId="0" fontId="0" fillId="0" borderId="0" xfId="0" quotePrefix="1" applyAlignment="1">
      <alignment horizontal="center" vertical="center"/>
    </xf>
    <xf numFmtId="4" fontId="0" fillId="0" borderId="0" xfId="0" applyNumberFormat="1" applyAlignment="1">
      <alignment horizontal="justify" vertical="center" wrapText="1"/>
    </xf>
    <xf numFmtId="4" fontId="0" fillId="0" borderId="7" xfId="0" applyNumberFormat="1" applyBorder="1" applyAlignment="1">
      <alignment vertical="center" wrapText="1"/>
    </xf>
    <xf numFmtId="4" fontId="0" fillId="0" borderId="0" xfId="0" applyNumberFormat="1"/>
    <xf numFmtId="4" fontId="0" fillId="0" borderId="8" xfId="0" applyNumberFormat="1" applyBorder="1"/>
    <xf numFmtId="4" fontId="0" fillId="0" borderId="8" xfId="0" applyNumberFormat="1" applyBorder="1" applyAlignment="1">
      <alignment horizontal="center"/>
    </xf>
    <xf numFmtId="4" fontId="0" fillId="0" borderId="9" xfId="0" applyNumberFormat="1" applyBorder="1" applyAlignment="1">
      <alignment horizontal="center"/>
    </xf>
    <xf numFmtId="4" fontId="0" fillId="0" borderId="0" xfId="0" applyNumberFormat="1" applyAlignment="1">
      <alignment vertical="center" wrapText="1"/>
    </xf>
    <xf numFmtId="0" fontId="0" fillId="0" borderId="0" xfId="0" applyAlignment="1">
      <alignment horizontal="center"/>
    </xf>
    <xf numFmtId="0" fontId="30" fillId="0" borderId="0" xfId="0" applyFont="1"/>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31" fillId="5" borderId="15"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2" fillId="5" borderId="16" xfId="0" applyFont="1" applyFill="1" applyBorder="1" applyAlignment="1">
      <alignment horizontal="center" vertical="center" wrapText="1"/>
    </xf>
    <xf numFmtId="49" fontId="2" fillId="0" borderId="18" xfId="0" applyNumberFormat="1" applyFont="1" applyBorder="1" applyAlignment="1">
      <alignment horizontal="center"/>
    </xf>
    <xf numFmtId="49" fontId="2" fillId="0" borderId="19" xfId="0" applyNumberFormat="1" applyFont="1" applyBorder="1" applyAlignment="1">
      <alignment horizontal="center"/>
    </xf>
    <xf numFmtId="49" fontId="2" fillId="0" borderId="20" xfId="0" applyNumberFormat="1" applyFont="1" applyBorder="1" applyAlignment="1">
      <alignment horizontal="center"/>
    </xf>
    <xf numFmtId="169" fontId="32" fillId="0" borderId="18" xfId="1" applyNumberFormat="1" applyFont="1" applyBorder="1" applyAlignment="1">
      <alignment horizontal="center"/>
    </xf>
    <xf numFmtId="169" fontId="32" fillId="0" borderId="19" xfId="1" applyNumberFormat="1" applyFont="1" applyBorder="1" applyAlignment="1">
      <alignment horizontal="center"/>
    </xf>
    <xf numFmtId="169" fontId="32" fillId="0" borderId="20" xfId="1" applyNumberFormat="1" applyFont="1" applyBorder="1" applyAlignment="1">
      <alignment horizontal="center"/>
    </xf>
    <xf numFmtId="37" fontId="32" fillId="0" borderId="18" xfId="1" applyNumberFormat="1" applyFont="1" applyBorder="1" applyAlignment="1">
      <alignment horizontal="center"/>
    </xf>
    <xf numFmtId="37" fontId="32" fillId="0" borderId="19" xfId="1" applyNumberFormat="1" applyFont="1" applyBorder="1" applyAlignment="1">
      <alignment horizontal="center"/>
    </xf>
    <xf numFmtId="37" fontId="32" fillId="0" borderId="20" xfId="1" applyNumberFormat="1" applyFont="1" applyBorder="1" applyAlignment="1">
      <alignment horizontal="center"/>
    </xf>
    <xf numFmtId="10" fontId="2" fillId="0" borderId="21" xfId="2" applyNumberFormat="1" applyFont="1" applyBorder="1" applyAlignment="1">
      <alignment horizontal="center"/>
    </xf>
    <xf numFmtId="49" fontId="2" fillId="0" borderId="22" xfId="0" applyNumberFormat="1" applyFont="1" applyBorder="1" applyAlignment="1">
      <alignment horizontal="center"/>
    </xf>
    <xf numFmtId="49" fontId="2" fillId="0" borderId="9" xfId="0" applyNumberFormat="1" applyFont="1" applyBorder="1" applyAlignment="1">
      <alignment horizontal="center"/>
    </xf>
    <xf numFmtId="49" fontId="2" fillId="0" borderId="23" xfId="0" applyNumberFormat="1" applyFont="1" applyBorder="1" applyAlignment="1">
      <alignment horizontal="center"/>
    </xf>
    <xf numFmtId="169" fontId="32" fillId="0" borderId="22" xfId="1" applyNumberFormat="1" applyFont="1" applyBorder="1" applyAlignment="1">
      <alignment horizontal="center"/>
    </xf>
    <xf numFmtId="169" fontId="32" fillId="0" borderId="9" xfId="1" applyNumberFormat="1" applyFont="1" applyBorder="1" applyAlignment="1">
      <alignment horizontal="center"/>
    </xf>
    <xf numFmtId="169" fontId="32" fillId="0" borderId="23" xfId="1" applyNumberFormat="1" applyFont="1" applyBorder="1" applyAlignment="1">
      <alignment horizontal="center"/>
    </xf>
    <xf numFmtId="37" fontId="32" fillId="0" borderId="22" xfId="1" applyNumberFormat="1" applyFont="1" applyBorder="1" applyAlignment="1">
      <alignment horizontal="center"/>
    </xf>
    <xf numFmtId="37" fontId="32" fillId="0" borderId="9" xfId="1" applyNumberFormat="1" applyFont="1" applyBorder="1" applyAlignment="1">
      <alignment horizontal="center"/>
    </xf>
    <xf numFmtId="37" fontId="32" fillId="0" borderId="23" xfId="1" applyNumberFormat="1" applyFont="1" applyBorder="1" applyAlignment="1">
      <alignment horizontal="center"/>
    </xf>
    <xf numFmtId="10" fontId="2" fillId="0" borderId="24" xfId="2" applyNumberFormat="1" applyFont="1" applyBorder="1" applyAlignment="1">
      <alignment horizontal="center"/>
    </xf>
    <xf numFmtId="169" fontId="32" fillId="0" borderId="25" xfId="1" applyNumberFormat="1" applyFont="1" applyBorder="1"/>
    <xf numFmtId="43" fontId="0" fillId="0" borderId="0" xfId="1" applyFont="1" applyBorder="1"/>
    <xf numFmtId="10" fontId="2" fillId="0" borderId="25" xfId="2" applyNumberFormat="1" applyFont="1" applyBorder="1" applyAlignment="1">
      <alignment horizontal="center"/>
    </xf>
    <xf numFmtId="0" fontId="2" fillId="5" borderId="30" xfId="0" applyFont="1" applyFill="1" applyBorder="1" applyAlignment="1">
      <alignment horizontal="center" vertical="center" wrapText="1"/>
    </xf>
    <xf numFmtId="0" fontId="2" fillId="5" borderId="31" xfId="0" applyFont="1" applyFill="1" applyBorder="1" applyAlignment="1">
      <alignment horizontal="center" vertical="center" wrapText="1"/>
    </xf>
    <xf numFmtId="0" fontId="2" fillId="5" borderId="32" xfId="0" applyFont="1" applyFill="1" applyBorder="1" applyAlignment="1">
      <alignment horizontal="center" vertical="center" wrapText="1"/>
    </xf>
    <xf numFmtId="0" fontId="32" fillId="5" borderId="33" xfId="0" applyFont="1" applyFill="1" applyBorder="1" applyAlignment="1">
      <alignment horizontal="center" vertical="center" wrapText="1"/>
    </xf>
    <xf numFmtId="0" fontId="0" fillId="0" borderId="18" xfId="0" applyBorder="1"/>
    <xf numFmtId="0" fontId="0" fillId="0" borderId="19" xfId="0" applyBorder="1"/>
    <xf numFmtId="0" fontId="0" fillId="0" borderId="20" xfId="0" applyBorder="1"/>
    <xf numFmtId="43" fontId="39" fillId="0" borderId="21" xfId="1" applyFont="1" applyBorder="1"/>
    <xf numFmtId="43" fontId="39" fillId="0" borderId="37" xfId="1" applyFont="1" applyBorder="1"/>
    <xf numFmtId="43" fontId="39" fillId="0" borderId="18" xfId="1" applyFont="1" applyBorder="1"/>
    <xf numFmtId="43" fontId="39" fillId="0" borderId="19" xfId="1" applyFont="1" applyBorder="1"/>
    <xf numFmtId="43" fontId="39" fillId="0" borderId="38" xfId="1" applyFont="1" applyBorder="1"/>
    <xf numFmtId="43" fontId="39" fillId="0" borderId="39" xfId="1" applyFont="1" applyBorder="1"/>
    <xf numFmtId="43" fontId="39" fillId="0" borderId="22" xfId="1" applyFont="1" applyBorder="1"/>
    <xf numFmtId="43" fontId="39" fillId="0" borderId="9" xfId="1" applyFont="1" applyBorder="1"/>
    <xf numFmtId="43" fontId="39" fillId="0" borderId="8" xfId="1" applyFont="1" applyBorder="1"/>
    <xf numFmtId="43" fontId="39" fillId="0" borderId="40" xfId="1" applyFont="1" applyBorder="1"/>
    <xf numFmtId="43" fontId="39" fillId="0" borderId="24" xfId="1" applyFont="1" applyBorder="1"/>
    <xf numFmtId="43" fontId="39" fillId="0" borderId="36" xfId="1" applyFont="1" applyBorder="1" applyAlignment="1">
      <alignment horizontal="center" vertical="center" wrapText="1"/>
    </xf>
    <xf numFmtId="3" fontId="39" fillId="0" borderId="36" xfId="1" applyNumberFormat="1" applyFont="1" applyBorder="1" applyAlignment="1">
      <alignment horizontal="center" vertical="center" wrapText="1"/>
    </xf>
    <xf numFmtId="49" fontId="39" fillId="0" borderId="36" xfId="1" applyNumberFormat="1" applyFont="1" applyBorder="1" applyAlignment="1">
      <alignment horizontal="center" vertical="center" wrapText="1"/>
    </xf>
    <xf numFmtId="43" fontId="39" fillId="0" borderId="39" xfId="1" applyFont="1" applyBorder="1" applyAlignment="1">
      <alignment horizontal="center" vertical="center" wrapText="1"/>
    </xf>
    <xf numFmtId="43" fontId="39" fillId="0" borderId="22" xfId="1" applyFont="1" applyBorder="1" applyAlignment="1">
      <alignment horizontal="center" vertical="center" wrapText="1"/>
    </xf>
    <xf numFmtId="43" fontId="39" fillId="0" borderId="9" xfId="1" applyFont="1" applyBorder="1" applyAlignment="1">
      <alignment horizontal="center" vertical="center" wrapText="1"/>
    </xf>
    <xf numFmtId="43" fontId="39" fillId="0" borderId="8" xfId="1" applyFont="1" applyBorder="1" applyAlignment="1">
      <alignment horizontal="center" vertical="center" wrapText="1"/>
    </xf>
    <xf numFmtId="43" fontId="39" fillId="0" borderId="40" xfId="1" applyFont="1" applyBorder="1" applyAlignment="1">
      <alignment horizontal="center" vertical="center" wrapText="1"/>
    </xf>
    <xf numFmtId="43" fontId="39" fillId="0" borderId="41" xfId="1" applyFont="1" applyBorder="1" applyAlignment="1">
      <alignment horizontal="center" vertical="center" wrapText="1"/>
    </xf>
    <xf numFmtId="43" fontId="39" fillId="0" borderId="42" xfId="1" applyFont="1" applyBorder="1" applyAlignment="1">
      <alignment horizontal="center" vertical="center" wrapText="1"/>
    </xf>
    <xf numFmtId="43" fontId="39" fillId="0" borderId="43" xfId="1" applyFont="1" applyBorder="1"/>
    <xf numFmtId="43" fontId="39" fillId="0" borderId="44" xfId="1" applyFont="1" applyBorder="1"/>
    <xf numFmtId="43" fontId="39" fillId="0" borderId="45" xfId="1" applyFont="1" applyBorder="1"/>
    <xf numFmtId="43" fontId="39" fillId="0" borderId="46" xfId="1" applyFont="1" applyBorder="1"/>
    <xf numFmtId="43" fontId="40" fillId="0" borderId="0" xfId="1" applyFont="1" applyBorder="1"/>
    <xf numFmtId="0" fontId="34" fillId="0" borderId="0" xfId="0" applyFont="1"/>
    <xf numFmtId="0" fontId="6" fillId="0" borderId="0" xfId="0" applyFont="1" applyAlignment="1">
      <alignment horizontal="left" vertical="top" wrapText="1" readingOrder="1"/>
    </xf>
    <xf numFmtId="0" fontId="6" fillId="0" borderId="0" xfId="0" applyFont="1" applyAlignment="1">
      <alignment horizontal="left" vertical="top" wrapText="1"/>
    </xf>
    <xf numFmtId="4" fontId="7" fillId="0" borderId="0" xfId="0" applyNumberFormat="1" applyFont="1" applyAlignment="1">
      <alignment horizontal="right" vertical="top"/>
    </xf>
    <xf numFmtId="0" fontId="6" fillId="0" borderId="0" xfId="0" applyFont="1" applyAlignment="1">
      <alignment horizontal="left" vertical="top"/>
    </xf>
    <xf numFmtId="0" fontId="6" fillId="0" borderId="0" xfId="0" applyFont="1" applyAlignment="1">
      <alignment horizontal="center" vertical="top" wrapText="1" readingOrder="1"/>
    </xf>
    <xf numFmtId="0" fontId="5" fillId="0" borderId="0" xfId="0" applyFont="1" applyAlignment="1">
      <alignment horizontal="center" vertical="top"/>
    </xf>
    <xf numFmtId="0" fontId="4" fillId="0" borderId="0" xfId="0" applyFont="1" applyAlignment="1">
      <alignment horizontal="left" vertical="top" wrapText="1" readingOrder="1"/>
    </xf>
    <xf numFmtId="3" fontId="4" fillId="0" borderId="0" xfId="0" applyNumberFormat="1" applyFont="1" applyAlignment="1">
      <alignment horizontal="left" vertical="top"/>
    </xf>
    <xf numFmtId="164" fontId="4" fillId="0" borderId="0" xfId="0" applyNumberFormat="1" applyFont="1" applyAlignment="1">
      <alignment horizontal="left" vertical="top"/>
    </xf>
    <xf numFmtId="0" fontId="4" fillId="0" borderId="0" xfId="0" applyFont="1" applyAlignment="1">
      <alignment horizontal="left" vertical="top"/>
    </xf>
    <xf numFmtId="0" fontId="5" fillId="0" borderId="0" xfId="0" applyFont="1" applyAlignment="1">
      <alignment horizontal="center" vertical="top" wrapText="1"/>
    </xf>
    <xf numFmtId="0" fontId="3" fillId="0" borderId="0" xfId="0" applyFont="1" applyAlignment="1">
      <alignment horizontal="center" vertical="top"/>
    </xf>
    <xf numFmtId="14" fontId="4" fillId="0" borderId="0" xfId="0" applyNumberFormat="1" applyFont="1" applyAlignment="1">
      <alignment horizontal="left" vertical="top"/>
    </xf>
    <xf numFmtId="0" fontId="13" fillId="0" borderId="0" xfId="0" applyFont="1" applyAlignment="1">
      <alignment horizontal="center" vertical="top" wrapText="1" readingOrder="1"/>
    </xf>
    <xf numFmtId="4" fontId="4" fillId="0" borderId="0" xfId="0" applyNumberFormat="1" applyFont="1" applyAlignment="1">
      <alignment horizontal="right" vertical="top"/>
    </xf>
    <xf numFmtId="0" fontId="10" fillId="0" borderId="0" xfId="0" applyFont="1" applyAlignment="1">
      <alignment horizontal="left" vertical="top" wrapText="1" readingOrder="1"/>
    </xf>
    <xf numFmtId="0" fontId="11" fillId="0" borderId="0" xfId="0" applyFont="1" applyAlignment="1">
      <alignment horizontal="left" vertical="top"/>
    </xf>
    <xf numFmtId="0" fontId="11" fillId="0" borderId="0" xfId="0" applyFont="1" applyAlignment="1">
      <alignment horizontal="left" vertical="top" wrapText="1"/>
    </xf>
    <xf numFmtId="4" fontId="11" fillId="0" borderId="0" xfId="0" applyNumberFormat="1" applyFont="1" applyAlignment="1">
      <alignment horizontal="right" vertical="top"/>
    </xf>
    <xf numFmtId="165" fontId="12" fillId="0" borderId="0" xfId="0" applyNumberFormat="1" applyFont="1" applyAlignment="1">
      <alignment horizontal="right" vertical="top"/>
    </xf>
    <xf numFmtId="166" fontId="4" fillId="0" borderId="0" xfId="0" applyNumberFormat="1" applyFont="1" applyAlignment="1">
      <alignment horizontal="right" vertical="top"/>
    </xf>
    <xf numFmtId="0" fontId="11" fillId="0" borderId="0" xfId="0" applyFont="1" applyAlignment="1">
      <alignment horizontal="left" vertical="top" wrapText="1" readingOrder="1"/>
    </xf>
    <xf numFmtId="0" fontId="8" fillId="0" borderId="0" xfId="0" applyFont="1" applyAlignment="1">
      <alignment horizontal="center" vertical="top"/>
    </xf>
    <xf numFmtId="0" fontId="9" fillId="0" borderId="0" xfId="0" applyFont="1" applyAlignment="1">
      <alignment horizontal="center" vertical="top" wrapText="1" readingOrder="1"/>
    </xf>
    <xf numFmtId="0" fontId="8" fillId="0" borderId="0" xfId="0" applyFont="1" applyAlignment="1">
      <alignment horizontal="left" vertical="top" wrapText="1" readingOrder="1"/>
    </xf>
    <xf numFmtId="0" fontId="9" fillId="0" borderId="0" xfId="0" applyFont="1" applyAlignment="1">
      <alignment horizontal="left" vertical="top" wrapText="1" readingOrder="1"/>
    </xf>
    <xf numFmtId="164" fontId="8" fillId="0" borderId="0" xfId="0" applyNumberFormat="1" applyFont="1" applyAlignment="1">
      <alignment horizontal="left" vertical="top"/>
    </xf>
    <xf numFmtId="0" fontId="8" fillId="0" borderId="0" xfId="0" applyFont="1" applyAlignment="1">
      <alignment horizontal="left" vertical="top"/>
    </xf>
    <xf numFmtId="3" fontId="8" fillId="0" borderId="0" xfId="0" applyNumberFormat="1" applyFont="1" applyAlignment="1">
      <alignment horizontal="left" vertical="top"/>
    </xf>
    <xf numFmtId="3" fontId="8" fillId="0" borderId="0" xfId="0" applyNumberFormat="1" applyFont="1" applyAlignment="1">
      <alignment horizontal="center" vertical="top"/>
    </xf>
    <xf numFmtId="14" fontId="8" fillId="0" borderId="0" xfId="0" applyNumberFormat="1" applyFont="1" applyAlignment="1">
      <alignment horizontal="left" vertical="top"/>
    </xf>
    <xf numFmtId="0" fontId="17" fillId="0" borderId="0" xfId="0" applyFont="1" applyAlignment="1">
      <alignment horizontal="left" vertical="top" wrapText="1" readingOrder="1"/>
    </xf>
    <xf numFmtId="167" fontId="18" fillId="0" borderId="0" xfId="0" applyNumberFormat="1" applyFont="1" applyAlignment="1">
      <alignment horizontal="center" vertical="top"/>
    </xf>
    <xf numFmtId="4" fontId="18" fillId="0" borderId="0" xfId="0" applyNumberFormat="1" applyFont="1" applyAlignment="1">
      <alignment horizontal="right" vertical="top"/>
    </xf>
    <xf numFmtId="0" fontId="17" fillId="0" borderId="0" xfId="0" applyFont="1" applyAlignment="1">
      <alignment horizontal="left" vertical="top" wrapText="1"/>
    </xf>
    <xf numFmtId="0" fontId="16" fillId="0" borderId="0" xfId="0" applyFont="1" applyAlignment="1">
      <alignment horizontal="left" vertical="top" wrapText="1" readingOrder="1"/>
    </xf>
    <xf numFmtId="0" fontId="16" fillId="0" borderId="0" xfId="0" applyFont="1" applyAlignment="1">
      <alignment horizontal="left" vertical="top" wrapText="1"/>
    </xf>
    <xf numFmtId="3" fontId="8" fillId="0" borderId="0" xfId="0" applyNumberFormat="1" applyFont="1" applyAlignment="1">
      <alignment horizontal="right" vertical="top"/>
    </xf>
    <xf numFmtId="0" fontId="12" fillId="0" borderId="0" xfId="0" applyFont="1" applyAlignment="1">
      <alignment horizontal="left" vertical="top" wrapText="1"/>
    </xf>
    <xf numFmtId="0" fontId="16" fillId="0" borderId="2" xfId="0" applyFont="1" applyBorder="1" applyAlignment="1">
      <alignment horizontal="center" vertical="top" wrapText="1" readingOrder="1"/>
    </xf>
    <xf numFmtId="0" fontId="16" fillId="0" borderId="3" xfId="0" applyFont="1" applyBorder="1" applyAlignment="1">
      <alignment horizontal="center" vertical="top" wrapText="1" readingOrder="1"/>
    </xf>
    <xf numFmtId="167" fontId="8" fillId="0" borderId="0" xfId="0" applyNumberFormat="1" applyFont="1" applyAlignment="1">
      <alignment horizontal="right" vertical="top"/>
    </xf>
    <xf numFmtId="0" fontId="8" fillId="0" borderId="0" xfId="0" applyFont="1" applyAlignment="1">
      <alignment horizontal="left" vertical="top" wrapText="1"/>
    </xf>
    <xf numFmtId="0" fontId="10" fillId="0" borderId="0" xfId="0" applyFont="1" applyAlignment="1">
      <alignment horizontal="center" vertical="top" wrapText="1" readingOrder="1"/>
    </xf>
    <xf numFmtId="0" fontId="15" fillId="0" borderId="0" xfId="0" applyFont="1" applyAlignment="1">
      <alignment horizontal="right" vertical="top" wrapText="1" readingOrder="1"/>
    </xf>
    <xf numFmtId="0" fontId="15" fillId="0" borderId="0" xfId="0" applyFont="1" applyAlignment="1">
      <alignment horizontal="center" vertical="top" wrapText="1" readingOrder="1"/>
    </xf>
    <xf numFmtId="0" fontId="14" fillId="0" borderId="0" xfId="0" applyFont="1" applyAlignment="1">
      <alignment horizontal="center" vertical="top"/>
    </xf>
    <xf numFmtId="0" fontId="10" fillId="0" borderId="0" xfId="0" applyFont="1" applyAlignment="1">
      <alignment horizontal="left" vertical="top"/>
    </xf>
    <xf numFmtId="4" fontId="22" fillId="0" borderId="0" xfId="0" applyNumberFormat="1" applyFont="1" applyAlignment="1">
      <alignment horizontal="right" vertical="top"/>
    </xf>
    <xf numFmtId="4" fontId="22" fillId="0" borderId="0" xfId="0" applyNumberFormat="1" applyFont="1" applyAlignment="1">
      <alignment horizontal="left" vertical="top"/>
    </xf>
    <xf numFmtId="168" fontId="12" fillId="0" borderId="0" xfId="0" applyNumberFormat="1" applyFont="1" applyAlignment="1">
      <alignment horizontal="center" vertical="top"/>
    </xf>
    <xf numFmtId="0" fontId="12" fillId="0" borderId="0" xfId="0" applyFont="1" applyAlignment="1">
      <alignment horizontal="left" vertical="top" wrapText="1" readingOrder="1"/>
    </xf>
    <xf numFmtId="0" fontId="21" fillId="0" borderId="0" xfId="0" applyFont="1" applyAlignment="1">
      <alignment horizontal="left" vertical="top" wrapText="1"/>
    </xf>
    <xf numFmtId="3" fontId="21" fillId="0" borderId="0" xfId="0" applyNumberFormat="1" applyFont="1" applyAlignment="1">
      <alignment horizontal="right" vertical="top"/>
    </xf>
    <xf numFmtId="4" fontId="21" fillId="0" borderId="0" xfId="0" applyNumberFormat="1" applyFont="1" applyAlignment="1">
      <alignment horizontal="right" vertical="top"/>
    </xf>
    <xf numFmtId="2" fontId="20" fillId="0" borderId="0" xfId="0" applyNumberFormat="1" applyFont="1" applyAlignment="1">
      <alignment horizontal="left" vertical="top"/>
    </xf>
    <xf numFmtId="0" fontId="12" fillId="0" borderId="0" xfId="0" applyFont="1" applyAlignment="1">
      <alignment horizontal="center" vertical="top"/>
    </xf>
    <xf numFmtId="4" fontId="20" fillId="0" borderId="0" xfId="0" applyNumberFormat="1" applyFont="1" applyAlignment="1">
      <alignment horizontal="right" vertical="top"/>
    </xf>
    <xf numFmtId="0" fontId="12" fillId="0" borderId="0" xfId="0" applyFont="1" applyAlignment="1">
      <alignment horizontal="left" vertical="top"/>
    </xf>
    <xf numFmtId="0" fontId="19" fillId="0" borderId="0" xfId="0" applyFont="1" applyAlignment="1">
      <alignment horizontal="right" vertical="top" wrapText="1" readingOrder="1"/>
    </xf>
    <xf numFmtId="0" fontId="19" fillId="0" borderId="0" xfId="0" applyFont="1" applyAlignment="1">
      <alignment horizontal="center" vertical="top" wrapText="1" readingOrder="1"/>
    </xf>
    <xf numFmtId="0" fontId="7" fillId="0" borderId="0" xfId="0" applyFont="1" applyAlignment="1">
      <alignment horizontal="center" vertical="top" wrapText="1" readingOrder="1"/>
    </xf>
    <xf numFmtId="0" fontId="4" fillId="0" borderId="0" xfId="0" applyFont="1" applyAlignment="1">
      <alignment horizontal="right" vertical="top" wrapText="1" readingOrder="1"/>
    </xf>
    <xf numFmtId="0" fontId="4" fillId="0" borderId="0" xfId="0" applyFont="1" applyAlignment="1">
      <alignment horizontal="center" vertical="top" wrapText="1" readingOrder="1"/>
    </xf>
    <xf numFmtId="0" fontId="23" fillId="0" borderId="0" xfId="0" applyFont="1" applyAlignment="1">
      <alignment horizontal="left" vertical="top" wrapText="1" readingOrder="1"/>
    </xf>
    <xf numFmtId="4" fontId="16" fillId="0" borderId="0" xfId="0" applyNumberFormat="1" applyFont="1" applyAlignment="1">
      <alignment horizontal="right" vertical="top"/>
    </xf>
    <xf numFmtId="0" fontId="12" fillId="4" borderId="0" xfId="0" applyFont="1" applyFill="1" applyAlignment="1">
      <alignment horizontal="left" vertical="top"/>
    </xf>
    <xf numFmtId="4" fontId="13" fillId="4" borderId="0" xfId="0" applyNumberFormat="1" applyFont="1" applyFill="1" applyAlignment="1">
      <alignment horizontal="right" vertical="top"/>
    </xf>
    <xf numFmtId="0" fontId="25" fillId="0" borderId="0" xfId="0" applyFont="1" applyAlignment="1">
      <alignment horizontal="left" vertical="top" wrapText="1" readingOrder="1"/>
    </xf>
    <xf numFmtId="0" fontId="26" fillId="0" borderId="0" xfId="0" applyFont="1" applyAlignment="1">
      <alignment horizontal="left" vertical="top"/>
    </xf>
    <xf numFmtId="0" fontId="12" fillId="3" borderId="0" xfId="0" applyFont="1" applyFill="1" applyAlignment="1">
      <alignment horizontal="left" vertical="top"/>
    </xf>
    <xf numFmtId="4" fontId="16" fillId="3" borderId="5" xfId="0" applyNumberFormat="1" applyFont="1" applyFill="1" applyBorder="1" applyAlignment="1">
      <alignment horizontal="right" vertical="top"/>
    </xf>
    <xf numFmtId="0" fontId="23" fillId="2" borderId="0" xfId="0" applyFont="1" applyFill="1" applyAlignment="1">
      <alignment horizontal="left" vertical="top"/>
    </xf>
    <xf numFmtId="4" fontId="23" fillId="2" borderId="4" xfId="0" applyNumberFormat="1" applyFont="1" applyFill="1" applyBorder="1" applyAlignment="1">
      <alignment horizontal="right" vertical="top"/>
    </xf>
    <xf numFmtId="0" fontId="8" fillId="0" borderId="0" xfId="0" applyFont="1" applyAlignment="1">
      <alignment horizontal="right" vertical="top" wrapText="1" readingOrder="1"/>
    </xf>
    <xf numFmtId="0" fontId="2" fillId="0" borderId="0" xfId="0" applyFont="1" applyAlignment="1">
      <alignment horizontal="left"/>
    </xf>
    <xf numFmtId="0" fontId="2" fillId="0" borderId="6" xfId="0" applyFont="1" applyBorder="1" applyAlignment="1">
      <alignment horizontal="left"/>
    </xf>
    <xf numFmtId="4" fontId="0" fillId="0" borderId="7" xfId="0" applyNumberFormat="1" applyBorder="1" applyAlignment="1">
      <alignment horizontal="justify" vertical="center" wrapText="1"/>
    </xf>
    <xf numFmtId="4" fontId="0" fillId="0" borderId="0" xfId="0" applyNumberFormat="1" applyAlignment="1">
      <alignment horizontal="justify" vertical="center" wrapText="1"/>
    </xf>
    <xf numFmtId="0" fontId="2" fillId="0" borderId="0" xfId="0" applyFont="1" applyAlignment="1">
      <alignment horizontal="center"/>
    </xf>
    <xf numFmtId="0" fontId="10" fillId="0" borderId="0" xfId="0" applyFont="1" applyAlignment="1">
      <alignment horizontal="right" vertical="top" wrapText="1" readingOrder="1"/>
    </xf>
    <xf numFmtId="0" fontId="20" fillId="0" borderId="0" xfId="0" applyFont="1" applyAlignment="1">
      <alignment horizontal="center" vertical="top"/>
    </xf>
    <xf numFmtId="167" fontId="20" fillId="0" borderId="0" xfId="0" applyNumberFormat="1" applyFont="1" applyAlignment="1">
      <alignment horizontal="center" vertical="top"/>
    </xf>
    <xf numFmtId="0" fontId="20" fillId="0" borderId="0" xfId="0" applyFont="1" applyAlignment="1">
      <alignment horizontal="left" vertical="top" wrapText="1"/>
    </xf>
    <xf numFmtId="0" fontId="12" fillId="0" borderId="0" xfId="0" applyFont="1" applyAlignment="1">
      <alignment horizontal="right" vertical="top"/>
    </xf>
    <xf numFmtId="0" fontId="20" fillId="0" borderId="0" xfId="0" applyFont="1" applyAlignment="1">
      <alignment horizontal="left" vertical="top" wrapText="1" readingOrder="1"/>
    </xf>
    <xf numFmtId="0" fontId="15" fillId="0" borderId="0" xfId="0" applyFont="1" applyAlignment="1">
      <alignment horizontal="left" vertical="top" wrapText="1" readingOrder="1"/>
    </xf>
    <xf numFmtId="0" fontId="34" fillId="0" borderId="27" xfId="0" applyFont="1" applyBorder="1" applyAlignment="1">
      <alignment horizontal="left" vertical="center" wrapText="1"/>
    </xf>
    <xf numFmtId="0" fontId="34" fillId="0" borderId="28" xfId="0" applyFont="1" applyBorder="1" applyAlignment="1">
      <alignment horizontal="left" vertical="center" wrapText="1"/>
    </xf>
    <xf numFmtId="0" fontId="34" fillId="0" borderId="29" xfId="0" applyFont="1" applyBorder="1" applyAlignment="1">
      <alignment horizontal="left" vertical="center" wrapText="1"/>
    </xf>
    <xf numFmtId="0" fontId="35" fillId="0" borderId="34" xfId="0" applyFont="1" applyBorder="1" applyAlignment="1">
      <alignment horizontal="justify" vertical="center" wrapText="1"/>
    </xf>
    <xf numFmtId="0" fontId="35" fillId="0" borderId="6" xfId="0" applyFont="1" applyBorder="1" applyAlignment="1">
      <alignment horizontal="justify" vertical="center" wrapText="1"/>
    </xf>
    <xf numFmtId="0" fontId="35" fillId="0" borderId="35" xfId="0" applyFont="1" applyBorder="1" applyAlignment="1">
      <alignment horizontal="justify" vertical="center" wrapText="1"/>
    </xf>
    <xf numFmtId="0" fontId="2" fillId="5" borderId="27" xfId="0" applyFont="1" applyFill="1" applyBorder="1" applyAlignment="1">
      <alignment horizontal="center" vertical="center" wrapText="1"/>
    </xf>
    <xf numFmtId="0" fontId="2" fillId="5" borderId="28" xfId="0" applyFont="1" applyFill="1" applyBorder="1" applyAlignment="1">
      <alignment horizontal="center" vertical="center" wrapText="1"/>
    </xf>
    <xf numFmtId="0" fontId="2" fillId="5" borderId="29" xfId="0" applyFont="1" applyFill="1" applyBorder="1" applyAlignment="1">
      <alignment horizontal="center" vertical="center" wrapText="1"/>
    </xf>
    <xf numFmtId="0" fontId="31" fillId="5" borderId="27" xfId="0" applyFont="1" applyFill="1" applyBorder="1" applyAlignment="1">
      <alignment horizontal="center" vertical="center" wrapText="1"/>
    </xf>
    <xf numFmtId="0" fontId="31" fillId="5" borderId="29" xfId="0" applyFont="1" applyFill="1" applyBorder="1" applyAlignment="1">
      <alignment horizontal="center" vertical="center" wrapText="1"/>
    </xf>
    <xf numFmtId="0" fontId="2" fillId="0" borderId="27" xfId="0" applyFont="1" applyBorder="1" applyAlignment="1">
      <alignment horizontal="center"/>
    </xf>
    <xf numFmtId="0" fontId="2" fillId="0" borderId="28" xfId="0" applyFont="1" applyBorder="1" applyAlignment="1">
      <alignment horizontal="center"/>
    </xf>
    <xf numFmtId="0" fontId="2" fillId="0" borderId="29" xfId="0" applyFont="1" applyBorder="1" applyAlignment="1">
      <alignment horizontal="center"/>
    </xf>
    <xf numFmtId="0" fontId="29" fillId="5" borderId="0" xfId="0" applyFont="1" applyFill="1" applyAlignment="1">
      <alignment horizontal="center"/>
    </xf>
    <xf numFmtId="0" fontId="2" fillId="5" borderId="10" xfId="0" applyFont="1" applyFill="1" applyBorder="1" applyAlignment="1">
      <alignment horizontal="center"/>
    </xf>
    <xf numFmtId="0" fontId="2" fillId="5" borderId="7" xfId="0" applyFont="1" applyFill="1" applyBorder="1" applyAlignment="1">
      <alignment horizontal="center"/>
    </xf>
    <xf numFmtId="0" fontId="2" fillId="5" borderId="11" xfId="0" applyFont="1" applyFill="1" applyBorder="1" applyAlignment="1">
      <alignment horizontal="center"/>
    </xf>
    <xf numFmtId="0" fontId="2" fillId="5" borderId="12" xfId="0" applyFont="1" applyFill="1" applyBorder="1" applyAlignment="1">
      <alignment horizontal="center" vertical="center" wrapText="1"/>
    </xf>
    <xf numFmtId="0" fontId="2" fillId="5" borderId="17" xfId="0" applyFont="1" applyFill="1" applyBorder="1" applyAlignment="1">
      <alignment horizontal="center" vertical="center" wrapText="1"/>
    </xf>
    <xf numFmtId="0" fontId="34" fillId="0" borderId="28" xfId="0" applyFont="1" applyBorder="1" applyAlignment="1">
      <alignment horizontal="center" vertical="center" wrapText="1"/>
    </xf>
    <xf numFmtId="0" fontId="38" fillId="0" borderId="12" xfId="0" applyFont="1" applyBorder="1" applyAlignment="1">
      <alignment horizontal="center" vertical="center" wrapText="1"/>
    </xf>
    <xf numFmtId="0" fontId="36" fillId="0" borderId="0" xfId="0" applyFont="1" applyAlignment="1">
      <alignment horizontal="center" vertical="center" wrapText="1"/>
    </xf>
    <xf numFmtId="0" fontId="37" fillId="0" borderId="0" xfId="0" applyFont="1" applyAlignment="1">
      <alignment horizontal="center"/>
    </xf>
    <xf numFmtId="0" fontId="32" fillId="0" borderId="12" xfId="0" applyFont="1" applyBorder="1" applyAlignment="1">
      <alignment horizontal="center" vertical="center" wrapText="1"/>
    </xf>
    <xf numFmtId="0" fontId="41" fillId="0" borderId="0" xfId="0" applyFont="1" applyAlignment="1">
      <alignment horizontal="left" vertical="top" wrapText="1"/>
    </xf>
    <xf numFmtId="0" fontId="41" fillId="0" borderId="0" xfId="0" applyFont="1" applyAlignment="1">
      <alignment horizontal="left" vertical="top" wrapText="1" readingOrder="1"/>
    </xf>
    <xf numFmtId="4" fontId="6" fillId="0" borderId="1" xfId="0" applyNumberFormat="1" applyFont="1" applyBorder="1" applyAlignment="1">
      <alignment horizontal="right" vertical="top"/>
    </xf>
    <xf numFmtId="4" fontId="6" fillId="0" borderId="1" xfId="0" applyNumberFormat="1" applyFont="1" applyBorder="1" applyAlignment="1">
      <alignment horizontal="right" vertical="top"/>
    </xf>
    <xf numFmtId="4" fontId="6" fillId="0" borderId="48" xfId="0" applyNumberFormat="1" applyFont="1" applyBorder="1" applyAlignment="1">
      <alignment horizontal="right" vertical="top"/>
    </xf>
    <xf numFmtId="4" fontId="6" fillId="0" borderId="48" xfId="0" applyNumberFormat="1" applyFont="1" applyBorder="1" applyAlignment="1">
      <alignment horizontal="right" vertical="top"/>
    </xf>
    <xf numFmtId="0" fontId="16" fillId="0" borderId="49" xfId="0" applyFont="1" applyBorder="1" applyAlignment="1">
      <alignment horizontal="center" vertical="top" wrapText="1" readingOrder="1"/>
    </xf>
    <xf numFmtId="0" fontId="16" fillId="0" borderId="50" xfId="0" applyFont="1" applyBorder="1" applyAlignment="1">
      <alignment horizontal="center" vertical="top" wrapText="1" readingOrder="1"/>
    </xf>
    <xf numFmtId="0" fontId="8" fillId="0" borderId="51" xfId="0" applyFont="1" applyBorder="1" applyAlignment="1">
      <alignment horizontal="center" vertical="top" wrapText="1" readingOrder="1"/>
    </xf>
    <xf numFmtId="0" fontId="27" fillId="0" borderId="52" xfId="0" quotePrefix="1" applyFont="1" applyBorder="1" applyAlignment="1">
      <alignment horizontal="left"/>
    </xf>
    <xf numFmtId="0" fontId="27" fillId="0" borderId="52" xfId="0" applyFont="1" applyBorder="1" applyAlignment="1">
      <alignment horizontal="left"/>
    </xf>
    <xf numFmtId="0" fontId="2" fillId="0" borderId="53" xfId="0" applyFont="1" applyBorder="1" applyAlignment="1">
      <alignment horizontal="center" vertical="center" wrapText="1"/>
    </xf>
    <xf numFmtId="0" fontId="2" fillId="0" borderId="52" xfId="0" applyFont="1" applyBorder="1" applyAlignment="1">
      <alignment horizontal="center" vertical="center" wrapText="1"/>
    </xf>
    <xf numFmtId="0" fontId="2" fillId="0" borderId="54" xfId="0" applyFont="1" applyBorder="1" applyAlignment="1">
      <alignment horizontal="center" vertical="center" wrapText="1"/>
    </xf>
    <xf numFmtId="4" fontId="0" fillId="0" borderId="55" xfId="0" applyNumberFormat="1" applyBorder="1"/>
    <xf numFmtId="0" fontId="2" fillId="0" borderId="56" xfId="0" applyFont="1" applyBorder="1"/>
    <xf numFmtId="0" fontId="2" fillId="0" borderId="57" xfId="0" applyFont="1" applyBorder="1"/>
    <xf numFmtId="0" fontId="2" fillId="0" borderId="58" xfId="0" applyFont="1" applyBorder="1"/>
    <xf numFmtId="169" fontId="32" fillId="0" borderId="56" xfId="1" applyNumberFormat="1" applyFont="1" applyBorder="1"/>
    <xf numFmtId="169" fontId="32" fillId="0" borderId="57" xfId="1" applyNumberFormat="1" applyFont="1" applyBorder="1"/>
    <xf numFmtId="169" fontId="32" fillId="0" borderId="58" xfId="1" applyNumberFormat="1" applyFont="1" applyBorder="1"/>
    <xf numFmtId="37" fontId="32" fillId="0" borderId="56" xfId="1" applyNumberFormat="1" applyFont="1" applyBorder="1"/>
    <xf numFmtId="37" fontId="32" fillId="0" borderId="57" xfId="1" applyNumberFormat="1" applyFont="1" applyBorder="1"/>
    <xf numFmtId="37" fontId="32" fillId="0" borderId="58" xfId="1" applyNumberFormat="1" applyFont="1" applyBorder="1"/>
    <xf numFmtId="170" fontId="2" fillId="0" borderId="59" xfId="0" applyNumberFormat="1" applyFont="1" applyBorder="1"/>
    <xf numFmtId="0" fontId="0" fillId="0" borderId="60" xfId="0" applyBorder="1"/>
    <xf numFmtId="0" fontId="0" fillId="0" borderId="61" xfId="0" applyBorder="1"/>
    <xf numFmtId="0" fontId="0" fillId="0" borderId="62" xfId="0" applyBorder="1"/>
    <xf numFmtId="43" fontId="0" fillId="0" borderId="60" xfId="1" applyFont="1" applyBorder="1"/>
    <xf numFmtId="43" fontId="0" fillId="0" borderId="61" xfId="1" applyFont="1" applyBorder="1"/>
    <xf numFmtId="43" fontId="0" fillId="0" borderId="62" xfId="1" applyFont="1" applyBorder="1"/>
    <xf numFmtId="37" fontId="0" fillId="0" borderId="60" xfId="1" applyNumberFormat="1" applyFont="1" applyBorder="1"/>
    <xf numFmtId="37" fontId="0" fillId="0" borderId="61" xfId="1" applyNumberFormat="1" applyFont="1" applyBorder="1"/>
    <xf numFmtId="37" fontId="0" fillId="0" borderId="62" xfId="1" applyNumberFormat="1" applyFont="1" applyBorder="1"/>
    <xf numFmtId="170" fontId="0" fillId="0" borderId="63" xfId="0" applyNumberFormat="1" applyBorder="1"/>
    <xf numFmtId="0" fontId="0" fillId="0" borderId="56" xfId="0" applyBorder="1"/>
    <xf numFmtId="0" fontId="0" fillId="0" borderId="57" xfId="0" applyBorder="1"/>
    <xf numFmtId="0" fontId="0" fillId="0" borderId="58" xfId="0" applyBorder="1"/>
    <xf numFmtId="0" fontId="0" fillId="0" borderId="36" xfId="0" applyBorder="1"/>
    <xf numFmtId="0" fontId="0" fillId="0" borderId="28" xfId="0" applyBorder="1"/>
    <xf numFmtId="0" fontId="0" fillId="0" borderId="29" xfId="0" applyBorder="1"/>
    <xf numFmtId="0" fontId="0" fillId="0" borderId="17" xfId="0" applyBorder="1"/>
    <xf numFmtId="0" fontId="38" fillId="0" borderId="36" xfId="0" applyFont="1" applyBorder="1" applyAlignment="1">
      <alignment horizontal="center" vertical="center" wrapText="1"/>
    </xf>
    <xf numFmtId="0" fontId="38" fillId="0" borderId="64" xfId="0" applyFont="1" applyBorder="1" applyAlignment="1">
      <alignment horizontal="center" vertical="center" wrapText="1"/>
    </xf>
    <xf numFmtId="0" fontId="38" fillId="0" borderId="14" xfId="0" applyFont="1" applyBorder="1" applyAlignment="1">
      <alignment horizontal="center" vertical="center" wrapText="1"/>
    </xf>
    <xf numFmtId="0" fontId="38" fillId="0" borderId="15" xfId="0" applyFont="1" applyBorder="1" applyAlignment="1">
      <alignment horizontal="center" vertical="center" wrapText="1"/>
    </xf>
    <xf numFmtId="43" fontId="39" fillId="0" borderId="20" xfId="1" applyFont="1" applyBorder="1"/>
    <xf numFmtId="43" fontId="39" fillId="0" borderId="59" xfId="1" applyFont="1" applyBorder="1" applyAlignment="1">
      <alignment horizontal="center" vertical="center" wrapText="1"/>
    </xf>
    <xf numFmtId="3" fontId="39" fillId="0" borderId="59" xfId="1" applyNumberFormat="1" applyFont="1" applyBorder="1" applyAlignment="1">
      <alignment horizontal="center" vertical="center" wrapText="1"/>
    </xf>
    <xf numFmtId="49" fontId="39" fillId="0" borderId="59" xfId="1" applyNumberFormat="1" applyFont="1" applyBorder="1" applyAlignment="1">
      <alignment horizontal="center" vertical="center" wrapText="1"/>
    </xf>
    <xf numFmtId="43" fontId="39" fillId="0" borderId="65" xfId="1" applyFont="1" applyBorder="1" applyAlignment="1">
      <alignment horizontal="center" vertical="center" wrapText="1"/>
    </xf>
    <xf numFmtId="43" fontId="39" fillId="0" borderId="56" xfId="1" applyFont="1" applyBorder="1" applyAlignment="1">
      <alignment horizontal="center" vertical="center" wrapText="1"/>
    </xf>
    <xf numFmtId="43" fontId="39" fillId="0" borderId="57" xfId="1" applyFont="1" applyBorder="1" applyAlignment="1">
      <alignment horizontal="center" vertical="center" wrapText="1"/>
    </xf>
    <xf numFmtId="43" fontId="39" fillId="0" borderId="57" xfId="1" applyFont="1" applyBorder="1" applyAlignment="1">
      <alignment horizontal="center" vertical="center"/>
    </xf>
    <xf numFmtId="43" fontId="39" fillId="0" borderId="66" xfId="1" applyFont="1" applyBorder="1" applyAlignment="1">
      <alignment horizontal="center" vertical="center"/>
    </xf>
    <xf numFmtId="43" fontId="39" fillId="0" borderId="58" xfId="1" applyFont="1" applyBorder="1" applyAlignment="1">
      <alignment horizontal="center" vertical="center"/>
    </xf>
    <xf numFmtId="43" fontId="43" fillId="0" borderId="66" xfId="1" applyFont="1" applyBorder="1" applyAlignment="1">
      <alignment horizontal="center" vertical="center" wrapText="1"/>
    </xf>
    <xf numFmtId="43" fontId="43" fillId="0" borderId="59" xfId="1" applyFont="1" applyBorder="1"/>
    <xf numFmtId="43" fontId="43" fillId="0" borderId="59" xfId="1" applyFont="1" applyBorder="1" applyAlignment="1">
      <alignment horizontal="center" vertical="center" wrapText="1"/>
    </xf>
    <xf numFmtId="43" fontId="39" fillId="0" borderId="59" xfId="1" applyFont="1" applyBorder="1"/>
    <xf numFmtId="43" fontId="39" fillId="0" borderId="65" xfId="1" applyFont="1" applyBorder="1"/>
    <xf numFmtId="43" fontId="39" fillId="0" borderId="56" xfId="1" applyFont="1" applyBorder="1"/>
    <xf numFmtId="43" fontId="39" fillId="0" borderId="57" xfId="1" applyFont="1" applyBorder="1"/>
    <xf numFmtId="43" fontId="39" fillId="0" borderId="66" xfId="1" applyFont="1" applyBorder="1"/>
    <xf numFmtId="43" fontId="39" fillId="0" borderId="58" xfId="1" applyFont="1" applyBorder="1"/>
    <xf numFmtId="43" fontId="43" fillId="0" borderId="66" xfId="1" applyFont="1" applyBorder="1"/>
    <xf numFmtId="43" fontId="39" fillId="0" borderId="63" xfId="1" applyFont="1" applyBorder="1" applyAlignment="1">
      <alignment horizontal="center" vertical="center" wrapText="1"/>
    </xf>
    <xf numFmtId="3" fontId="39" fillId="0" borderId="63" xfId="1" applyNumberFormat="1" applyFont="1" applyBorder="1" applyAlignment="1">
      <alignment horizontal="center" vertical="center" wrapText="1"/>
    </xf>
    <xf numFmtId="49" fontId="39" fillId="0" borderId="63" xfId="1" applyNumberFormat="1" applyFont="1" applyBorder="1" applyAlignment="1">
      <alignment horizontal="center" vertical="center" wrapText="1"/>
    </xf>
    <xf numFmtId="43" fontId="39" fillId="0" borderId="67" xfId="1" applyFont="1" applyBorder="1" applyAlignment="1">
      <alignment horizontal="center" vertical="center" wrapText="1"/>
    </xf>
    <xf numFmtId="43" fontId="39" fillId="0" borderId="60" xfId="1" applyFont="1" applyBorder="1" applyAlignment="1">
      <alignment horizontal="center" vertical="center" wrapText="1"/>
    </xf>
    <xf numFmtId="43" fontId="39" fillId="0" borderId="61" xfId="1" applyFont="1" applyBorder="1" applyAlignment="1">
      <alignment horizontal="center" vertical="center" wrapText="1"/>
    </xf>
    <xf numFmtId="43" fontId="39" fillId="0" borderId="68" xfId="1" applyFont="1" applyBorder="1" applyAlignment="1">
      <alignment horizontal="center" vertical="center" wrapText="1"/>
    </xf>
    <xf numFmtId="43" fontId="39" fillId="0" borderId="62" xfId="1" applyFont="1" applyBorder="1" applyAlignment="1">
      <alignment horizontal="center" vertical="center"/>
    </xf>
    <xf numFmtId="43" fontId="43" fillId="0" borderId="68" xfId="1" applyFont="1" applyBorder="1" applyAlignment="1">
      <alignment horizontal="center" vertical="center" wrapText="1"/>
    </xf>
    <xf numFmtId="43" fontId="43" fillId="0" borderId="63" xfId="1" applyFont="1" applyBorder="1"/>
    <xf numFmtId="43" fontId="43" fillId="0" borderId="63" xfId="1" applyFont="1" applyBorder="1" applyAlignment="1">
      <alignment horizontal="center" vertical="center" wrapText="1"/>
    </xf>
    <xf numFmtId="43" fontId="39" fillId="0" borderId="69" xfId="1" applyFont="1" applyBorder="1"/>
    <xf numFmtId="43" fontId="39" fillId="0" borderId="42" xfId="1" applyFont="1" applyBorder="1"/>
    <xf numFmtId="43" fontId="39" fillId="0" borderId="23" xfId="1" applyFont="1" applyBorder="1"/>
    <xf numFmtId="43" fontId="43" fillId="0" borderId="40" xfId="1" applyFont="1" applyBorder="1"/>
    <xf numFmtId="43" fontId="43" fillId="0" borderId="36" xfId="1" applyFont="1" applyBorder="1"/>
    <xf numFmtId="43" fontId="43" fillId="0" borderId="69" xfId="1" applyFont="1" applyBorder="1"/>
    <xf numFmtId="43" fontId="39" fillId="0" borderId="70" xfId="1" applyFont="1" applyBorder="1" applyAlignment="1">
      <alignment horizontal="center" vertical="center"/>
    </xf>
    <xf numFmtId="43" fontId="43" fillId="0" borderId="40" xfId="1" applyFont="1" applyBorder="1" applyAlignment="1">
      <alignment horizontal="center" vertical="center" wrapText="1"/>
    </xf>
    <xf numFmtId="43" fontId="43" fillId="0" borderId="0" xfId="1" applyFont="1" applyBorder="1" applyAlignment="1">
      <alignment horizontal="center" vertical="center" wrapText="1"/>
    </xf>
    <xf numFmtId="43" fontId="43" fillId="0" borderId="36" xfId="1" applyFont="1" applyBorder="1" applyAlignment="1">
      <alignment horizontal="center" vertical="center" wrapText="1"/>
    </xf>
    <xf numFmtId="43" fontId="39" fillId="0" borderId="70" xfId="1" applyFont="1" applyBorder="1" applyAlignment="1">
      <alignment horizontal="center" vertical="center" wrapText="1"/>
    </xf>
    <xf numFmtId="43" fontId="39" fillId="0" borderId="40" xfId="1" applyFont="1" applyBorder="1" applyAlignment="1">
      <alignment horizontal="center" vertical="center"/>
    </xf>
    <xf numFmtId="43" fontId="39" fillId="0" borderId="71" xfId="1" applyFont="1" applyBorder="1" applyAlignment="1">
      <alignment horizontal="center" vertical="center" wrapText="1"/>
    </xf>
    <xf numFmtId="43" fontId="39" fillId="0" borderId="62" xfId="1" applyFont="1" applyBorder="1" applyAlignment="1">
      <alignment horizontal="center" vertical="center" wrapText="1"/>
    </xf>
    <xf numFmtId="43" fontId="39" fillId="0" borderId="72" xfId="1" applyFont="1" applyBorder="1"/>
    <xf numFmtId="43" fontId="39" fillId="0" borderId="73" xfId="1" applyFont="1" applyBorder="1"/>
    <xf numFmtId="43" fontId="39" fillId="0" borderId="74" xfId="1" applyFont="1" applyBorder="1"/>
    <xf numFmtId="43" fontId="43" fillId="0" borderId="75" xfId="1" applyFont="1" applyBorder="1"/>
    <xf numFmtId="43" fontId="43" fillId="0" borderId="47" xfId="1" applyFont="1" applyBorder="1"/>
    <xf numFmtId="43" fontId="43" fillId="0" borderId="73" xfId="1" applyFont="1" applyBorder="1"/>
    <xf numFmtId="43" fontId="39" fillId="0" borderId="63" xfId="1" applyFont="1" applyBorder="1"/>
    <xf numFmtId="43" fontId="39" fillId="0" borderId="67" xfId="1" applyFont="1" applyBorder="1"/>
    <xf numFmtId="43" fontId="39" fillId="0" borderId="60" xfId="1" applyFont="1" applyBorder="1"/>
    <xf numFmtId="43" fontId="39" fillId="0" borderId="61" xfId="1" applyFont="1" applyBorder="1"/>
    <xf numFmtId="43" fontId="39" fillId="0" borderId="54" xfId="1" applyFont="1" applyBorder="1"/>
    <xf numFmtId="43" fontId="39" fillId="0" borderId="62" xfId="1" applyFont="1" applyBorder="1"/>
    <xf numFmtId="43" fontId="39" fillId="0" borderId="68" xfId="1" applyFont="1" applyBorder="1"/>
    <xf numFmtId="171" fontId="0" fillId="0" borderId="0" xfId="0" applyNumberFormat="1"/>
    <xf numFmtId="0" fontId="35" fillId="0" borderId="76" xfId="0" applyFont="1" applyBorder="1" applyAlignment="1">
      <alignment horizontal="justify" vertical="center" wrapText="1"/>
    </xf>
    <xf numFmtId="0" fontId="35" fillId="0" borderId="77" xfId="0" applyFont="1" applyBorder="1" applyAlignment="1">
      <alignment horizontal="justify" vertical="center" wrapText="1"/>
    </xf>
    <xf numFmtId="0" fontId="35" fillId="0" borderId="78" xfId="0" applyFont="1" applyBorder="1" applyAlignment="1">
      <alignment horizontal="justify" vertical="center" wrapText="1"/>
    </xf>
    <xf numFmtId="0" fontId="33" fillId="6" borderId="26" xfId="0" applyFont="1" applyFill="1" applyBorder="1" applyAlignment="1">
      <alignment horizontal="center"/>
    </xf>
  </cellXfs>
  <cellStyles count="3">
    <cellStyle name="Millares" xfId="1" builtinId="3"/>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7E9FF-B5A7-4861-87C4-5D1FF87ACA10}">
  <dimension ref="B1:AS304"/>
  <sheetViews>
    <sheetView tabSelected="1" workbookViewId="0">
      <selection activeCell="C13" sqref="C13:AG13"/>
    </sheetView>
  </sheetViews>
  <sheetFormatPr baseColWidth="10" defaultColWidth="6.85546875" defaultRowHeight="15" x14ac:dyDescent="0.25"/>
  <cols>
    <col min="1" max="5" width="1.140625" style="1" customWidth="1"/>
    <col min="6" max="7" width="2.28515625" style="1" customWidth="1"/>
    <col min="8" max="8" width="1.140625" style="1" customWidth="1"/>
    <col min="9" max="9" width="2.5703125" style="1" customWidth="1"/>
    <col min="10" max="10" width="1.7109375" style="1" customWidth="1"/>
    <col min="11" max="11" width="3.7109375" style="1" customWidth="1"/>
    <col min="12" max="12" width="2.28515625" style="1" customWidth="1"/>
    <col min="13" max="13" width="13.7109375" style="1" customWidth="1"/>
    <col min="14" max="15" width="1.140625" style="1" customWidth="1"/>
    <col min="16" max="16" width="8" style="1" customWidth="1"/>
    <col min="17" max="17" width="1.85546875" style="1" customWidth="1"/>
    <col min="18" max="18" width="8.42578125" style="1" customWidth="1"/>
    <col min="19" max="20" width="1.140625" style="1" customWidth="1"/>
    <col min="21" max="21" width="8" style="1" customWidth="1"/>
    <col min="22" max="22" width="2.28515625" style="1" customWidth="1"/>
    <col min="23" max="23" width="8" style="1" customWidth="1"/>
    <col min="24" max="24" width="2.28515625" style="1" customWidth="1"/>
    <col min="25" max="25" width="8" style="1" customWidth="1"/>
    <col min="26" max="26" width="4.5703125" style="1" customWidth="1"/>
    <col min="27" max="27" width="5.7109375" style="1" customWidth="1"/>
    <col min="28" max="28" width="3.42578125" style="1" customWidth="1"/>
    <col min="29" max="29" width="6.85546875" style="1" customWidth="1"/>
    <col min="30" max="30" width="2.28515625" style="1" customWidth="1"/>
    <col min="31" max="31" width="8" style="1" customWidth="1"/>
    <col min="32" max="34" width="3.42578125" style="1" customWidth="1"/>
    <col min="35" max="35" width="2.28515625" style="1" customWidth="1"/>
    <col min="36" max="36" width="3.28515625" style="1" customWidth="1"/>
    <col min="37" max="37" width="1.140625" style="1" customWidth="1"/>
    <col min="38" max="38" width="2.42578125" style="1" customWidth="1"/>
    <col min="39" max="39" width="1.140625" style="1" customWidth="1"/>
    <col min="40" max="40" width="2.140625" style="1" customWidth="1"/>
    <col min="41" max="41" width="1.28515625" style="1" customWidth="1"/>
    <col min="42" max="42" width="2.140625" style="1" customWidth="1"/>
    <col min="43" max="43" width="1.28515625" style="1" customWidth="1"/>
    <col min="44" max="256" width="6.85546875" style="1"/>
    <col min="257" max="261" width="1.140625" style="1" customWidth="1"/>
    <col min="262" max="263" width="2.28515625" style="1" customWidth="1"/>
    <col min="264" max="264" width="1.140625" style="1" customWidth="1"/>
    <col min="265" max="265" width="2.5703125" style="1" customWidth="1"/>
    <col min="266" max="266" width="1.7109375" style="1" customWidth="1"/>
    <col min="267" max="267" width="3.7109375" style="1" customWidth="1"/>
    <col min="268" max="268" width="2.28515625" style="1" customWidth="1"/>
    <col min="269" max="269" width="13.7109375" style="1" customWidth="1"/>
    <col min="270" max="271" width="1.140625" style="1" customWidth="1"/>
    <col min="272" max="272" width="8" style="1" customWidth="1"/>
    <col min="273" max="273" width="1.85546875" style="1" customWidth="1"/>
    <col min="274" max="274" width="8.42578125" style="1" customWidth="1"/>
    <col min="275" max="276" width="1.140625" style="1" customWidth="1"/>
    <col min="277" max="277" width="8" style="1" customWidth="1"/>
    <col min="278" max="278" width="2.28515625" style="1" customWidth="1"/>
    <col min="279" max="279" width="8" style="1" customWidth="1"/>
    <col min="280" max="280" width="2.28515625" style="1" customWidth="1"/>
    <col min="281" max="281" width="8" style="1" customWidth="1"/>
    <col min="282" max="282" width="4.5703125" style="1" customWidth="1"/>
    <col min="283" max="283" width="5.7109375" style="1" customWidth="1"/>
    <col min="284" max="284" width="3.42578125" style="1" customWidth="1"/>
    <col min="285" max="285" width="6.85546875" style="1" customWidth="1"/>
    <col min="286" max="286" width="2.28515625" style="1" customWidth="1"/>
    <col min="287" max="287" width="8" style="1" customWidth="1"/>
    <col min="288" max="290" width="3.42578125" style="1" customWidth="1"/>
    <col min="291" max="291" width="2.28515625" style="1" customWidth="1"/>
    <col min="292" max="292" width="3.28515625" style="1" customWidth="1"/>
    <col min="293" max="293" width="1.140625" style="1" customWidth="1"/>
    <col min="294" max="294" width="2.42578125" style="1" customWidth="1"/>
    <col min="295" max="295" width="1.140625" style="1" customWidth="1"/>
    <col min="296" max="296" width="2.140625" style="1" customWidth="1"/>
    <col min="297" max="297" width="1.28515625" style="1" customWidth="1"/>
    <col min="298" max="298" width="2.140625" style="1" customWidth="1"/>
    <col min="299" max="299" width="1.28515625" style="1" customWidth="1"/>
    <col min="300" max="512" width="6.85546875" style="1"/>
    <col min="513" max="517" width="1.140625" style="1" customWidth="1"/>
    <col min="518" max="519" width="2.28515625" style="1" customWidth="1"/>
    <col min="520" max="520" width="1.140625" style="1" customWidth="1"/>
    <col min="521" max="521" width="2.5703125" style="1" customWidth="1"/>
    <col min="522" max="522" width="1.7109375" style="1" customWidth="1"/>
    <col min="523" max="523" width="3.7109375" style="1" customWidth="1"/>
    <col min="524" max="524" width="2.28515625" style="1" customWidth="1"/>
    <col min="525" max="525" width="13.7109375" style="1" customWidth="1"/>
    <col min="526" max="527" width="1.140625" style="1" customWidth="1"/>
    <col min="528" max="528" width="8" style="1" customWidth="1"/>
    <col min="529" max="529" width="1.85546875" style="1" customWidth="1"/>
    <col min="530" max="530" width="8.42578125" style="1" customWidth="1"/>
    <col min="531" max="532" width="1.140625" style="1" customWidth="1"/>
    <col min="533" max="533" width="8" style="1" customWidth="1"/>
    <col min="534" max="534" width="2.28515625" style="1" customWidth="1"/>
    <col min="535" max="535" width="8" style="1" customWidth="1"/>
    <col min="536" max="536" width="2.28515625" style="1" customWidth="1"/>
    <col min="537" max="537" width="8" style="1" customWidth="1"/>
    <col min="538" max="538" width="4.5703125" style="1" customWidth="1"/>
    <col min="539" max="539" width="5.7109375" style="1" customWidth="1"/>
    <col min="540" max="540" width="3.42578125" style="1" customWidth="1"/>
    <col min="541" max="541" width="6.85546875" style="1" customWidth="1"/>
    <col min="542" max="542" width="2.28515625" style="1" customWidth="1"/>
    <col min="543" max="543" width="8" style="1" customWidth="1"/>
    <col min="544" max="546" width="3.42578125" style="1" customWidth="1"/>
    <col min="547" max="547" width="2.28515625" style="1" customWidth="1"/>
    <col min="548" max="548" width="3.28515625" style="1" customWidth="1"/>
    <col min="549" max="549" width="1.140625" style="1" customWidth="1"/>
    <col min="550" max="550" width="2.42578125" style="1" customWidth="1"/>
    <col min="551" max="551" width="1.140625" style="1" customWidth="1"/>
    <col min="552" max="552" width="2.140625" style="1" customWidth="1"/>
    <col min="553" max="553" width="1.28515625" style="1" customWidth="1"/>
    <col min="554" max="554" width="2.140625" style="1" customWidth="1"/>
    <col min="555" max="555" width="1.28515625" style="1" customWidth="1"/>
    <col min="556" max="768" width="6.85546875" style="1"/>
    <col min="769" max="773" width="1.140625" style="1" customWidth="1"/>
    <col min="774" max="775" width="2.28515625" style="1" customWidth="1"/>
    <col min="776" max="776" width="1.140625" style="1" customWidth="1"/>
    <col min="777" max="777" width="2.5703125" style="1" customWidth="1"/>
    <col min="778" max="778" width="1.7109375" style="1" customWidth="1"/>
    <col min="779" max="779" width="3.7109375" style="1" customWidth="1"/>
    <col min="780" max="780" width="2.28515625" style="1" customWidth="1"/>
    <col min="781" max="781" width="13.7109375" style="1" customWidth="1"/>
    <col min="782" max="783" width="1.140625" style="1" customWidth="1"/>
    <col min="784" max="784" width="8" style="1" customWidth="1"/>
    <col min="785" max="785" width="1.85546875" style="1" customWidth="1"/>
    <col min="786" max="786" width="8.42578125" style="1" customWidth="1"/>
    <col min="787" max="788" width="1.140625" style="1" customWidth="1"/>
    <col min="789" max="789" width="8" style="1" customWidth="1"/>
    <col min="790" max="790" width="2.28515625" style="1" customWidth="1"/>
    <col min="791" max="791" width="8" style="1" customWidth="1"/>
    <col min="792" max="792" width="2.28515625" style="1" customWidth="1"/>
    <col min="793" max="793" width="8" style="1" customWidth="1"/>
    <col min="794" max="794" width="4.5703125" style="1" customWidth="1"/>
    <col min="795" max="795" width="5.7109375" style="1" customWidth="1"/>
    <col min="796" max="796" width="3.42578125" style="1" customWidth="1"/>
    <col min="797" max="797" width="6.85546875" style="1" customWidth="1"/>
    <col min="798" max="798" width="2.28515625" style="1" customWidth="1"/>
    <col min="799" max="799" width="8" style="1" customWidth="1"/>
    <col min="800" max="802" width="3.42578125" style="1" customWidth="1"/>
    <col min="803" max="803" width="2.28515625" style="1" customWidth="1"/>
    <col min="804" max="804" width="3.28515625" style="1" customWidth="1"/>
    <col min="805" max="805" width="1.140625" style="1" customWidth="1"/>
    <col min="806" max="806" width="2.42578125" style="1" customWidth="1"/>
    <col min="807" max="807" width="1.140625" style="1" customWidth="1"/>
    <col min="808" max="808" width="2.140625" style="1" customWidth="1"/>
    <col min="809" max="809" width="1.28515625" style="1" customWidth="1"/>
    <col min="810" max="810" width="2.140625" style="1" customWidth="1"/>
    <col min="811" max="811" width="1.28515625" style="1" customWidth="1"/>
    <col min="812" max="1024" width="6.85546875" style="1"/>
    <col min="1025" max="1029" width="1.140625" style="1" customWidth="1"/>
    <col min="1030" max="1031" width="2.28515625" style="1" customWidth="1"/>
    <col min="1032" max="1032" width="1.140625" style="1" customWidth="1"/>
    <col min="1033" max="1033" width="2.5703125" style="1" customWidth="1"/>
    <col min="1034" max="1034" width="1.7109375" style="1" customWidth="1"/>
    <col min="1035" max="1035" width="3.7109375" style="1" customWidth="1"/>
    <col min="1036" max="1036" width="2.28515625" style="1" customWidth="1"/>
    <col min="1037" max="1037" width="13.7109375" style="1" customWidth="1"/>
    <col min="1038" max="1039" width="1.140625" style="1" customWidth="1"/>
    <col min="1040" max="1040" width="8" style="1" customWidth="1"/>
    <col min="1041" max="1041" width="1.85546875" style="1" customWidth="1"/>
    <col min="1042" max="1042" width="8.42578125" style="1" customWidth="1"/>
    <col min="1043" max="1044" width="1.140625" style="1" customWidth="1"/>
    <col min="1045" max="1045" width="8" style="1" customWidth="1"/>
    <col min="1046" max="1046" width="2.28515625" style="1" customWidth="1"/>
    <col min="1047" max="1047" width="8" style="1" customWidth="1"/>
    <col min="1048" max="1048" width="2.28515625" style="1" customWidth="1"/>
    <col min="1049" max="1049" width="8" style="1" customWidth="1"/>
    <col min="1050" max="1050" width="4.5703125" style="1" customWidth="1"/>
    <col min="1051" max="1051" width="5.7109375" style="1" customWidth="1"/>
    <col min="1052" max="1052" width="3.42578125" style="1" customWidth="1"/>
    <col min="1053" max="1053" width="6.85546875" style="1" customWidth="1"/>
    <col min="1054" max="1054" width="2.28515625" style="1" customWidth="1"/>
    <col min="1055" max="1055" width="8" style="1" customWidth="1"/>
    <col min="1056" max="1058" width="3.42578125" style="1" customWidth="1"/>
    <col min="1059" max="1059" width="2.28515625" style="1" customWidth="1"/>
    <col min="1060" max="1060" width="3.28515625" style="1" customWidth="1"/>
    <col min="1061" max="1061" width="1.140625" style="1" customWidth="1"/>
    <col min="1062" max="1062" width="2.42578125" style="1" customWidth="1"/>
    <col min="1063" max="1063" width="1.140625" style="1" customWidth="1"/>
    <col min="1064" max="1064" width="2.140625" style="1" customWidth="1"/>
    <col min="1065" max="1065" width="1.28515625" style="1" customWidth="1"/>
    <col min="1066" max="1066" width="2.140625" style="1" customWidth="1"/>
    <col min="1067" max="1067" width="1.28515625" style="1" customWidth="1"/>
    <col min="1068" max="1280" width="6.85546875" style="1"/>
    <col min="1281" max="1285" width="1.140625" style="1" customWidth="1"/>
    <col min="1286" max="1287" width="2.28515625" style="1" customWidth="1"/>
    <col min="1288" max="1288" width="1.140625" style="1" customWidth="1"/>
    <col min="1289" max="1289" width="2.5703125" style="1" customWidth="1"/>
    <col min="1290" max="1290" width="1.7109375" style="1" customWidth="1"/>
    <col min="1291" max="1291" width="3.7109375" style="1" customWidth="1"/>
    <col min="1292" max="1292" width="2.28515625" style="1" customWidth="1"/>
    <col min="1293" max="1293" width="13.7109375" style="1" customWidth="1"/>
    <col min="1294" max="1295" width="1.140625" style="1" customWidth="1"/>
    <col min="1296" max="1296" width="8" style="1" customWidth="1"/>
    <col min="1297" max="1297" width="1.85546875" style="1" customWidth="1"/>
    <col min="1298" max="1298" width="8.42578125" style="1" customWidth="1"/>
    <col min="1299" max="1300" width="1.140625" style="1" customWidth="1"/>
    <col min="1301" max="1301" width="8" style="1" customWidth="1"/>
    <col min="1302" max="1302" width="2.28515625" style="1" customWidth="1"/>
    <col min="1303" max="1303" width="8" style="1" customWidth="1"/>
    <col min="1304" max="1304" width="2.28515625" style="1" customWidth="1"/>
    <col min="1305" max="1305" width="8" style="1" customWidth="1"/>
    <col min="1306" max="1306" width="4.5703125" style="1" customWidth="1"/>
    <col min="1307" max="1307" width="5.7109375" style="1" customWidth="1"/>
    <col min="1308" max="1308" width="3.42578125" style="1" customWidth="1"/>
    <col min="1309" max="1309" width="6.85546875" style="1" customWidth="1"/>
    <col min="1310" max="1310" width="2.28515625" style="1" customWidth="1"/>
    <col min="1311" max="1311" width="8" style="1" customWidth="1"/>
    <col min="1312" max="1314" width="3.42578125" style="1" customWidth="1"/>
    <col min="1315" max="1315" width="2.28515625" style="1" customWidth="1"/>
    <col min="1316" max="1316" width="3.28515625" style="1" customWidth="1"/>
    <col min="1317" max="1317" width="1.140625" style="1" customWidth="1"/>
    <col min="1318" max="1318" width="2.42578125" style="1" customWidth="1"/>
    <col min="1319" max="1319" width="1.140625" style="1" customWidth="1"/>
    <col min="1320" max="1320" width="2.140625" style="1" customWidth="1"/>
    <col min="1321" max="1321" width="1.28515625" style="1" customWidth="1"/>
    <col min="1322" max="1322" width="2.140625" style="1" customWidth="1"/>
    <col min="1323" max="1323" width="1.28515625" style="1" customWidth="1"/>
    <col min="1324" max="1536" width="6.85546875" style="1"/>
    <col min="1537" max="1541" width="1.140625" style="1" customWidth="1"/>
    <col min="1542" max="1543" width="2.28515625" style="1" customWidth="1"/>
    <col min="1544" max="1544" width="1.140625" style="1" customWidth="1"/>
    <col min="1545" max="1545" width="2.5703125" style="1" customWidth="1"/>
    <col min="1546" max="1546" width="1.7109375" style="1" customWidth="1"/>
    <col min="1547" max="1547" width="3.7109375" style="1" customWidth="1"/>
    <col min="1548" max="1548" width="2.28515625" style="1" customWidth="1"/>
    <col min="1549" max="1549" width="13.7109375" style="1" customWidth="1"/>
    <col min="1550" max="1551" width="1.140625" style="1" customWidth="1"/>
    <col min="1552" max="1552" width="8" style="1" customWidth="1"/>
    <col min="1553" max="1553" width="1.85546875" style="1" customWidth="1"/>
    <col min="1554" max="1554" width="8.42578125" style="1" customWidth="1"/>
    <col min="1555" max="1556" width="1.140625" style="1" customWidth="1"/>
    <col min="1557" max="1557" width="8" style="1" customWidth="1"/>
    <col min="1558" max="1558" width="2.28515625" style="1" customWidth="1"/>
    <col min="1559" max="1559" width="8" style="1" customWidth="1"/>
    <col min="1560" max="1560" width="2.28515625" style="1" customWidth="1"/>
    <col min="1561" max="1561" width="8" style="1" customWidth="1"/>
    <col min="1562" max="1562" width="4.5703125" style="1" customWidth="1"/>
    <col min="1563" max="1563" width="5.7109375" style="1" customWidth="1"/>
    <col min="1564" max="1564" width="3.42578125" style="1" customWidth="1"/>
    <col min="1565" max="1565" width="6.85546875" style="1" customWidth="1"/>
    <col min="1566" max="1566" width="2.28515625" style="1" customWidth="1"/>
    <col min="1567" max="1567" width="8" style="1" customWidth="1"/>
    <col min="1568" max="1570" width="3.42578125" style="1" customWidth="1"/>
    <col min="1571" max="1571" width="2.28515625" style="1" customWidth="1"/>
    <col min="1572" max="1572" width="3.28515625" style="1" customWidth="1"/>
    <col min="1573" max="1573" width="1.140625" style="1" customWidth="1"/>
    <col min="1574" max="1574" width="2.42578125" style="1" customWidth="1"/>
    <col min="1575" max="1575" width="1.140625" style="1" customWidth="1"/>
    <col min="1576" max="1576" width="2.140625" style="1" customWidth="1"/>
    <col min="1577" max="1577" width="1.28515625" style="1" customWidth="1"/>
    <col min="1578" max="1578" width="2.140625" style="1" customWidth="1"/>
    <col min="1579" max="1579" width="1.28515625" style="1" customWidth="1"/>
    <col min="1580" max="1792" width="6.85546875" style="1"/>
    <col min="1793" max="1797" width="1.140625" style="1" customWidth="1"/>
    <col min="1798" max="1799" width="2.28515625" style="1" customWidth="1"/>
    <col min="1800" max="1800" width="1.140625" style="1" customWidth="1"/>
    <col min="1801" max="1801" width="2.5703125" style="1" customWidth="1"/>
    <col min="1802" max="1802" width="1.7109375" style="1" customWidth="1"/>
    <col min="1803" max="1803" width="3.7109375" style="1" customWidth="1"/>
    <col min="1804" max="1804" width="2.28515625" style="1" customWidth="1"/>
    <col min="1805" max="1805" width="13.7109375" style="1" customWidth="1"/>
    <col min="1806" max="1807" width="1.140625" style="1" customWidth="1"/>
    <col min="1808" max="1808" width="8" style="1" customWidth="1"/>
    <col min="1809" max="1809" width="1.85546875" style="1" customWidth="1"/>
    <col min="1810" max="1810" width="8.42578125" style="1" customWidth="1"/>
    <col min="1811" max="1812" width="1.140625" style="1" customWidth="1"/>
    <col min="1813" max="1813" width="8" style="1" customWidth="1"/>
    <col min="1814" max="1814" width="2.28515625" style="1" customWidth="1"/>
    <col min="1815" max="1815" width="8" style="1" customWidth="1"/>
    <col min="1816" max="1816" width="2.28515625" style="1" customWidth="1"/>
    <col min="1817" max="1817" width="8" style="1" customWidth="1"/>
    <col min="1818" max="1818" width="4.5703125" style="1" customWidth="1"/>
    <col min="1819" max="1819" width="5.7109375" style="1" customWidth="1"/>
    <col min="1820" max="1820" width="3.42578125" style="1" customWidth="1"/>
    <col min="1821" max="1821" width="6.85546875" style="1" customWidth="1"/>
    <col min="1822" max="1822" width="2.28515625" style="1" customWidth="1"/>
    <col min="1823" max="1823" width="8" style="1" customWidth="1"/>
    <col min="1824" max="1826" width="3.42578125" style="1" customWidth="1"/>
    <col min="1827" max="1827" width="2.28515625" style="1" customWidth="1"/>
    <col min="1828" max="1828" width="3.28515625" style="1" customWidth="1"/>
    <col min="1829" max="1829" width="1.140625" style="1" customWidth="1"/>
    <col min="1830" max="1830" width="2.42578125" style="1" customWidth="1"/>
    <col min="1831" max="1831" width="1.140625" style="1" customWidth="1"/>
    <col min="1832" max="1832" width="2.140625" style="1" customWidth="1"/>
    <col min="1833" max="1833" width="1.28515625" style="1" customWidth="1"/>
    <col min="1834" max="1834" width="2.140625" style="1" customWidth="1"/>
    <col min="1835" max="1835" width="1.28515625" style="1" customWidth="1"/>
    <col min="1836" max="2048" width="6.85546875" style="1"/>
    <col min="2049" max="2053" width="1.140625" style="1" customWidth="1"/>
    <col min="2054" max="2055" width="2.28515625" style="1" customWidth="1"/>
    <col min="2056" max="2056" width="1.140625" style="1" customWidth="1"/>
    <col min="2057" max="2057" width="2.5703125" style="1" customWidth="1"/>
    <col min="2058" max="2058" width="1.7109375" style="1" customWidth="1"/>
    <col min="2059" max="2059" width="3.7109375" style="1" customWidth="1"/>
    <col min="2060" max="2060" width="2.28515625" style="1" customWidth="1"/>
    <col min="2061" max="2061" width="13.7109375" style="1" customWidth="1"/>
    <col min="2062" max="2063" width="1.140625" style="1" customWidth="1"/>
    <col min="2064" max="2064" width="8" style="1" customWidth="1"/>
    <col min="2065" max="2065" width="1.85546875" style="1" customWidth="1"/>
    <col min="2066" max="2066" width="8.42578125" style="1" customWidth="1"/>
    <col min="2067" max="2068" width="1.140625" style="1" customWidth="1"/>
    <col min="2069" max="2069" width="8" style="1" customWidth="1"/>
    <col min="2070" max="2070" width="2.28515625" style="1" customWidth="1"/>
    <col min="2071" max="2071" width="8" style="1" customWidth="1"/>
    <col min="2072" max="2072" width="2.28515625" style="1" customWidth="1"/>
    <col min="2073" max="2073" width="8" style="1" customWidth="1"/>
    <col min="2074" max="2074" width="4.5703125" style="1" customWidth="1"/>
    <col min="2075" max="2075" width="5.7109375" style="1" customWidth="1"/>
    <col min="2076" max="2076" width="3.42578125" style="1" customWidth="1"/>
    <col min="2077" max="2077" width="6.85546875" style="1" customWidth="1"/>
    <col min="2078" max="2078" width="2.28515625" style="1" customWidth="1"/>
    <col min="2079" max="2079" width="8" style="1" customWidth="1"/>
    <col min="2080" max="2082" width="3.42578125" style="1" customWidth="1"/>
    <col min="2083" max="2083" width="2.28515625" style="1" customWidth="1"/>
    <col min="2084" max="2084" width="3.28515625" style="1" customWidth="1"/>
    <col min="2085" max="2085" width="1.140625" style="1" customWidth="1"/>
    <col min="2086" max="2086" width="2.42578125" style="1" customWidth="1"/>
    <col min="2087" max="2087" width="1.140625" style="1" customWidth="1"/>
    <col min="2088" max="2088" width="2.140625" style="1" customWidth="1"/>
    <col min="2089" max="2089" width="1.28515625" style="1" customWidth="1"/>
    <col min="2090" max="2090" width="2.140625" style="1" customWidth="1"/>
    <col min="2091" max="2091" width="1.28515625" style="1" customWidth="1"/>
    <col min="2092" max="2304" width="6.85546875" style="1"/>
    <col min="2305" max="2309" width="1.140625" style="1" customWidth="1"/>
    <col min="2310" max="2311" width="2.28515625" style="1" customWidth="1"/>
    <col min="2312" max="2312" width="1.140625" style="1" customWidth="1"/>
    <col min="2313" max="2313" width="2.5703125" style="1" customWidth="1"/>
    <col min="2314" max="2314" width="1.7109375" style="1" customWidth="1"/>
    <col min="2315" max="2315" width="3.7109375" style="1" customWidth="1"/>
    <col min="2316" max="2316" width="2.28515625" style="1" customWidth="1"/>
    <col min="2317" max="2317" width="13.7109375" style="1" customWidth="1"/>
    <col min="2318" max="2319" width="1.140625" style="1" customWidth="1"/>
    <col min="2320" max="2320" width="8" style="1" customWidth="1"/>
    <col min="2321" max="2321" width="1.85546875" style="1" customWidth="1"/>
    <col min="2322" max="2322" width="8.42578125" style="1" customWidth="1"/>
    <col min="2323" max="2324" width="1.140625" style="1" customWidth="1"/>
    <col min="2325" max="2325" width="8" style="1" customWidth="1"/>
    <col min="2326" max="2326" width="2.28515625" style="1" customWidth="1"/>
    <col min="2327" max="2327" width="8" style="1" customWidth="1"/>
    <col min="2328" max="2328" width="2.28515625" style="1" customWidth="1"/>
    <col min="2329" max="2329" width="8" style="1" customWidth="1"/>
    <col min="2330" max="2330" width="4.5703125" style="1" customWidth="1"/>
    <col min="2331" max="2331" width="5.7109375" style="1" customWidth="1"/>
    <col min="2332" max="2332" width="3.42578125" style="1" customWidth="1"/>
    <col min="2333" max="2333" width="6.85546875" style="1" customWidth="1"/>
    <col min="2334" max="2334" width="2.28515625" style="1" customWidth="1"/>
    <col min="2335" max="2335" width="8" style="1" customWidth="1"/>
    <col min="2336" max="2338" width="3.42578125" style="1" customWidth="1"/>
    <col min="2339" max="2339" width="2.28515625" style="1" customWidth="1"/>
    <col min="2340" max="2340" width="3.28515625" style="1" customWidth="1"/>
    <col min="2341" max="2341" width="1.140625" style="1" customWidth="1"/>
    <col min="2342" max="2342" width="2.42578125" style="1" customWidth="1"/>
    <col min="2343" max="2343" width="1.140625" style="1" customWidth="1"/>
    <col min="2344" max="2344" width="2.140625" style="1" customWidth="1"/>
    <col min="2345" max="2345" width="1.28515625" style="1" customWidth="1"/>
    <col min="2346" max="2346" width="2.140625" style="1" customWidth="1"/>
    <col min="2347" max="2347" width="1.28515625" style="1" customWidth="1"/>
    <col min="2348" max="2560" width="6.85546875" style="1"/>
    <col min="2561" max="2565" width="1.140625" style="1" customWidth="1"/>
    <col min="2566" max="2567" width="2.28515625" style="1" customWidth="1"/>
    <col min="2568" max="2568" width="1.140625" style="1" customWidth="1"/>
    <col min="2569" max="2569" width="2.5703125" style="1" customWidth="1"/>
    <col min="2570" max="2570" width="1.7109375" style="1" customWidth="1"/>
    <col min="2571" max="2571" width="3.7109375" style="1" customWidth="1"/>
    <col min="2572" max="2572" width="2.28515625" style="1" customWidth="1"/>
    <col min="2573" max="2573" width="13.7109375" style="1" customWidth="1"/>
    <col min="2574" max="2575" width="1.140625" style="1" customWidth="1"/>
    <col min="2576" max="2576" width="8" style="1" customWidth="1"/>
    <col min="2577" max="2577" width="1.85546875" style="1" customWidth="1"/>
    <col min="2578" max="2578" width="8.42578125" style="1" customWidth="1"/>
    <col min="2579" max="2580" width="1.140625" style="1" customWidth="1"/>
    <col min="2581" max="2581" width="8" style="1" customWidth="1"/>
    <col min="2582" max="2582" width="2.28515625" style="1" customWidth="1"/>
    <col min="2583" max="2583" width="8" style="1" customWidth="1"/>
    <col min="2584" max="2584" width="2.28515625" style="1" customWidth="1"/>
    <col min="2585" max="2585" width="8" style="1" customWidth="1"/>
    <col min="2586" max="2586" width="4.5703125" style="1" customWidth="1"/>
    <col min="2587" max="2587" width="5.7109375" style="1" customWidth="1"/>
    <col min="2588" max="2588" width="3.42578125" style="1" customWidth="1"/>
    <col min="2589" max="2589" width="6.85546875" style="1" customWidth="1"/>
    <col min="2590" max="2590" width="2.28515625" style="1" customWidth="1"/>
    <col min="2591" max="2591" width="8" style="1" customWidth="1"/>
    <col min="2592" max="2594" width="3.42578125" style="1" customWidth="1"/>
    <col min="2595" max="2595" width="2.28515625" style="1" customWidth="1"/>
    <col min="2596" max="2596" width="3.28515625" style="1" customWidth="1"/>
    <col min="2597" max="2597" width="1.140625" style="1" customWidth="1"/>
    <col min="2598" max="2598" width="2.42578125" style="1" customWidth="1"/>
    <col min="2599" max="2599" width="1.140625" style="1" customWidth="1"/>
    <col min="2600" max="2600" width="2.140625" style="1" customWidth="1"/>
    <col min="2601" max="2601" width="1.28515625" style="1" customWidth="1"/>
    <col min="2602" max="2602" width="2.140625" style="1" customWidth="1"/>
    <col min="2603" max="2603" width="1.28515625" style="1" customWidth="1"/>
    <col min="2604" max="2816" width="6.85546875" style="1"/>
    <col min="2817" max="2821" width="1.140625" style="1" customWidth="1"/>
    <col min="2822" max="2823" width="2.28515625" style="1" customWidth="1"/>
    <col min="2824" max="2824" width="1.140625" style="1" customWidth="1"/>
    <col min="2825" max="2825" width="2.5703125" style="1" customWidth="1"/>
    <col min="2826" max="2826" width="1.7109375" style="1" customWidth="1"/>
    <col min="2827" max="2827" width="3.7109375" style="1" customWidth="1"/>
    <col min="2828" max="2828" width="2.28515625" style="1" customWidth="1"/>
    <col min="2829" max="2829" width="13.7109375" style="1" customWidth="1"/>
    <col min="2830" max="2831" width="1.140625" style="1" customWidth="1"/>
    <col min="2832" max="2832" width="8" style="1" customWidth="1"/>
    <col min="2833" max="2833" width="1.85546875" style="1" customWidth="1"/>
    <col min="2834" max="2834" width="8.42578125" style="1" customWidth="1"/>
    <col min="2835" max="2836" width="1.140625" style="1" customWidth="1"/>
    <col min="2837" max="2837" width="8" style="1" customWidth="1"/>
    <col min="2838" max="2838" width="2.28515625" style="1" customWidth="1"/>
    <col min="2839" max="2839" width="8" style="1" customWidth="1"/>
    <col min="2840" max="2840" width="2.28515625" style="1" customWidth="1"/>
    <col min="2841" max="2841" width="8" style="1" customWidth="1"/>
    <col min="2842" max="2842" width="4.5703125" style="1" customWidth="1"/>
    <col min="2843" max="2843" width="5.7109375" style="1" customWidth="1"/>
    <col min="2844" max="2844" width="3.42578125" style="1" customWidth="1"/>
    <col min="2845" max="2845" width="6.85546875" style="1" customWidth="1"/>
    <col min="2846" max="2846" width="2.28515625" style="1" customWidth="1"/>
    <col min="2847" max="2847" width="8" style="1" customWidth="1"/>
    <col min="2848" max="2850" width="3.42578125" style="1" customWidth="1"/>
    <col min="2851" max="2851" width="2.28515625" style="1" customWidth="1"/>
    <col min="2852" max="2852" width="3.28515625" style="1" customWidth="1"/>
    <col min="2853" max="2853" width="1.140625" style="1" customWidth="1"/>
    <col min="2854" max="2854" width="2.42578125" style="1" customWidth="1"/>
    <col min="2855" max="2855" width="1.140625" style="1" customWidth="1"/>
    <col min="2856" max="2856" width="2.140625" style="1" customWidth="1"/>
    <col min="2857" max="2857" width="1.28515625" style="1" customWidth="1"/>
    <col min="2858" max="2858" width="2.140625" style="1" customWidth="1"/>
    <col min="2859" max="2859" width="1.28515625" style="1" customWidth="1"/>
    <col min="2860" max="3072" width="6.85546875" style="1"/>
    <col min="3073" max="3077" width="1.140625" style="1" customWidth="1"/>
    <col min="3078" max="3079" width="2.28515625" style="1" customWidth="1"/>
    <col min="3080" max="3080" width="1.140625" style="1" customWidth="1"/>
    <col min="3081" max="3081" width="2.5703125" style="1" customWidth="1"/>
    <col min="3082" max="3082" width="1.7109375" style="1" customWidth="1"/>
    <col min="3083" max="3083" width="3.7109375" style="1" customWidth="1"/>
    <col min="3084" max="3084" width="2.28515625" style="1" customWidth="1"/>
    <col min="3085" max="3085" width="13.7109375" style="1" customWidth="1"/>
    <col min="3086" max="3087" width="1.140625" style="1" customWidth="1"/>
    <col min="3088" max="3088" width="8" style="1" customWidth="1"/>
    <col min="3089" max="3089" width="1.85546875" style="1" customWidth="1"/>
    <col min="3090" max="3090" width="8.42578125" style="1" customWidth="1"/>
    <col min="3091" max="3092" width="1.140625" style="1" customWidth="1"/>
    <col min="3093" max="3093" width="8" style="1" customWidth="1"/>
    <col min="3094" max="3094" width="2.28515625" style="1" customWidth="1"/>
    <col min="3095" max="3095" width="8" style="1" customWidth="1"/>
    <col min="3096" max="3096" width="2.28515625" style="1" customWidth="1"/>
    <col min="3097" max="3097" width="8" style="1" customWidth="1"/>
    <col min="3098" max="3098" width="4.5703125" style="1" customWidth="1"/>
    <col min="3099" max="3099" width="5.7109375" style="1" customWidth="1"/>
    <col min="3100" max="3100" width="3.42578125" style="1" customWidth="1"/>
    <col min="3101" max="3101" width="6.85546875" style="1" customWidth="1"/>
    <col min="3102" max="3102" width="2.28515625" style="1" customWidth="1"/>
    <col min="3103" max="3103" width="8" style="1" customWidth="1"/>
    <col min="3104" max="3106" width="3.42578125" style="1" customWidth="1"/>
    <col min="3107" max="3107" width="2.28515625" style="1" customWidth="1"/>
    <col min="3108" max="3108" width="3.28515625" style="1" customWidth="1"/>
    <col min="3109" max="3109" width="1.140625" style="1" customWidth="1"/>
    <col min="3110" max="3110" width="2.42578125" style="1" customWidth="1"/>
    <col min="3111" max="3111" width="1.140625" style="1" customWidth="1"/>
    <col min="3112" max="3112" width="2.140625" style="1" customWidth="1"/>
    <col min="3113" max="3113" width="1.28515625" style="1" customWidth="1"/>
    <col min="3114" max="3114" width="2.140625" style="1" customWidth="1"/>
    <col min="3115" max="3115" width="1.28515625" style="1" customWidth="1"/>
    <col min="3116" max="3328" width="6.85546875" style="1"/>
    <col min="3329" max="3333" width="1.140625" style="1" customWidth="1"/>
    <col min="3334" max="3335" width="2.28515625" style="1" customWidth="1"/>
    <col min="3336" max="3336" width="1.140625" style="1" customWidth="1"/>
    <col min="3337" max="3337" width="2.5703125" style="1" customWidth="1"/>
    <col min="3338" max="3338" width="1.7109375" style="1" customWidth="1"/>
    <col min="3339" max="3339" width="3.7109375" style="1" customWidth="1"/>
    <col min="3340" max="3340" width="2.28515625" style="1" customWidth="1"/>
    <col min="3341" max="3341" width="13.7109375" style="1" customWidth="1"/>
    <col min="3342" max="3343" width="1.140625" style="1" customWidth="1"/>
    <col min="3344" max="3344" width="8" style="1" customWidth="1"/>
    <col min="3345" max="3345" width="1.85546875" style="1" customWidth="1"/>
    <col min="3346" max="3346" width="8.42578125" style="1" customWidth="1"/>
    <col min="3347" max="3348" width="1.140625" style="1" customWidth="1"/>
    <col min="3349" max="3349" width="8" style="1" customWidth="1"/>
    <col min="3350" max="3350" width="2.28515625" style="1" customWidth="1"/>
    <col min="3351" max="3351" width="8" style="1" customWidth="1"/>
    <col min="3352" max="3352" width="2.28515625" style="1" customWidth="1"/>
    <col min="3353" max="3353" width="8" style="1" customWidth="1"/>
    <col min="3354" max="3354" width="4.5703125" style="1" customWidth="1"/>
    <col min="3355" max="3355" width="5.7109375" style="1" customWidth="1"/>
    <col min="3356" max="3356" width="3.42578125" style="1" customWidth="1"/>
    <col min="3357" max="3357" width="6.85546875" style="1" customWidth="1"/>
    <col min="3358" max="3358" width="2.28515625" style="1" customWidth="1"/>
    <col min="3359" max="3359" width="8" style="1" customWidth="1"/>
    <col min="3360" max="3362" width="3.42578125" style="1" customWidth="1"/>
    <col min="3363" max="3363" width="2.28515625" style="1" customWidth="1"/>
    <col min="3364" max="3364" width="3.28515625" style="1" customWidth="1"/>
    <col min="3365" max="3365" width="1.140625" style="1" customWidth="1"/>
    <col min="3366" max="3366" width="2.42578125" style="1" customWidth="1"/>
    <col min="3367" max="3367" width="1.140625" style="1" customWidth="1"/>
    <col min="3368" max="3368" width="2.140625" style="1" customWidth="1"/>
    <col min="3369" max="3369" width="1.28515625" style="1" customWidth="1"/>
    <col min="3370" max="3370" width="2.140625" style="1" customWidth="1"/>
    <col min="3371" max="3371" width="1.28515625" style="1" customWidth="1"/>
    <col min="3372" max="3584" width="6.85546875" style="1"/>
    <col min="3585" max="3589" width="1.140625" style="1" customWidth="1"/>
    <col min="3590" max="3591" width="2.28515625" style="1" customWidth="1"/>
    <col min="3592" max="3592" width="1.140625" style="1" customWidth="1"/>
    <col min="3593" max="3593" width="2.5703125" style="1" customWidth="1"/>
    <col min="3594" max="3594" width="1.7109375" style="1" customWidth="1"/>
    <col min="3595" max="3595" width="3.7109375" style="1" customWidth="1"/>
    <col min="3596" max="3596" width="2.28515625" style="1" customWidth="1"/>
    <col min="3597" max="3597" width="13.7109375" style="1" customWidth="1"/>
    <col min="3598" max="3599" width="1.140625" style="1" customWidth="1"/>
    <col min="3600" max="3600" width="8" style="1" customWidth="1"/>
    <col min="3601" max="3601" width="1.85546875" style="1" customWidth="1"/>
    <col min="3602" max="3602" width="8.42578125" style="1" customWidth="1"/>
    <col min="3603" max="3604" width="1.140625" style="1" customWidth="1"/>
    <col min="3605" max="3605" width="8" style="1" customWidth="1"/>
    <col min="3606" max="3606" width="2.28515625" style="1" customWidth="1"/>
    <col min="3607" max="3607" width="8" style="1" customWidth="1"/>
    <col min="3608" max="3608" width="2.28515625" style="1" customWidth="1"/>
    <col min="3609" max="3609" width="8" style="1" customWidth="1"/>
    <col min="3610" max="3610" width="4.5703125" style="1" customWidth="1"/>
    <col min="3611" max="3611" width="5.7109375" style="1" customWidth="1"/>
    <col min="3612" max="3612" width="3.42578125" style="1" customWidth="1"/>
    <col min="3613" max="3613" width="6.85546875" style="1" customWidth="1"/>
    <col min="3614" max="3614" width="2.28515625" style="1" customWidth="1"/>
    <col min="3615" max="3615" width="8" style="1" customWidth="1"/>
    <col min="3616" max="3618" width="3.42578125" style="1" customWidth="1"/>
    <col min="3619" max="3619" width="2.28515625" style="1" customWidth="1"/>
    <col min="3620" max="3620" width="3.28515625" style="1" customWidth="1"/>
    <col min="3621" max="3621" width="1.140625" style="1" customWidth="1"/>
    <col min="3622" max="3622" width="2.42578125" style="1" customWidth="1"/>
    <col min="3623" max="3623" width="1.140625" style="1" customWidth="1"/>
    <col min="3624" max="3624" width="2.140625" style="1" customWidth="1"/>
    <col min="3625" max="3625" width="1.28515625" style="1" customWidth="1"/>
    <col min="3626" max="3626" width="2.140625" style="1" customWidth="1"/>
    <col min="3627" max="3627" width="1.28515625" style="1" customWidth="1"/>
    <col min="3628" max="3840" width="6.85546875" style="1"/>
    <col min="3841" max="3845" width="1.140625" style="1" customWidth="1"/>
    <col min="3846" max="3847" width="2.28515625" style="1" customWidth="1"/>
    <col min="3848" max="3848" width="1.140625" style="1" customWidth="1"/>
    <col min="3849" max="3849" width="2.5703125" style="1" customWidth="1"/>
    <col min="3850" max="3850" width="1.7109375" style="1" customWidth="1"/>
    <col min="3851" max="3851" width="3.7109375" style="1" customWidth="1"/>
    <col min="3852" max="3852" width="2.28515625" style="1" customWidth="1"/>
    <col min="3853" max="3853" width="13.7109375" style="1" customWidth="1"/>
    <col min="3854" max="3855" width="1.140625" style="1" customWidth="1"/>
    <col min="3856" max="3856" width="8" style="1" customWidth="1"/>
    <col min="3857" max="3857" width="1.85546875" style="1" customWidth="1"/>
    <col min="3858" max="3858" width="8.42578125" style="1" customWidth="1"/>
    <col min="3859" max="3860" width="1.140625" style="1" customWidth="1"/>
    <col min="3861" max="3861" width="8" style="1" customWidth="1"/>
    <col min="3862" max="3862" width="2.28515625" style="1" customWidth="1"/>
    <col min="3863" max="3863" width="8" style="1" customWidth="1"/>
    <col min="3864" max="3864" width="2.28515625" style="1" customWidth="1"/>
    <col min="3865" max="3865" width="8" style="1" customWidth="1"/>
    <col min="3866" max="3866" width="4.5703125" style="1" customWidth="1"/>
    <col min="3867" max="3867" width="5.7109375" style="1" customWidth="1"/>
    <col min="3868" max="3868" width="3.42578125" style="1" customWidth="1"/>
    <col min="3869" max="3869" width="6.85546875" style="1" customWidth="1"/>
    <col min="3870" max="3870" width="2.28515625" style="1" customWidth="1"/>
    <col min="3871" max="3871" width="8" style="1" customWidth="1"/>
    <col min="3872" max="3874" width="3.42578125" style="1" customWidth="1"/>
    <col min="3875" max="3875" width="2.28515625" style="1" customWidth="1"/>
    <col min="3876" max="3876" width="3.28515625" style="1" customWidth="1"/>
    <col min="3877" max="3877" width="1.140625" style="1" customWidth="1"/>
    <col min="3878" max="3878" width="2.42578125" style="1" customWidth="1"/>
    <col min="3879" max="3879" width="1.140625" style="1" customWidth="1"/>
    <col min="3880" max="3880" width="2.140625" style="1" customWidth="1"/>
    <col min="3881" max="3881" width="1.28515625" style="1" customWidth="1"/>
    <col min="3882" max="3882" width="2.140625" style="1" customWidth="1"/>
    <col min="3883" max="3883" width="1.28515625" style="1" customWidth="1"/>
    <col min="3884" max="4096" width="6.85546875" style="1"/>
    <col min="4097" max="4101" width="1.140625" style="1" customWidth="1"/>
    <col min="4102" max="4103" width="2.28515625" style="1" customWidth="1"/>
    <col min="4104" max="4104" width="1.140625" style="1" customWidth="1"/>
    <col min="4105" max="4105" width="2.5703125" style="1" customWidth="1"/>
    <col min="4106" max="4106" width="1.7109375" style="1" customWidth="1"/>
    <col min="4107" max="4107" width="3.7109375" style="1" customWidth="1"/>
    <col min="4108" max="4108" width="2.28515625" style="1" customWidth="1"/>
    <col min="4109" max="4109" width="13.7109375" style="1" customWidth="1"/>
    <col min="4110" max="4111" width="1.140625" style="1" customWidth="1"/>
    <col min="4112" max="4112" width="8" style="1" customWidth="1"/>
    <col min="4113" max="4113" width="1.85546875" style="1" customWidth="1"/>
    <col min="4114" max="4114" width="8.42578125" style="1" customWidth="1"/>
    <col min="4115" max="4116" width="1.140625" style="1" customWidth="1"/>
    <col min="4117" max="4117" width="8" style="1" customWidth="1"/>
    <col min="4118" max="4118" width="2.28515625" style="1" customWidth="1"/>
    <col min="4119" max="4119" width="8" style="1" customWidth="1"/>
    <col min="4120" max="4120" width="2.28515625" style="1" customWidth="1"/>
    <col min="4121" max="4121" width="8" style="1" customWidth="1"/>
    <col min="4122" max="4122" width="4.5703125" style="1" customWidth="1"/>
    <col min="4123" max="4123" width="5.7109375" style="1" customWidth="1"/>
    <col min="4124" max="4124" width="3.42578125" style="1" customWidth="1"/>
    <col min="4125" max="4125" width="6.85546875" style="1" customWidth="1"/>
    <col min="4126" max="4126" width="2.28515625" style="1" customWidth="1"/>
    <col min="4127" max="4127" width="8" style="1" customWidth="1"/>
    <col min="4128" max="4130" width="3.42578125" style="1" customWidth="1"/>
    <col min="4131" max="4131" width="2.28515625" style="1" customWidth="1"/>
    <col min="4132" max="4132" width="3.28515625" style="1" customWidth="1"/>
    <col min="4133" max="4133" width="1.140625" style="1" customWidth="1"/>
    <col min="4134" max="4134" width="2.42578125" style="1" customWidth="1"/>
    <col min="4135" max="4135" width="1.140625" style="1" customWidth="1"/>
    <col min="4136" max="4136" width="2.140625" style="1" customWidth="1"/>
    <col min="4137" max="4137" width="1.28515625" style="1" customWidth="1"/>
    <col min="4138" max="4138" width="2.140625" style="1" customWidth="1"/>
    <col min="4139" max="4139" width="1.28515625" style="1" customWidth="1"/>
    <col min="4140" max="4352" width="6.85546875" style="1"/>
    <col min="4353" max="4357" width="1.140625" style="1" customWidth="1"/>
    <col min="4358" max="4359" width="2.28515625" style="1" customWidth="1"/>
    <col min="4360" max="4360" width="1.140625" style="1" customWidth="1"/>
    <col min="4361" max="4361" width="2.5703125" style="1" customWidth="1"/>
    <col min="4362" max="4362" width="1.7109375" style="1" customWidth="1"/>
    <col min="4363" max="4363" width="3.7109375" style="1" customWidth="1"/>
    <col min="4364" max="4364" width="2.28515625" style="1" customWidth="1"/>
    <col min="4365" max="4365" width="13.7109375" style="1" customWidth="1"/>
    <col min="4366" max="4367" width="1.140625" style="1" customWidth="1"/>
    <col min="4368" max="4368" width="8" style="1" customWidth="1"/>
    <col min="4369" max="4369" width="1.85546875" style="1" customWidth="1"/>
    <col min="4370" max="4370" width="8.42578125" style="1" customWidth="1"/>
    <col min="4371" max="4372" width="1.140625" style="1" customWidth="1"/>
    <col min="4373" max="4373" width="8" style="1" customWidth="1"/>
    <col min="4374" max="4374" width="2.28515625" style="1" customWidth="1"/>
    <col min="4375" max="4375" width="8" style="1" customWidth="1"/>
    <col min="4376" max="4376" width="2.28515625" style="1" customWidth="1"/>
    <col min="4377" max="4377" width="8" style="1" customWidth="1"/>
    <col min="4378" max="4378" width="4.5703125" style="1" customWidth="1"/>
    <col min="4379" max="4379" width="5.7109375" style="1" customWidth="1"/>
    <col min="4380" max="4380" width="3.42578125" style="1" customWidth="1"/>
    <col min="4381" max="4381" width="6.85546875" style="1" customWidth="1"/>
    <col min="4382" max="4382" width="2.28515625" style="1" customWidth="1"/>
    <col min="4383" max="4383" width="8" style="1" customWidth="1"/>
    <col min="4384" max="4386" width="3.42578125" style="1" customWidth="1"/>
    <col min="4387" max="4387" width="2.28515625" style="1" customWidth="1"/>
    <col min="4388" max="4388" width="3.28515625" style="1" customWidth="1"/>
    <col min="4389" max="4389" width="1.140625" style="1" customWidth="1"/>
    <col min="4390" max="4390" width="2.42578125" style="1" customWidth="1"/>
    <col min="4391" max="4391" width="1.140625" style="1" customWidth="1"/>
    <col min="4392" max="4392" width="2.140625" style="1" customWidth="1"/>
    <col min="4393" max="4393" width="1.28515625" style="1" customWidth="1"/>
    <col min="4394" max="4394" width="2.140625" style="1" customWidth="1"/>
    <col min="4395" max="4395" width="1.28515625" style="1" customWidth="1"/>
    <col min="4396" max="4608" width="6.85546875" style="1"/>
    <col min="4609" max="4613" width="1.140625" style="1" customWidth="1"/>
    <col min="4614" max="4615" width="2.28515625" style="1" customWidth="1"/>
    <col min="4616" max="4616" width="1.140625" style="1" customWidth="1"/>
    <col min="4617" max="4617" width="2.5703125" style="1" customWidth="1"/>
    <col min="4618" max="4618" width="1.7109375" style="1" customWidth="1"/>
    <col min="4619" max="4619" width="3.7109375" style="1" customWidth="1"/>
    <col min="4620" max="4620" width="2.28515625" style="1" customWidth="1"/>
    <col min="4621" max="4621" width="13.7109375" style="1" customWidth="1"/>
    <col min="4622" max="4623" width="1.140625" style="1" customWidth="1"/>
    <col min="4624" max="4624" width="8" style="1" customWidth="1"/>
    <col min="4625" max="4625" width="1.85546875" style="1" customWidth="1"/>
    <col min="4626" max="4626" width="8.42578125" style="1" customWidth="1"/>
    <col min="4627" max="4628" width="1.140625" style="1" customWidth="1"/>
    <col min="4629" max="4629" width="8" style="1" customWidth="1"/>
    <col min="4630" max="4630" width="2.28515625" style="1" customWidth="1"/>
    <col min="4631" max="4631" width="8" style="1" customWidth="1"/>
    <col min="4632" max="4632" width="2.28515625" style="1" customWidth="1"/>
    <col min="4633" max="4633" width="8" style="1" customWidth="1"/>
    <col min="4634" max="4634" width="4.5703125" style="1" customWidth="1"/>
    <col min="4635" max="4635" width="5.7109375" style="1" customWidth="1"/>
    <col min="4636" max="4636" width="3.42578125" style="1" customWidth="1"/>
    <col min="4637" max="4637" width="6.85546875" style="1" customWidth="1"/>
    <col min="4638" max="4638" width="2.28515625" style="1" customWidth="1"/>
    <col min="4639" max="4639" width="8" style="1" customWidth="1"/>
    <col min="4640" max="4642" width="3.42578125" style="1" customWidth="1"/>
    <col min="4643" max="4643" width="2.28515625" style="1" customWidth="1"/>
    <col min="4644" max="4644" width="3.28515625" style="1" customWidth="1"/>
    <col min="4645" max="4645" width="1.140625" style="1" customWidth="1"/>
    <col min="4646" max="4646" width="2.42578125" style="1" customWidth="1"/>
    <col min="4647" max="4647" width="1.140625" style="1" customWidth="1"/>
    <col min="4648" max="4648" width="2.140625" style="1" customWidth="1"/>
    <col min="4649" max="4649" width="1.28515625" style="1" customWidth="1"/>
    <col min="4650" max="4650" width="2.140625" style="1" customWidth="1"/>
    <col min="4651" max="4651" width="1.28515625" style="1" customWidth="1"/>
    <col min="4652" max="4864" width="6.85546875" style="1"/>
    <col min="4865" max="4869" width="1.140625" style="1" customWidth="1"/>
    <col min="4870" max="4871" width="2.28515625" style="1" customWidth="1"/>
    <col min="4872" max="4872" width="1.140625" style="1" customWidth="1"/>
    <col min="4873" max="4873" width="2.5703125" style="1" customWidth="1"/>
    <col min="4874" max="4874" width="1.7109375" style="1" customWidth="1"/>
    <col min="4875" max="4875" width="3.7109375" style="1" customWidth="1"/>
    <col min="4876" max="4876" width="2.28515625" style="1" customWidth="1"/>
    <col min="4877" max="4877" width="13.7109375" style="1" customWidth="1"/>
    <col min="4878" max="4879" width="1.140625" style="1" customWidth="1"/>
    <col min="4880" max="4880" width="8" style="1" customWidth="1"/>
    <col min="4881" max="4881" width="1.85546875" style="1" customWidth="1"/>
    <col min="4882" max="4882" width="8.42578125" style="1" customWidth="1"/>
    <col min="4883" max="4884" width="1.140625" style="1" customWidth="1"/>
    <col min="4885" max="4885" width="8" style="1" customWidth="1"/>
    <col min="4886" max="4886" width="2.28515625" style="1" customWidth="1"/>
    <col min="4887" max="4887" width="8" style="1" customWidth="1"/>
    <col min="4888" max="4888" width="2.28515625" style="1" customWidth="1"/>
    <col min="4889" max="4889" width="8" style="1" customWidth="1"/>
    <col min="4890" max="4890" width="4.5703125" style="1" customWidth="1"/>
    <col min="4891" max="4891" width="5.7109375" style="1" customWidth="1"/>
    <col min="4892" max="4892" width="3.42578125" style="1" customWidth="1"/>
    <col min="4893" max="4893" width="6.85546875" style="1" customWidth="1"/>
    <col min="4894" max="4894" width="2.28515625" style="1" customWidth="1"/>
    <col min="4895" max="4895" width="8" style="1" customWidth="1"/>
    <col min="4896" max="4898" width="3.42578125" style="1" customWidth="1"/>
    <col min="4899" max="4899" width="2.28515625" style="1" customWidth="1"/>
    <col min="4900" max="4900" width="3.28515625" style="1" customWidth="1"/>
    <col min="4901" max="4901" width="1.140625" style="1" customWidth="1"/>
    <col min="4902" max="4902" width="2.42578125" style="1" customWidth="1"/>
    <col min="4903" max="4903" width="1.140625" style="1" customWidth="1"/>
    <col min="4904" max="4904" width="2.140625" style="1" customWidth="1"/>
    <col min="4905" max="4905" width="1.28515625" style="1" customWidth="1"/>
    <col min="4906" max="4906" width="2.140625" style="1" customWidth="1"/>
    <col min="4907" max="4907" width="1.28515625" style="1" customWidth="1"/>
    <col min="4908" max="5120" width="6.85546875" style="1"/>
    <col min="5121" max="5125" width="1.140625" style="1" customWidth="1"/>
    <col min="5126" max="5127" width="2.28515625" style="1" customWidth="1"/>
    <col min="5128" max="5128" width="1.140625" style="1" customWidth="1"/>
    <col min="5129" max="5129" width="2.5703125" style="1" customWidth="1"/>
    <col min="5130" max="5130" width="1.7109375" style="1" customWidth="1"/>
    <col min="5131" max="5131" width="3.7109375" style="1" customWidth="1"/>
    <col min="5132" max="5132" width="2.28515625" style="1" customWidth="1"/>
    <col min="5133" max="5133" width="13.7109375" style="1" customWidth="1"/>
    <col min="5134" max="5135" width="1.140625" style="1" customWidth="1"/>
    <col min="5136" max="5136" width="8" style="1" customWidth="1"/>
    <col min="5137" max="5137" width="1.85546875" style="1" customWidth="1"/>
    <col min="5138" max="5138" width="8.42578125" style="1" customWidth="1"/>
    <col min="5139" max="5140" width="1.140625" style="1" customWidth="1"/>
    <col min="5141" max="5141" width="8" style="1" customWidth="1"/>
    <col min="5142" max="5142" width="2.28515625" style="1" customWidth="1"/>
    <col min="5143" max="5143" width="8" style="1" customWidth="1"/>
    <col min="5144" max="5144" width="2.28515625" style="1" customWidth="1"/>
    <col min="5145" max="5145" width="8" style="1" customWidth="1"/>
    <col min="5146" max="5146" width="4.5703125" style="1" customWidth="1"/>
    <col min="5147" max="5147" width="5.7109375" style="1" customWidth="1"/>
    <col min="5148" max="5148" width="3.42578125" style="1" customWidth="1"/>
    <col min="5149" max="5149" width="6.85546875" style="1" customWidth="1"/>
    <col min="5150" max="5150" width="2.28515625" style="1" customWidth="1"/>
    <col min="5151" max="5151" width="8" style="1" customWidth="1"/>
    <col min="5152" max="5154" width="3.42578125" style="1" customWidth="1"/>
    <col min="5155" max="5155" width="2.28515625" style="1" customWidth="1"/>
    <col min="5156" max="5156" width="3.28515625" style="1" customWidth="1"/>
    <col min="5157" max="5157" width="1.140625" style="1" customWidth="1"/>
    <col min="5158" max="5158" width="2.42578125" style="1" customWidth="1"/>
    <col min="5159" max="5159" width="1.140625" style="1" customWidth="1"/>
    <col min="5160" max="5160" width="2.140625" style="1" customWidth="1"/>
    <col min="5161" max="5161" width="1.28515625" style="1" customWidth="1"/>
    <col min="5162" max="5162" width="2.140625" style="1" customWidth="1"/>
    <col min="5163" max="5163" width="1.28515625" style="1" customWidth="1"/>
    <col min="5164" max="5376" width="6.85546875" style="1"/>
    <col min="5377" max="5381" width="1.140625" style="1" customWidth="1"/>
    <col min="5382" max="5383" width="2.28515625" style="1" customWidth="1"/>
    <col min="5384" max="5384" width="1.140625" style="1" customWidth="1"/>
    <col min="5385" max="5385" width="2.5703125" style="1" customWidth="1"/>
    <col min="5386" max="5386" width="1.7109375" style="1" customWidth="1"/>
    <col min="5387" max="5387" width="3.7109375" style="1" customWidth="1"/>
    <col min="5388" max="5388" width="2.28515625" style="1" customWidth="1"/>
    <col min="5389" max="5389" width="13.7109375" style="1" customWidth="1"/>
    <col min="5390" max="5391" width="1.140625" style="1" customWidth="1"/>
    <col min="5392" max="5392" width="8" style="1" customWidth="1"/>
    <col min="5393" max="5393" width="1.85546875" style="1" customWidth="1"/>
    <col min="5394" max="5394" width="8.42578125" style="1" customWidth="1"/>
    <col min="5395" max="5396" width="1.140625" style="1" customWidth="1"/>
    <col min="5397" max="5397" width="8" style="1" customWidth="1"/>
    <col min="5398" max="5398" width="2.28515625" style="1" customWidth="1"/>
    <col min="5399" max="5399" width="8" style="1" customWidth="1"/>
    <col min="5400" max="5400" width="2.28515625" style="1" customWidth="1"/>
    <col min="5401" max="5401" width="8" style="1" customWidth="1"/>
    <col min="5402" max="5402" width="4.5703125" style="1" customWidth="1"/>
    <col min="5403" max="5403" width="5.7109375" style="1" customWidth="1"/>
    <col min="5404" max="5404" width="3.42578125" style="1" customWidth="1"/>
    <col min="5405" max="5405" width="6.85546875" style="1" customWidth="1"/>
    <col min="5406" max="5406" width="2.28515625" style="1" customWidth="1"/>
    <col min="5407" max="5407" width="8" style="1" customWidth="1"/>
    <col min="5408" max="5410" width="3.42578125" style="1" customWidth="1"/>
    <col min="5411" max="5411" width="2.28515625" style="1" customWidth="1"/>
    <col min="5412" max="5412" width="3.28515625" style="1" customWidth="1"/>
    <col min="5413" max="5413" width="1.140625" style="1" customWidth="1"/>
    <col min="5414" max="5414" width="2.42578125" style="1" customWidth="1"/>
    <col min="5415" max="5415" width="1.140625" style="1" customWidth="1"/>
    <col min="5416" max="5416" width="2.140625" style="1" customWidth="1"/>
    <col min="5417" max="5417" width="1.28515625" style="1" customWidth="1"/>
    <col min="5418" max="5418" width="2.140625" style="1" customWidth="1"/>
    <col min="5419" max="5419" width="1.28515625" style="1" customWidth="1"/>
    <col min="5420" max="5632" width="6.85546875" style="1"/>
    <col min="5633" max="5637" width="1.140625" style="1" customWidth="1"/>
    <col min="5638" max="5639" width="2.28515625" style="1" customWidth="1"/>
    <col min="5640" max="5640" width="1.140625" style="1" customWidth="1"/>
    <col min="5641" max="5641" width="2.5703125" style="1" customWidth="1"/>
    <col min="5642" max="5642" width="1.7109375" style="1" customWidth="1"/>
    <col min="5643" max="5643" width="3.7109375" style="1" customWidth="1"/>
    <col min="5644" max="5644" width="2.28515625" style="1" customWidth="1"/>
    <col min="5645" max="5645" width="13.7109375" style="1" customWidth="1"/>
    <col min="5646" max="5647" width="1.140625" style="1" customWidth="1"/>
    <col min="5648" max="5648" width="8" style="1" customWidth="1"/>
    <col min="5649" max="5649" width="1.85546875" style="1" customWidth="1"/>
    <col min="5650" max="5650" width="8.42578125" style="1" customWidth="1"/>
    <col min="5651" max="5652" width="1.140625" style="1" customWidth="1"/>
    <col min="5653" max="5653" width="8" style="1" customWidth="1"/>
    <col min="5654" max="5654" width="2.28515625" style="1" customWidth="1"/>
    <col min="5655" max="5655" width="8" style="1" customWidth="1"/>
    <col min="5656" max="5656" width="2.28515625" style="1" customWidth="1"/>
    <col min="5657" max="5657" width="8" style="1" customWidth="1"/>
    <col min="5658" max="5658" width="4.5703125" style="1" customWidth="1"/>
    <col min="5659" max="5659" width="5.7109375" style="1" customWidth="1"/>
    <col min="5660" max="5660" width="3.42578125" style="1" customWidth="1"/>
    <col min="5661" max="5661" width="6.85546875" style="1" customWidth="1"/>
    <col min="5662" max="5662" width="2.28515625" style="1" customWidth="1"/>
    <col min="5663" max="5663" width="8" style="1" customWidth="1"/>
    <col min="5664" max="5666" width="3.42578125" style="1" customWidth="1"/>
    <col min="5667" max="5667" width="2.28515625" style="1" customWidth="1"/>
    <col min="5668" max="5668" width="3.28515625" style="1" customWidth="1"/>
    <col min="5669" max="5669" width="1.140625" style="1" customWidth="1"/>
    <col min="5670" max="5670" width="2.42578125" style="1" customWidth="1"/>
    <col min="5671" max="5671" width="1.140625" style="1" customWidth="1"/>
    <col min="5672" max="5672" width="2.140625" style="1" customWidth="1"/>
    <col min="5673" max="5673" width="1.28515625" style="1" customWidth="1"/>
    <col min="5674" max="5674" width="2.140625" style="1" customWidth="1"/>
    <col min="5675" max="5675" width="1.28515625" style="1" customWidth="1"/>
    <col min="5676" max="5888" width="6.85546875" style="1"/>
    <col min="5889" max="5893" width="1.140625" style="1" customWidth="1"/>
    <col min="5894" max="5895" width="2.28515625" style="1" customWidth="1"/>
    <col min="5896" max="5896" width="1.140625" style="1" customWidth="1"/>
    <col min="5897" max="5897" width="2.5703125" style="1" customWidth="1"/>
    <col min="5898" max="5898" width="1.7109375" style="1" customWidth="1"/>
    <col min="5899" max="5899" width="3.7109375" style="1" customWidth="1"/>
    <col min="5900" max="5900" width="2.28515625" style="1" customWidth="1"/>
    <col min="5901" max="5901" width="13.7109375" style="1" customWidth="1"/>
    <col min="5902" max="5903" width="1.140625" style="1" customWidth="1"/>
    <col min="5904" max="5904" width="8" style="1" customWidth="1"/>
    <col min="5905" max="5905" width="1.85546875" style="1" customWidth="1"/>
    <col min="5906" max="5906" width="8.42578125" style="1" customWidth="1"/>
    <col min="5907" max="5908" width="1.140625" style="1" customWidth="1"/>
    <col min="5909" max="5909" width="8" style="1" customWidth="1"/>
    <col min="5910" max="5910" width="2.28515625" style="1" customWidth="1"/>
    <col min="5911" max="5911" width="8" style="1" customWidth="1"/>
    <col min="5912" max="5912" width="2.28515625" style="1" customWidth="1"/>
    <col min="5913" max="5913" width="8" style="1" customWidth="1"/>
    <col min="5914" max="5914" width="4.5703125" style="1" customWidth="1"/>
    <col min="5915" max="5915" width="5.7109375" style="1" customWidth="1"/>
    <col min="5916" max="5916" width="3.42578125" style="1" customWidth="1"/>
    <col min="5917" max="5917" width="6.85546875" style="1" customWidth="1"/>
    <col min="5918" max="5918" width="2.28515625" style="1" customWidth="1"/>
    <col min="5919" max="5919" width="8" style="1" customWidth="1"/>
    <col min="5920" max="5922" width="3.42578125" style="1" customWidth="1"/>
    <col min="5923" max="5923" width="2.28515625" style="1" customWidth="1"/>
    <col min="5924" max="5924" width="3.28515625" style="1" customWidth="1"/>
    <col min="5925" max="5925" width="1.140625" style="1" customWidth="1"/>
    <col min="5926" max="5926" width="2.42578125" style="1" customWidth="1"/>
    <col min="5927" max="5927" width="1.140625" style="1" customWidth="1"/>
    <col min="5928" max="5928" width="2.140625" style="1" customWidth="1"/>
    <col min="5929" max="5929" width="1.28515625" style="1" customWidth="1"/>
    <col min="5930" max="5930" width="2.140625" style="1" customWidth="1"/>
    <col min="5931" max="5931" width="1.28515625" style="1" customWidth="1"/>
    <col min="5932" max="6144" width="6.85546875" style="1"/>
    <col min="6145" max="6149" width="1.140625" style="1" customWidth="1"/>
    <col min="6150" max="6151" width="2.28515625" style="1" customWidth="1"/>
    <col min="6152" max="6152" width="1.140625" style="1" customWidth="1"/>
    <col min="6153" max="6153" width="2.5703125" style="1" customWidth="1"/>
    <col min="6154" max="6154" width="1.7109375" style="1" customWidth="1"/>
    <col min="6155" max="6155" width="3.7109375" style="1" customWidth="1"/>
    <col min="6156" max="6156" width="2.28515625" style="1" customWidth="1"/>
    <col min="6157" max="6157" width="13.7109375" style="1" customWidth="1"/>
    <col min="6158" max="6159" width="1.140625" style="1" customWidth="1"/>
    <col min="6160" max="6160" width="8" style="1" customWidth="1"/>
    <col min="6161" max="6161" width="1.85546875" style="1" customWidth="1"/>
    <col min="6162" max="6162" width="8.42578125" style="1" customWidth="1"/>
    <col min="6163" max="6164" width="1.140625" style="1" customWidth="1"/>
    <col min="6165" max="6165" width="8" style="1" customWidth="1"/>
    <col min="6166" max="6166" width="2.28515625" style="1" customWidth="1"/>
    <col min="6167" max="6167" width="8" style="1" customWidth="1"/>
    <col min="6168" max="6168" width="2.28515625" style="1" customWidth="1"/>
    <col min="6169" max="6169" width="8" style="1" customWidth="1"/>
    <col min="6170" max="6170" width="4.5703125" style="1" customWidth="1"/>
    <col min="6171" max="6171" width="5.7109375" style="1" customWidth="1"/>
    <col min="6172" max="6172" width="3.42578125" style="1" customWidth="1"/>
    <col min="6173" max="6173" width="6.85546875" style="1" customWidth="1"/>
    <col min="6174" max="6174" width="2.28515625" style="1" customWidth="1"/>
    <col min="6175" max="6175" width="8" style="1" customWidth="1"/>
    <col min="6176" max="6178" width="3.42578125" style="1" customWidth="1"/>
    <col min="6179" max="6179" width="2.28515625" style="1" customWidth="1"/>
    <col min="6180" max="6180" width="3.28515625" style="1" customWidth="1"/>
    <col min="6181" max="6181" width="1.140625" style="1" customWidth="1"/>
    <col min="6182" max="6182" width="2.42578125" style="1" customWidth="1"/>
    <col min="6183" max="6183" width="1.140625" style="1" customWidth="1"/>
    <col min="6184" max="6184" width="2.140625" style="1" customWidth="1"/>
    <col min="6185" max="6185" width="1.28515625" style="1" customWidth="1"/>
    <col min="6186" max="6186" width="2.140625" style="1" customWidth="1"/>
    <col min="6187" max="6187" width="1.28515625" style="1" customWidth="1"/>
    <col min="6188" max="6400" width="6.85546875" style="1"/>
    <col min="6401" max="6405" width="1.140625" style="1" customWidth="1"/>
    <col min="6406" max="6407" width="2.28515625" style="1" customWidth="1"/>
    <col min="6408" max="6408" width="1.140625" style="1" customWidth="1"/>
    <col min="6409" max="6409" width="2.5703125" style="1" customWidth="1"/>
    <col min="6410" max="6410" width="1.7109375" style="1" customWidth="1"/>
    <col min="6411" max="6411" width="3.7109375" style="1" customWidth="1"/>
    <col min="6412" max="6412" width="2.28515625" style="1" customWidth="1"/>
    <col min="6413" max="6413" width="13.7109375" style="1" customWidth="1"/>
    <col min="6414" max="6415" width="1.140625" style="1" customWidth="1"/>
    <col min="6416" max="6416" width="8" style="1" customWidth="1"/>
    <col min="6417" max="6417" width="1.85546875" style="1" customWidth="1"/>
    <col min="6418" max="6418" width="8.42578125" style="1" customWidth="1"/>
    <col min="6419" max="6420" width="1.140625" style="1" customWidth="1"/>
    <col min="6421" max="6421" width="8" style="1" customWidth="1"/>
    <col min="6422" max="6422" width="2.28515625" style="1" customWidth="1"/>
    <col min="6423" max="6423" width="8" style="1" customWidth="1"/>
    <col min="6424" max="6424" width="2.28515625" style="1" customWidth="1"/>
    <col min="6425" max="6425" width="8" style="1" customWidth="1"/>
    <col min="6426" max="6426" width="4.5703125" style="1" customWidth="1"/>
    <col min="6427" max="6427" width="5.7109375" style="1" customWidth="1"/>
    <col min="6428" max="6428" width="3.42578125" style="1" customWidth="1"/>
    <col min="6429" max="6429" width="6.85546875" style="1" customWidth="1"/>
    <col min="6430" max="6430" width="2.28515625" style="1" customWidth="1"/>
    <col min="6431" max="6431" width="8" style="1" customWidth="1"/>
    <col min="6432" max="6434" width="3.42578125" style="1" customWidth="1"/>
    <col min="6435" max="6435" width="2.28515625" style="1" customWidth="1"/>
    <col min="6436" max="6436" width="3.28515625" style="1" customWidth="1"/>
    <col min="6437" max="6437" width="1.140625" style="1" customWidth="1"/>
    <col min="6438" max="6438" width="2.42578125" style="1" customWidth="1"/>
    <col min="6439" max="6439" width="1.140625" style="1" customWidth="1"/>
    <col min="6440" max="6440" width="2.140625" style="1" customWidth="1"/>
    <col min="6441" max="6441" width="1.28515625" style="1" customWidth="1"/>
    <col min="6442" max="6442" width="2.140625" style="1" customWidth="1"/>
    <col min="6443" max="6443" width="1.28515625" style="1" customWidth="1"/>
    <col min="6444" max="6656" width="6.85546875" style="1"/>
    <col min="6657" max="6661" width="1.140625" style="1" customWidth="1"/>
    <col min="6662" max="6663" width="2.28515625" style="1" customWidth="1"/>
    <col min="6664" max="6664" width="1.140625" style="1" customWidth="1"/>
    <col min="6665" max="6665" width="2.5703125" style="1" customWidth="1"/>
    <col min="6666" max="6666" width="1.7109375" style="1" customWidth="1"/>
    <col min="6667" max="6667" width="3.7109375" style="1" customWidth="1"/>
    <col min="6668" max="6668" width="2.28515625" style="1" customWidth="1"/>
    <col min="6669" max="6669" width="13.7109375" style="1" customWidth="1"/>
    <col min="6670" max="6671" width="1.140625" style="1" customWidth="1"/>
    <col min="6672" max="6672" width="8" style="1" customWidth="1"/>
    <col min="6673" max="6673" width="1.85546875" style="1" customWidth="1"/>
    <col min="6674" max="6674" width="8.42578125" style="1" customWidth="1"/>
    <col min="6675" max="6676" width="1.140625" style="1" customWidth="1"/>
    <col min="6677" max="6677" width="8" style="1" customWidth="1"/>
    <col min="6678" max="6678" width="2.28515625" style="1" customWidth="1"/>
    <col min="6679" max="6679" width="8" style="1" customWidth="1"/>
    <col min="6680" max="6680" width="2.28515625" style="1" customWidth="1"/>
    <col min="6681" max="6681" width="8" style="1" customWidth="1"/>
    <col min="6682" max="6682" width="4.5703125" style="1" customWidth="1"/>
    <col min="6683" max="6683" width="5.7109375" style="1" customWidth="1"/>
    <col min="6684" max="6684" width="3.42578125" style="1" customWidth="1"/>
    <col min="6685" max="6685" width="6.85546875" style="1" customWidth="1"/>
    <col min="6686" max="6686" width="2.28515625" style="1" customWidth="1"/>
    <col min="6687" max="6687" width="8" style="1" customWidth="1"/>
    <col min="6688" max="6690" width="3.42578125" style="1" customWidth="1"/>
    <col min="6691" max="6691" width="2.28515625" style="1" customWidth="1"/>
    <col min="6692" max="6692" width="3.28515625" style="1" customWidth="1"/>
    <col min="6693" max="6693" width="1.140625" style="1" customWidth="1"/>
    <col min="6694" max="6694" width="2.42578125" style="1" customWidth="1"/>
    <col min="6695" max="6695" width="1.140625" style="1" customWidth="1"/>
    <col min="6696" max="6696" width="2.140625" style="1" customWidth="1"/>
    <col min="6697" max="6697" width="1.28515625" style="1" customWidth="1"/>
    <col min="6698" max="6698" width="2.140625" style="1" customWidth="1"/>
    <col min="6699" max="6699" width="1.28515625" style="1" customWidth="1"/>
    <col min="6700" max="6912" width="6.85546875" style="1"/>
    <col min="6913" max="6917" width="1.140625" style="1" customWidth="1"/>
    <col min="6918" max="6919" width="2.28515625" style="1" customWidth="1"/>
    <col min="6920" max="6920" width="1.140625" style="1" customWidth="1"/>
    <col min="6921" max="6921" width="2.5703125" style="1" customWidth="1"/>
    <col min="6922" max="6922" width="1.7109375" style="1" customWidth="1"/>
    <col min="6923" max="6923" width="3.7109375" style="1" customWidth="1"/>
    <col min="6924" max="6924" width="2.28515625" style="1" customWidth="1"/>
    <col min="6925" max="6925" width="13.7109375" style="1" customWidth="1"/>
    <col min="6926" max="6927" width="1.140625" style="1" customWidth="1"/>
    <col min="6928" max="6928" width="8" style="1" customWidth="1"/>
    <col min="6929" max="6929" width="1.85546875" style="1" customWidth="1"/>
    <col min="6930" max="6930" width="8.42578125" style="1" customWidth="1"/>
    <col min="6931" max="6932" width="1.140625" style="1" customWidth="1"/>
    <col min="6933" max="6933" width="8" style="1" customWidth="1"/>
    <col min="6934" max="6934" width="2.28515625" style="1" customWidth="1"/>
    <col min="6935" max="6935" width="8" style="1" customWidth="1"/>
    <col min="6936" max="6936" width="2.28515625" style="1" customWidth="1"/>
    <col min="6937" max="6937" width="8" style="1" customWidth="1"/>
    <col min="6938" max="6938" width="4.5703125" style="1" customWidth="1"/>
    <col min="6939" max="6939" width="5.7109375" style="1" customWidth="1"/>
    <col min="6940" max="6940" width="3.42578125" style="1" customWidth="1"/>
    <col min="6941" max="6941" width="6.85546875" style="1" customWidth="1"/>
    <col min="6942" max="6942" width="2.28515625" style="1" customWidth="1"/>
    <col min="6943" max="6943" width="8" style="1" customWidth="1"/>
    <col min="6944" max="6946" width="3.42578125" style="1" customWidth="1"/>
    <col min="6947" max="6947" width="2.28515625" style="1" customWidth="1"/>
    <col min="6948" max="6948" width="3.28515625" style="1" customWidth="1"/>
    <col min="6949" max="6949" width="1.140625" style="1" customWidth="1"/>
    <col min="6950" max="6950" width="2.42578125" style="1" customWidth="1"/>
    <col min="6951" max="6951" width="1.140625" style="1" customWidth="1"/>
    <col min="6952" max="6952" width="2.140625" style="1" customWidth="1"/>
    <col min="6953" max="6953" width="1.28515625" style="1" customWidth="1"/>
    <col min="6954" max="6954" width="2.140625" style="1" customWidth="1"/>
    <col min="6955" max="6955" width="1.28515625" style="1" customWidth="1"/>
    <col min="6956" max="7168" width="6.85546875" style="1"/>
    <col min="7169" max="7173" width="1.140625" style="1" customWidth="1"/>
    <col min="7174" max="7175" width="2.28515625" style="1" customWidth="1"/>
    <col min="7176" max="7176" width="1.140625" style="1" customWidth="1"/>
    <col min="7177" max="7177" width="2.5703125" style="1" customWidth="1"/>
    <col min="7178" max="7178" width="1.7109375" style="1" customWidth="1"/>
    <col min="7179" max="7179" width="3.7109375" style="1" customWidth="1"/>
    <col min="7180" max="7180" width="2.28515625" style="1" customWidth="1"/>
    <col min="7181" max="7181" width="13.7109375" style="1" customWidth="1"/>
    <col min="7182" max="7183" width="1.140625" style="1" customWidth="1"/>
    <col min="7184" max="7184" width="8" style="1" customWidth="1"/>
    <col min="7185" max="7185" width="1.85546875" style="1" customWidth="1"/>
    <col min="7186" max="7186" width="8.42578125" style="1" customWidth="1"/>
    <col min="7187" max="7188" width="1.140625" style="1" customWidth="1"/>
    <col min="7189" max="7189" width="8" style="1" customWidth="1"/>
    <col min="7190" max="7190" width="2.28515625" style="1" customWidth="1"/>
    <col min="7191" max="7191" width="8" style="1" customWidth="1"/>
    <col min="7192" max="7192" width="2.28515625" style="1" customWidth="1"/>
    <col min="7193" max="7193" width="8" style="1" customWidth="1"/>
    <col min="7194" max="7194" width="4.5703125" style="1" customWidth="1"/>
    <col min="7195" max="7195" width="5.7109375" style="1" customWidth="1"/>
    <col min="7196" max="7196" width="3.42578125" style="1" customWidth="1"/>
    <col min="7197" max="7197" width="6.85546875" style="1" customWidth="1"/>
    <col min="7198" max="7198" width="2.28515625" style="1" customWidth="1"/>
    <col min="7199" max="7199" width="8" style="1" customWidth="1"/>
    <col min="7200" max="7202" width="3.42578125" style="1" customWidth="1"/>
    <col min="7203" max="7203" width="2.28515625" style="1" customWidth="1"/>
    <col min="7204" max="7204" width="3.28515625" style="1" customWidth="1"/>
    <col min="7205" max="7205" width="1.140625" style="1" customWidth="1"/>
    <col min="7206" max="7206" width="2.42578125" style="1" customWidth="1"/>
    <col min="7207" max="7207" width="1.140625" style="1" customWidth="1"/>
    <col min="7208" max="7208" width="2.140625" style="1" customWidth="1"/>
    <col min="7209" max="7209" width="1.28515625" style="1" customWidth="1"/>
    <col min="7210" max="7210" width="2.140625" style="1" customWidth="1"/>
    <col min="7211" max="7211" width="1.28515625" style="1" customWidth="1"/>
    <col min="7212" max="7424" width="6.85546875" style="1"/>
    <col min="7425" max="7429" width="1.140625" style="1" customWidth="1"/>
    <col min="7430" max="7431" width="2.28515625" style="1" customWidth="1"/>
    <col min="7432" max="7432" width="1.140625" style="1" customWidth="1"/>
    <col min="7433" max="7433" width="2.5703125" style="1" customWidth="1"/>
    <col min="7434" max="7434" width="1.7109375" style="1" customWidth="1"/>
    <col min="7435" max="7435" width="3.7109375" style="1" customWidth="1"/>
    <col min="7436" max="7436" width="2.28515625" style="1" customWidth="1"/>
    <col min="7437" max="7437" width="13.7109375" style="1" customWidth="1"/>
    <col min="7438" max="7439" width="1.140625" style="1" customWidth="1"/>
    <col min="7440" max="7440" width="8" style="1" customWidth="1"/>
    <col min="7441" max="7441" width="1.85546875" style="1" customWidth="1"/>
    <col min="7442" max="7442" width="8.42578125" style="1" customWidth="1"/>
    <col min="7443" max="7444" width="1.140625" style="1" customWidth="1"/>
    <col min="7445" max="7445" width="8" style="1" customWidth="1"/>
    <col min="7446" max="7446" width="2.28515625" style="1" customWidth="1"/>
    <col min="7447" max="7447" width="8" style="1" customWidth="1"/>
    <col min="7448" max="7448" width="2.28515625" style="1" customWidth="1"/>
    <col min="7449" max="7449" width="8" style="1" customWidth="1"/>
    <col min="7450" max="7450" width="4.5703125" style="1" customWidth="1"/>
    <col min="7451" max="7451" width="5.7109375" style="1" customWidth="1"/>
    <col min="7452" max="7452" width="3.42578125" style="1" customWidth="1"/>
    <col min="7453" max="7453" width="6.85546875" style="1" customWidth="1"/>
    <col min="7454" max="7454" width="2.28515625" style="1" customWidth="1"/>
    <col min="7455" max="7455" width="8" style="1" customWidth="1"/>
    <col min="7456" max="7458" width="3.42578125" style="1" customWidth="1"/>
    <col min="7459" max="7459" width="2.28515625" style="1" customWidth="1"/>
    <col min="7460" max="7460" width="3.28515625" style="1" customWidth="1"/>
    <col min="7461" max="7461" width="1.140625" style="1" customWidth="1"/>
    <col min="7462" max="7462" width="2.42578125" style="1" customWidth="1"/>
    <col min="7463" max="7463" width="1.140625" style="1" customWidth="1"/>
    <col min="7464" max="7464" width="2.140625" style="1" customWidth="1"/>
    <col min="7465" max="7465" width="1.28515625" style="1" customWidth="1"/>
    <col min="7466" max="7466" width="2.140625" style="1" customWidth="1"/>
    <col min="7467" max="7467" width="1.28515625" style="1" customWidth="1"/>
    <col min="7468" max="7680" width="6.85546875" style="1"/>
    <col min="7681" max="7685" width="1.140625" style="1" customWidth="1"/>
    <col min="7686" max="7687" width="2.28515625" style="1" customWidth="1"/>
    <col min="7688" max="7688" width="1.140625" style="1" customWidth="1"/>
    <col min="7689" max="7689" width="2.5703125" style="1" customWidth="1"/>
    <col min="7690" max="7690" width="1.7109375" style="1" customWidth="1"/>
    <col min="7691" max="7691" width="3.7109375" style="1" customWidth="1"/>
    <col min="7692" max="7692" width="2.28515625" style="1" customWidth="1"/>
    <col min="7693" max="7693" width="13.7109375" style="1" customWidth="1"/>
    <col min="7694" max="7695" width="1.140625" style="1" customWidth="1"/>
    <col min="7696" max="7696" width="8" style="1" customWidth="1"/>
    <col min="7697" max="7697" width="1.85546875" style="1" customWidth="1"/>
    <col min="7698" max="7698" width="8.42578125" style="1" customWidth="1"/>
    <col min="7699" max="7700" width="1.140625" style="1" customWidth="1"/>
    <col min="7701" max="7701" width="8" style="1" customWidth="1"/>
    <col min="7702" max="7702" width="2.28515625" style="1" customWidth="1"/>
    <col min="7703" max="7703" width="8" style="1" customWidth="1"/>
    <col min="7704" max="7704" width="2.28515625" style="1" customWidth="1"/>
    <col min="7705" max="7705" width="8" style="1" customWidth="1"/>
    <col min="7706" max="7706" width="4.5703125" style="1" customWidth="1"/>
    <col min="7707" max="7707" width="5.7109375" style="1" customWidth="1"/>
    <col min="7708" max="7708" width="3.42578125" style="1" customWidth="1"/>
    <col min="7709" max="7709" width="6.85546875" style="1" customWidth="1"/>
    <col min="7710" max="7710" width="2.28515625" style="1" customWidth="1"/>
    <col min="7711" max="7711" width="8" style="1" customWidth="1"/>
    <col min="7712" max="7714" width="3.42578125" style="1" customWidth="1"/>
    <col min="7715" max="7715" width="2.28515625" style="1" customWidth="1"/>
    <col min="7716" max="7716" width="3.28515625" style="1" customWidth="1"/>
    <col min="7717" max="7717" width="1.140625" style="1" customWidth="1"/>
    <col min="7718" max="7718" width="2.42578125" style="1" customWidth="1"/>
    <col min="7719" max="7719" width="1.140625" style="1" customWidth="1"/>
    <col min="7720" max="7720" width="2.140625" style="1" customWidth="1"/>
    <col min="7721" max="7721" width="1.28515625" style="1" customWidth="1"/>
    <col min="7722" max="7722" width="2.140625" style="1" customWidth="1"/>
    <col min="7723" max="7723" width="1.28515625" style="1" customWidth="1"/>
    <col min="7724" max="7936" width="6.85546875" style="1"/>
    <col min="7937" max="7941" width="1.140625" style="1" customWidth="1"/>
    <col min="7942" max="7943" width="2.28515625" style="1" customWidth="1"/>
    <col min="7944" max="7944" width="1.140625" style="1" customWidth="1"/>
    <col min="7945" max="7945" width="2.5703125" style="1" customWidth="1"/>
    <col min="7946" max="7946" width="1.7109375" style="1" customWidth="1"/>
    <col min="7947" max="7947" width="3.7109375" style="1" customWidth="1"/>
    <col min="7948" max="7948" width="2.28515625" style="1" customWidth="1"/>
    <col min="7949" max="7949" width="13.7109375" style="1" customWidth="1"/>
    <col min="7950" max="7951" width="1.140625" style="1" customWidth="1"/>
    <col min="7952" max="7952" width="8" style="1" customWidth="1"/>
    <col min="7953" max="7953" width="1.85546875" style="1" customWidth="1"/>
    <col min="7954" max="7954" width="8.42578125" style="1" customWidth="1"/>
    <col min="7955" max="7956" width="1.140625" style="1" customWidth="1"/>
    <col min="7957" max="7957" width="8" style="1" customWidth="1"/>
    <col min="7958" max="7958" width="2.28515625" style="1" customWidth="1"/>
    <col min="7959" max="7959" width="8" style="1" customWidth="1"/>
    <col min="7960" max="7960" width="2.28515625" style="1" customWidth="1"/>
    <col min="7961" max="7961" width="8" style="1" customWidth="1"/>
    <col min="7962" max="7962" width="4.5703125" style="1" customWidth="1"/>
    <col min="7963" max="7963" width="5.7109375" style="1" customWidth="1"/>
    <col min="7964" max="7964" width="3.42578125" style="1" customWidth="1"/>
    <col min="7965" max="7965" width="6.85546875" style="1" customWidth="1"/>
    <col min="7966" max="7966" width="2.28515625" style="1" customWidth="1"/>
    <col min="7967" max="7967" width="8" style="1" customWidth="1"/>
    <col min="7968" max="7970" width="3.42578125" style="1" customWidth="1"/>
    <col min="7971" max="7971" width="2.28515625" style="1" customWidth="1"/>
    <col min="7972" max="7972" width="3.28515625" style="1" customWidth="1"/>
    <col min="7973" max="7973" width="1.140625" style="1" customWidth="1"/>
    <col min="7974" max="7974" width="2.42578125" style="1" customWidth="1"/>
    <col min="7975" max="7975" width="1.140625" style="1" customWidth="1"/>
    <col min="7976" max="7976" width="2.140625" style="1" customWidth="1"/>
    <col min="7977" max="7977" width="1.28515625" style="1" customWidth="1"/>
    <col min="7978" max="7978" width="2.140625" style="1" customWidth="1"/>
    <col min="7979" max="7979" width="1.28515625" style="1" customWidth="1"/>
    <col min="7980" max="8192" width="6.85546875" style="1"/>
    <col min="8193" max="8197" width="1.140625" style="1" customWidth="1"/>
    <col min="8198" max="8199" width="2.28515625" style="1" customWidth="1"/>
    <col min="8200" max="8200" width="1.140625" style="1" customWidth="1"/>
    <col min="8201" max="8201" width="2.5703125" style="1" customWidth="1"/>
    <col min="8202" max="8202" width="1.7109375" style="1" customWidth="1"/>
    <col min="8203" max="8203" width="3.7109375" style="1" customWidth="1"/>
    <col min="8204" max="8204" width="2.28515625" style="1" customWidth="1"/>
    <col min="8205" max="8205" width="13.7109375" style="1" customWidth="1"/>
    <col min="8206" max="8207" width="1.140625" style="1" customWidth="1"/>
    <col min="8208" max="8208" width="8" style="1" customWidth="1"/>
    <col min="8209" max="8209" width="1.85546875" style="1" customWidth="1"/>
    <col min="8210" max="8210" width="8.42578125" style="1" customWidth="1"/>
    <col min="8211" max="8212" width="1.140625" style="1" customWidth="1"/>
    <col min="8213" max="8213" width="8" style="1" customWidth="1"/>
    <col min="8214" max="8214" width="2.28515625" style="1" customWidth="1"/>
    <col min="8215" max="8215" width="8" style="1" customWidth="1"/>
    <col min="8216" max="8216" width="2.28515625" style="1" customWidth="1"/>
    <col min="8217" max="8217" width="8" style="1" customWidth="1"/>
    <col min="8218" max="8218" width="4.5703125" style="1" customWidth="1"/>
    <col min="8219" max="8219" width="5.7109375" style="1" customWidth="1"/>
    <col min="8220" max="8220" width="3.42578125" style="1" customWidth="1"/>
    <col min="8221" max="8221" width="6.85546875" style="1" customWidth="1"/>
    <col min="8222" max="8222" width="2.28515625" style="1" customWidth="1"/>
    <col min="8223" max="8223" width="8" style="1" customWidth="1"/>
    <col min="8224" max="8226" width="3.42578125" style="1" customWidth="1"/>
    <col min="8227" max="8227" width="2.28515625" style="1" customWidth="1"/>
    <col min="8228" max="8228" width="3.28515625" style="1" customWidth="1"/>
    <col min="8229" max="8229" width="1.140625" style="1" customWidth="1"/>
    <col min="8230" max="8230" width="2.42578125" style="1" customWidth="1"/>
    <col min="8231" max="8231" width="1.140625" style="1" customWidth="1"/>
    <col min="8232" max="8232" width="2.140625" style="1" customWidth="1"/>
    <col min="8233" max="8233" width="1.28515625" style="1" customWidth="1"/>
    <col min="8234" max="8234" width="2.140625" style="1" customWidth="1"/>
    <col min="8235" max="8235" width="1.28515625" style="1" customWidth="1"/>
    <col min="8236" max="8448" width="6.85546875" style="1"/>
    <col min="8449" max="8453" width="1.140625" style="1" customWidth="1"/>
    <col min="8454" max="8455" width="2.28515625" style="1" customWidth="1"/>
    <col min="8456" max="8456" width="1.140625" style="1" customWidth="1"/>
    <col min="8457" max="8457" width="2.5703125" style="1" customWidth="1"/>
    <col min="8458" max="8458" width="1.7109375" style="1" customWidth="1"/>
    <col min="8459" max="8459" width="3.7109375" style="1" customWidth="1"/>
    <col min="8460" max="8460" width="2.28515625" style="1" customWidth="1"/>
    <col min="8461" max="8461" width="13.7109375" style="1" customWidth="1"/>
    <col min="8462" max="8463" width="1.140625" style="1" customWidth="1"/>
    <col min="8464" max="8464" width="8" style="1" customWidth="1"/>
    <col min="8465" max="8465" width="1.85546875" style="1" customWidth="1"/>
    <col min="8466" max="8466" width="8.42578125" style="1" customWidth="1"/>
    <col min="8467" max="8468" width="1.140625" style="1" customWidth="1"/>
    <col min="8469" max="8469" width="8" style="1" customWidth="1"/>
    <col min="8470" max="8470" width="2.28515625" style="1" customWidth="1"/>
    <col min="8471" max="8471" width="8" style="1" customWidth="1"/>
    <col min="8472" max="8472" width="2.28515625" style="1" customWidth="1"/>
    <col min="8473" max="8473" width="8" style="1" customWidth="1"/>
    <col min="8474" max="8474" width="4.5703125" style="1" customWidth="1"/>
    <col min="8475" max="8475" width="5.7109375" style="1" customWidth="1"/>
    <col min="8476" max="8476" width="3.42578125" style="1" customWidth="1"/>
    <col min="8477" max="8477" width="6.85546875" style="1" customWidth="1"/>
    <col min="8478" max="8478" width="2.28515625" style="1" customWidth="1"/>
    <col min="8479" max="8479" width="8" style="1" customWidth="1"/>
    <col min="8480" max="8482" width="3.42578125" style="1" customWidth="1"/>
    <col min="8483" max="8483" width="2.28515625" style="1" customWidth="1"/>
    <col min="8484" max="8484" width="3.28515625" style="1" customWidth="1"/>
    <col min="8485" max="8485" width="1.140625" style="1" customWidth="1"/>
    <col min="8486" max="8486" width="2.42578125" style="1" customWidth="1"/>
    <col min="8487" max="8487" width="1.140625" style="1" customWidth="1"/>
    <col min="8488" max="8488" width="2.140625" style="1" customWidth="1"/>
    <col min="8489" max="8489" width="1.28515625" style="1" customWidth="1"/>
    <col min="8490" max="8490" width="2.140625" style="1" customWidth="1"/>
    <col min="8491" max="8491" width="1.28515625" style="1" customWidth="1"/>
    <col min="8492" max="8704" width="6.85546875" style="1"/>
    <col min="8705" max="8709" width="1.140625" style="1" customWidth="1"/>
    <col min="8710" max="8711" width="2.28515625" style="1" customWidth="1"/>
    <col min="8712" max="8712" width="1.140625" style="1" customWidth="1"/>
    <col min="8713" max="8713" width="2.5703125" style="1" customWidth="1"/>
    <col min="8714" max="8714" width="1.7109375" style="1" customWidth="1"/>
    <col min="8715" max="8715" width="3.7109375" style="1" customWidth="1"/>
    <col min="8716" max="8716" width="2.28515625" style="1" customWidth="1"/>
    <col min="8717" max="8717" width="13.7109375" style="1" customWidth="1"/>
    <col min="8718" max="8719" width="1.140625" style="1" customWidth="1"/>
    <col min="8720" max="8720" width="8" style="1" customWidth="1"/>
    <col min="8721" max="8721" width="1.85546875" style="1" customWidth="1"/>
    <col min="8722" max="8722" width="8.42578125" style="1" customWidth="1"/>
    <col min="8723" max="8724" width="1.140625" style="1" customWidth="1"/>
    <col min="8725" max="8725" width="8" style="1" customWidth="1"/>
    <col min="8726" max="8726" width="2.28515625" style="1" customWidth="1"/>
    <col min="8727" max="8727" width="8" style="1" customWidth="1"/>
    <col min="8728" max="8728" width="2.28515625" style="1" customWidth="1"/>
    <col min="8729" max="8729" width="8" style="1" customWidth="1"/>
    <col min="8730" max="8730" width="4.5703125" style="1" customWidth="1"/>
    <col min="8731" max="8731" width="5.7109375" style="1" customWidth="1"/>
    <col min="8732" max="8732" width="3.42578125" style="1" customWidth="1"/>
    <col min="8733" max="8733" width="6.85546875" style="1" customWidth="1"/>
    <col min="8734" max="8734" width="2.28515625" style="1" customWidth="1"/>
    <col min="8735" max="8735" width="8" style="1" customWidth="1"/>
    <col min="8736" max="8738" width="3.42578125" style="1" customWidth="1"/>
    <col min="8739" max="8739" width="2.28515625" style="1" customWidth="1"/>
    <col min="8740" max="8740" width="3.28515625" style="1" customWidth="1"/>
    <col min="8741" max="8741" width="1.140625" style="1" customWidth="1"/>
    <col min="8742" max="8742" width="2.42578125" style="1" customWidth="1"/>
    <col min="8743" max="8743" width="1.140625" style="1" customWidth="1"/>
    <col min="8744" max="8744" width="2.140625" style="1" customWidth="1"/>
    <col min="8745" max="8745" width="1.28515625" style="1" customWidth="1"/>
    <col min="8746" max="8746" width="2.140625" style="1" customWidth="1"/>
    <col min="8747" max="8747" width="1.28515625" style="1" customWidth="1"/>
    <col min="8748" max="8960" width="6.85546875" style="1"/>
    <col min="8961" max="8965" width="1.140625" style="1" customWidth="1"/>
    <col min="8966" max="8967" width="2.28515625" style="1" customWidth="1"/>
    <col min="8968" max="8968" width="1.140625" style="1" customWidth="1"/>
    <col min="8969" max="8969" width="2.5703125" style="1" customWidth="1"/>
    <col min="8970" max="8970" width="1.7109375" style="1" customWidth="1"/>
    <col min="8971" max="8971" width="3.7109375" style="1" customWidth="1"/>
    <col min="8972" max="8972" width="2.28515625" style="1" customWidth="1"/>
    <col min="8973" max="8973" width="13.7109375" style="1" customWidth="1"/>
    <col min="8974" max="8975" width="1.140625" style="1" customWidth="1"/>
    <col min="8976" max="8976" width="8" style="1" customWidth="1"/>
    <col min="8977" max="8977" width="1.85546875" style="1" customWidth="1"/>
    <col min="8978" max="8978" width="8.42578125" style="1" customWidth="1"/>
    <col min="8979" max="8980" width="1.140625" style="1" customWidth="1"/>
    <col min="8981" max="8981" width="8" style="1" customWidth="1"/>
    <col min="8982" max="8982" width="2.28515625" style="1" customWidth="1"/>
    <col min="8983" max="8983" width="8" style="1" customWidth="1"/>
    <col min="8984" max="8984" width="2.28515625" style="1" customWidth="1"/>
    <col min="8985" max="8985" width="8" style="1" customWidth="1"/>
    <col min="8986" max="8986" width="4.5703125" style="1" customWidth="1"/>
    <col min="8987" max="8987" width="5.7109375" style="1" customWidth="1"/>
    <col min="8988" max="8988" width="3.42578125" style="1" customWidth="1"/>
    <col min="8989" max="8989" width="6.85546875" style="1" customWidth="1"/>
    <col min="8990" max="8990" width="2.28515625" style="1" customWidth="1"/>
    <col min="8991" max="8991" width="8" style="1" customWidth="1"/>
    <col min="8992" max="8994" width="3.42578125" style="1" customWidth="1"/>
    <col min="8995" max="8995" width="2.28515625" style="1" customWidth="1"/>
    <col min="8996" max="8996" width="3.28515625" style="1" customWidth="1"/>
    <col min="8997" max="8997" width="1.140625" style="1" customWidth="1"/>
    <col min="8998" max="8998" width="2.42578125" style="1" customWidth="1"/>
    <col min="8999" max="8999" width="1.140625" style="1" customWidth="1"/>
    <col min="9000" max="9000" width="2.140625" style="1" customWidth="1"/>
    <col min="9001" max="9001" width="1.28515625" style="1" customWidth="1"/>
    <col min="9002" max="9002" width="2.140625" style="1" customWidth="1"/>
    <col min="9003" max="9003" width="1.28515625" style="1" customWidth="1"/>
    <col min="9004" max="9216" width="6.85546875" style="1"/>
    <col min="9217" max="9221" width="1.140625" style="1" customWidth="1"/>
    <col min="9222" max="9223" width="2.28515625" style="1" customWidth="1"/>
    <col min="9224" max="9224" width="1.140625" style="1" customWidth="1"/>
    <col min="9225" max="9225" width="2.5703125" style="1" customWidth="1"/>
    <col min="9226" max="9226" width="1.7109375" style="1" customWidth="1"/>
    <col min="9227" max="9227" width="3.7109375" style="1" customWidth="1"/>
    <col min="9228" max="9228" width="2.28515625" style="1" customWidth="1"/>
    <col min="9229" max="9229" width="13.7109375" style="1" customWidth="1"/>
    <col min="9230" max="9231" width="1.140625" style="1" customWidth="1"/>
    <col min="9232" max="9232" width="8" style="1" customWidth="1"/>
    <col min="9233" max="9233" width="1.85546875" style="1" customWidth="1"/>
    <col min="9234" max="9234" width="8.42578125" style="1" customWidth="1"/>
    <col min="9235" max="9236" width="1.140625" style="1" customWidth="1"/>
    <col min="9237" max="9237" width="8" style="1" customWidth="1"/>
    <col min="9238" max="9238" width="2.28515625" style="1" customWidth="1"/>
    <col min="9239" max="9239" width="8" style="1" customWidth="1"/>
    <col min="9240" max="9240" width="2.28515625" style="1" customWidth="1"/>
    <col min="9241" max="9241" width="8" style="1" customWidth="1"/>
    <col min="9242" max="9242" width="4.5703125" style="1" customWidth="1"/>
    <col min="9243" max="9243" width="5.7109375" style="1" customWidth="1"/>
    <col min="9244" max="9244" width="3.42578125" style="1" customWidth="1"/>
    <col min="9245" max="9245" width="6.85546875" style="1" customWidth="1"/>
    <col min="9246" max="9246" width="2.28515625" style="1" customWidth="1"/>
    <col min="9247" max="9247" width="8" style="1" customWidth="1"/>
    <col min="9248" max="9250" width="3.42578125" style="1" customWidth="1"/>
    <col min="9251" max="9251" width="2.28515625" style="1" customWidth="1"/>
    <col min="9252" max="9252" width="3.28515625" style="1" customWidth="1"/>
    <col min="9253" max="9253" width="1.140625" style="1" customWidth="1"/>
    <col min="9254" max="9254" width="2.42578125" style="1" customWidth="1"/>
    <col min="9255" max="9255" width="1.140625" style="1" customWidth="1"/>
    <col min="9256" max="9256" width="2.140625" style="1" customWidth="1"/>
    <col min="9257" max="9257" width="1.28515625" style="1" customWidth="1"/>
    <col min="9258" max="9258" width="2.140625" style="1" customWidth="1"/>
    <col min="9259" max="9259" width="1.28515625" style="1" customWidth="1"/>
    <col min="9260" max="9472" width="6.85546875" style="1"/>
    <col min="9473" max="9477" width="1.140625" style="1" customWidth="1"/>
    <col min="9478" max="9479" width="2.28515625" style="1" customWidth="1"/>
    <col min="9480" max="9480" width="1.140625" style="1" customWidth="1"/>
    <col min="9481" max="9481" width="2.5703125" style="1" customWidth="1"/>
    <col min="9482" max="9482" width="1.7109375" style="1" customWidth="1"/>
    <col min="9483" max="9483" width="3.7109375" style="1" customWidth="1"/>
    <col min="9484" max="9484" width="2.28515625" style="1" customWidth="1"/>
    <col min="9485" max="9485" width="13.7109375" style="1" customWidth="1"/>
    <col min="9486" max="9487" width="1.140625" style="1" customWidth="1"/>
    <col min="9488" max="9488" width="8" style="1" customWidth="1"/>
    <col min="9489" max="9489" width="1.85546875" style="1" customWidth="1"/>
    <col min="9490" max="9490" width="8.42578125" style="1" customWidth="1"/>
    <col min="9491" max="9492" width="1.140625" style="1" customWidth="1"/>
    <col min="9493" max="9493" width="8" style="1" customWidth="1"/>
    <col min="9494" max="9494" width="2.28515625" style="1" customWidth="1"/>
    <col min="9495" max="9495" width="8" style="1" customWidth="1"/>
    <col min="9496" max="9496" width="2.28515625" style="1" customWidth="1"/>
    <col min="9497" max="9497" width="8" style="1" customWidth="1"/>
    <col min="9498" max="9498" width="4.5703125" style="1" customWidth="1"/>
    <col min="9499" max="9499" width="5.7109375" style="1" customWidth="1"/>
    <col min="9500" max="9500" width="3.42578125" style="1" customWidth="1"/>
    <col min="9501" max="9501" width="6.85546875" style="1" customWidth="1"/>
    <col min="9502" max="9502" width="2.28515625" style="1" customWidth="1"/>
    <col min="9503" max="9503" width="8" style="1" customWidth="1"/>
    <col min="9504" max="9506" width="3.42578125" style="1" customWidth="1"/>
    <col min="9507" max="9507" width="2.28515625" style="1" customWidth="1"/>
    <col min="9508" max="9508" width="3.28515625" style="1" customWidth="1"/>
    <col min="9509" max="9509" width="1.140625" style="1" customWidth="1"/>
    <col min="9510" max="9510" width="2.42578125" style="1" customWidth="1"/>
    <col min="9511" max="9511" width="1.140625" style="1" customWidth="1"/>
    <col min="9512" max="9512" width="2.140625" style="1" customWidth="1"/>
    <col min="9513" max="9513" width="1.28515625" style="1" customWidth="1"/>
    <col min="9514" max="9514" width="2.140625" style="1" customWidth="1"/>
    <col min="9515" max="9515" width="1.28515625" style="1" customWidth="1"/>
    <col min="9516" max="9728" width="6.85546875" style="1"/>
    <col min="9729" max="9733" width="1.140625" style="1" customWidth="1"/>
    <col min="9734" max="9735" width="2.28515625" style="1" customWidth="1"/>
    <col min="9736" max="9736" width="1.140625" style="1" customWidth="1"/>
    <col min="9737" max="9737" width="2.5703125" style="1" customWidth="1"/>
    <col min="9738" max="9738" width="1.7109375" style="1" customWidth="1"/>
    <col min="9739" max="9739" width="3.7109375" style="1" customWidth="1"/>
    <col min="9740" max="9740" width="2.28515625" style="1" customWidth="1"/>
    <col min="9741" max="9741" width="13.7109375" style="1" customWidth="1"/>
    <col min="9742" max="9743" width="1.140625" style="1" customWidth="1"/>
    <col min="9744" max="9744" width="8" style="1" customWidth="1"/>
    <col min="9745" max="9745" width="1.85546875" style="1" customWidth="1"/>
    <col min="9746" max="9746" width="8.42578125" style="1" customWidth="1"/>
    <col min="9747" max="9748" width="1.140625" style="1" customWidth="1"/>
    <col min="9749" max="9749" width="8" style="1" customWidth="1"/>
    <col min="9750" max="9750" width="2.28515625" style="1" customWidth="1"/>
    <col min="9751" max="9751" width="8" style="1" customWidth="1"/>
    <col min="9752" max="9752" width="2.28515625" style="1" customWidth="1"/>
    <col min="9753" max="9753" width="8" style="1" customWidth="1"/>
    <col min="9754" max="9754" width="4.5703125" style="1" customWidth="1"/>
    <col min="9755" max="9755" width="5.7109375" style="1" customWidth="1"/>
    <col min="9756" max="9756" width="3.42578125" style="1" customWidth="1"/>
    <col min="9757" max="9757" width="6.85546875" style="1" customWidth="1"/>
    <col min="9758" max="9758" width="2.28515625" style="1" customWidth="1"/>
    <col min="9759" max="9759" width="8" style="1" customWidth="1"/>
    <col min="9760" max="9762" width="3.42578125" style="1" customWidth="1"/>
    <col min="9763" max="9763" width="2.28515625" style="1" customWidth="1"/>
    <col min="9764" max="9764" width="3.28515625" style="1" customWidth="1"/>
    <col min="9765" max="9765" width="1.140625" style="1" customWidth="1"/>
    <col min="9766" max="9766" width="2.42578125" style="1" customWidth="1"/>
    <col min="9767" max="9767" width="1.140625" style="1" customWidth="1"/>
    <col min="9768" max="9768" width="2.140625" style="1" customWidth="1"/>
    <col min="9769" max="9769" width="1.28515625" style="1" customWidth="1"/>
    <col min="9770" max="9770" width="2.140625" style="1" customWidth="1"/>
    <col min="9771" max="9771" width="1.28515625" style="1" customWidth="1"/>
    <col min="9772" max="9984" width="6.85546875" style="1"/>
    <col min="9985" max="9989" width="1.140625" style="1" customWidth="1"/>
    <col min="9990" max="9991" width="2.28515625" style="1" customWidth="1"/>
    <col min="9992" max="9992" width="1.140625" style="1" customWidth="1"/>
    <col min="9993" max="9993" width="2.5703125" style="1" customWidth="1"/>
    <col min="9994" max="9994" width="1.7109375" style="1" customWidth="1"/>
    <col min="9995" max="9995" width="3.7109375" style="1" customWidth="1"/>
    <col min="9996" max="9996" width="2.28515625" style="1" customWidth="1"/>
    <col min="9997" max="9997" width="13.7109375" style="1" customWidth="1"/>
    <col min="9998" max="9999" width="1.140625" style="1" customWidth="1"/>
    <col min="10000" max="10000" width="8" style="1" customWidth="1"/>
    <col min="10001" max="10001" width="1.85546875" style="1" customWidth="1"/>
    <col min="10002" max="10002" width="8.42578125" style="1" customWidth="1"/>
    <col min="10003" max="10004" width="1.140625" style="1" customWidth="1"/>
    <col min="10005" max="10005" width="8" style="1" customWidth="1"/>
    <col min="10006" max="10006" width="2.28515625" style="1" customWidth="1"/>
    <col min="10007" max="10007" width="8" style="1" customWidth="1"/>
    <col min="10008" max="10008" width="2.28515625" style="1" customWidth="1"/>
    <col min="10009" max="10009" width="8" style="1" customWidth="1"/>
    <col min="10010" max="10010" width="4.5703125" style="1" customWidth="1"/>
    <col min="10011" max="10011" width="5.7109375" style="1" customWidth="1"/>
    <col min="10012" max="10012" width="3.42578125" style="1" customWidth="1"/>
    <col min="10013" max="10013" width="6.85546875" style="1" customWidth="1"/>
    <col min="10014" max="10014" width="2.28515625" style="1" customWidth="1"/>
    <col min="10015" max="10015" width="8" style="1" customWidth="1"/>
    <col min="10016" max="10018" width="3.42578125" style="1" customWidth="1"/>
    <col min="10019" max="10019" width="2.28515625" style="1" customWidth="1"/>
    <col min="10020" max="10020" width="3.28515625" style="1" customWidth="1"/>
    <col min="10021" max="10021" width="1.140625" style="1" customWidth="1"/>
    <col min="10022" max="10022" width="2.42578125" style="1" customWidth="1"/>
    <col min="10023" max="10023" width="1.140625" style="1" customWidth="1"/>
    <col min="10024" max="10024" width="2.140625" style="1" customWidth="1"/>
    <col min="10025" max="10025" width="1.28515625" style="1" customWidth="1"/>
    <col min="10026" max="10026" width="2.140625" style="1" customWidth="1"/>
    <col min="10027" max="10027" width="1.28515625" style="1" customWidth="1"/>
    <col min="10028" max="10240" width="6.85546875" style="1"/>
    <col min="10241" max="10245" width="1.140625" style="1" customWidth="1"/>
    <col min="10246" max="10247" width="2.28515625" style="1" customWidth="1"/>
    <col min="10248" max="10248" width="1.140625" style="1" customWidth="1"/>
    <col min="10249" max="10249" width="2.5703125" style="1" customWidth="1"/>
    <col min="10250" max="10250" width="1.7109375" style="1" customWidth="1"/>
    <col min="10251" max="10251" width="3.7109375" style="1" customWidth="1"/>
    <col min="10252" max="10252" width="2.28515625" style="1" customWidth="1"/>
    <col min="10253" max="10253" width="13.7109375" style="1" customWidth="1"/>
    <col min="10254" max="10255" width="1.140625" style="1" customWidth="1"/>
    <col min="10256" max="10256" width="8" style="1" customWidth="1"/>
    <col min="10257" max="10257" width="1.85546875" style="1" customWidth="1"/>
    <col min="10258" max="10258" width="8.42578125" style="1" customWidth="1"/>
    <col min="10259" max="10260" width="1.140625" style="1" customWidth="1"/>
    <col min="10261" max="10261" width="8" style="1" customWidth="1"/>
    <col min="10262" max="10262" width="2.28515625" style="1" customWidth="1"/>
    <col min="10263" max="10263" width="8" style="1" customWidth="1"/>
    <col min="10264" max="10264" width="2.28515625" style="1" customWidth="1"/>
    <col min="10265" max="10265" width="8" style="1" customWidth="1"/>
    <col min="10266" max="10266" width="4.5703125" style="1" customWidth="1"/>
    <col min="10267" max="10267" width="5.7109375" style="1" customWidth="1"/>
    <col min="10268" max="10268" width="3.42578125" style="1" customWidth="1"/>
    <col min="10269" max="10269" width="6.85546875" style="1" customWidth="1"/>
    <col min="10270" max="10270" width="2.28515625" style="1" customWidth="1"/>
    <col min="10271" max="10271" width="8" style="1" customWidth="1"/>
    <col min="10272" max="10274" width="3.42578125" style="1" customWidth="1"/>
    <col min="10275" max="10275" width="2.28515625" style="1" customWidth="1"/>
    <col min="10276" max="10276" width="3.28515625" style="1" customWidth="1"/>
    <col min="10277" max="10277" width="1.140625" style="1" customWidth="1"/>
    <col min="10278" max="10278" width="2.42578125" style="1" customWidth="1"/>
    <col min="10279" max="10279" width="1.140625" style="1" customWidth="1"/>
    <col min="10280" max="10280" width="2.140625" style="1" customWidth="1"/>
    <col min="10281" max="10281" width="1.28515625" style="1" customWidth="1"/>
    <col min="10282" max="10282" width="2.140625" style="1" customWidth="1"/>
    <col min="10283" max="10283" width="1.28515625" style="1" customWidth="1"/>
    <col min="10284" max="10496" width="6.85546875" style="1"/>
    <col min="10497" max="10501" width="1.140625" style="1" customWidth="1"/>
    <col min="10502" max="10503" width="2.28515625" style="1" customWidth="1"/>
    <col min="10504" max="10504" width="1.140625" style="1" customWidth="1"/>
    <col min="10505" max="10505" width="2.5703125" style="1" customWidth="1"/>
    <col min="10506" max="10506" width="1.7109375" style="1" customWidth="1"/>
    <col min="10507" max="10507" width="3.7109375" style="1" customWidth="1"/>
    <col min="10508" max="10508" width="2.28515625" style="1" customWidth="1"/>
    <col min="10509" max="10509" width="13.7109375" style="1" customWidth="1"/>
    <col min="10510" max="10511" width="1.140625" style="1" customWidth="1"/>
    <col min="10512" max="10512" width="8" style="1" customWidth="1"/>
    <col min="10513" max="10513" width="1.85546875" style="1" customWidth="1"/>
    <col min="10514" max="10514" width="8.42578125" style="1" customWidth="1"/>
    <col min="10515" max="10516" width="1.140625" style="1" customWidth="1"/>
    <col min="10517" max="10517" width="8" style="1" customWidth="1"/>
    <col min="10518" max="10518" width="2.28515625" style="1" customWidth="1"/>
    <col min="10519" max="10519" width="8" style="1" customWidth="1"/>
    <col min="10520" max="10520" width="2.28515625" style="1" customWidth="1"/>
    <col min="10521" max="10521" width="8" style="1" customWidth="1"/>
    <col min="10522" max="10522" width="4.5703125" style="1" customWidth="1"/>
    <col min="10523" max="10523" width="5.7109375" style="1" customWidth="1"/>
    <col min="10524" max="10524" width="3.42578125" style="1" customWidth="1"/>
    <col min="10525" max="10525" width="6.85546875" style="1" customWidth="1"/>
    <col min="10526" max="10526" width="2.28515625" style="1" customWidth="1"/>
    <col min="10527" max="10527" width="8" style="1" customWidth="1"/>
    <col min="10528" max="10530" width="3.42578125" style="1" customWidth="1"/>
    <col min="10531" max="10531" width="2.28515625" style="1" customWidth="1"/>
    <col min="10532" max="10532" width="3.28515625" style="1" customWidth="1"/>
    <col min="10533" max="10533" width="1.140625" style="1" customWidth="1"/>
    <col min="10534" max="10534" width="2.42578125" style="1" customWidth="1"/>
    <col min="10535" max="10535" width="1.140625" style="1" customWidth="1"/>
    <col min="10536" max="10536" width="2.140625" style="1" customWidth="1"/>
    <col min="10537" max="10537" width="1.28515625" style="1" customWidth="1"/>
    <col min="10538" max="10538" width="2.140625" style="1" customWidth="1"/>
    <col min="10539" max="10539" width="1.28515625" style="1" customWidth="1"/>
    <col min="10540" max="10752" width="6.85546875" style="1"/>
    <col min="10753" max="10757" width="1.140625" style="1" customWidth="1"/>
    <col min="10758" max="10759" width="2.28515625" style="1" customWidth="1"/>
    <col min="10760" max="10760" width="1.140625" style="1" customWidth="1"/>
    <col min="10761" max="10761" width="2.5703125" style="1" customWidth="1"/>
    <col min="10762" max="10762" width="1.7109375" style="1" customWidth="1"/>
    <col min="10763" max="10763" width="3.7109375" style="1" customWidth="1"/>
    <col min="10764" max="10764" width="2.28515625" style="1" customWidth="1"/>
    <col min="10765" max="10765" width="13.7109375" style="1" customWidth="1"/>
    <col min="10766" max="10767" width="1.140625" style="1" customWidth="1"/>
    <col min="10768" max="10768" width="8" style="1" customWidth="1"/>
    <col min="10769" max="10769" width="1.85546875" style="1" customWidth="1"/>
    <col min="10770" max="10770" width="8.42578125" style="1" customWidth="1"/>
    <col min="10771" max="10772" width="1.140625" style="1" customWidth="1"/>
    <col min="10773" max="10773" width="8" style="1" customWidth="1"/>
    <col min="10774" max="10774" width="2.28515625" style="1" customWidth="1"/>
    <col min="10775" max="10775" width="8" style="1" customWidth="1"/>
    <col min="10776" max="10776" width="2.28515625" style="1" customWidth="1"/>
    <col min="10777" max="10777" width="8" style="1" customWidth="1"/>
    <col min="10778" max="10778" width="4.5703125" style="1" customWidth="1"/>
    <col min="10779" max="10779" width="5.7109375" style="1" customWidth="1"/>
    <col min="10780" max="10780" width="3.42578125" style="1" customWidth="1"/>
    <col min="10781" max="10781" width="6.85546875" style="1" customWidth="1"/>
    <col min="10782" max="10782" width="2.28515625" style="1" customWidth="1"/>
    <col min="10783" max="10783" width="8" style="1" customWidth="1"/>
    <col min="10784" max="10786" width="3.42578125" style="1" customWidth="1"/>
    <col min="10787" max="10787" width="2.28515625" style="1" customWidth="1"/>
    <col min="10788" max="10788" width="3.28515625" style="1" customWidth="1"/>
    <col min="10789" max="10789" width="1.140625" style="1" customWidth="1"/>
    <col min="10790" max="10790" width="2.42578125" style="1" customWidth="1"/>
    <col min="10791" max="10791" width="1.140625" style="1" customWidth="1"/>
    <col min="10792" max="10792" width="2.140625" style="1" customWidth="1"/>
    <col min="10793" max="10793" width="1.28515625" style="1" customWidth="1"/>
    <col min="10794" max="10794" width="2.140625" style="1" customWidth="1"/>
    <col min="10795" max="10795" width="1.28515625" style="1" customWidth="1"/>
    <col min="10796" max="11008" width="6.85546875" style="1"/>
    <col min="11009" max="11013" width="1.140625" style="1" customWidth="1"/>
    <col min="11014" max="11015" width="2.28515625" style="1" customWidth="1"/>
    <col min="11016" max="11016" width="1.140625" style="1" customWidth="1"/>
    <col min="11017" max="11017" width="2.5703125" style="1" customWidth="1"/>
    <col min="11018" max="11018" width="1.7109375" style="1" customWidth="1"/>
    <col min="11019" max="11019" width="3.7109375" style="1" customWidth="1"/>
    <col min="11020" max="11020" width="2.28515625" style="1" customWidth="1"/>
    <col min="11021" max="11021" width="13.7109375" style="1" customWidth="1"/>
    <col min="11022" max="11023" width="1.140625" style="1" customWidth="1"/>
    <col min="11024" max="11024" width="8" style="1" customWidth="1"/>
    <col min="11025" max="11025" width="1.85546875" style="1" customWidth="1"/>
    <col min="11026" max="11026" width="8.42578125" style="1" customWidth="1"/>
    <col min="11027" max="11028" width="1.140625" style="1" customWidth="1"/>
    <col min="11029" max="11029" width="8" style="1" customWidth="1"/>
    <col min="11030" max="11030" width="2.28515625" style="1" customWidth="1"/>
    <col min="11031" max="11031" width="8" style="1" customWidth="1"/>
    <col min="11032" max="11032" width="2.28515625" style="1" customWidth="1"/>
    <col min="11033" max="11033" width="8" style="1" customWidth="1"/>
    <col min="11034" max="11034" width="4.5703125" style="1" customWidth="1"/>
    <col min="11035" max="11035" width="5.7109375" style="1" customWidth="1"/>
    <col min="11036" max="11036" width="3.42578125" style="1" customWidth="1"/>
    <col min="11037" max="11037" width="6.85546875" style="1" customWidth="1"/>
    <col min="11038" max="11038" width="2.28515625" style="1" customWidth="1"/>
    <col min="11039" max="11039" width="8" style="1" customWidth="1"/>
    <col min="11040" max="11042" width="3.42578125" style="1" customWidth="1"/>
    <col min="11043" max="11043" width="2.28515625" style="1" customWidth="1"/>
    <col min="11044" max="11044" width="3.28515625" style="1" customWidth="1"/>
    <col min="11045" max="11045" width="1.140625" style="1" customWidth="1"/>
    <col min="11046" max="11046" width="2.42578125" style="1" customWidth="1"/>
    <col min="11047" max="11047" width="1.140625" style="1" customWidth="1"/>
    <col min="11048" max="11048" width="2.140625" style="1" customWidth="1"/>
    <col min="11049" max="11049" width="1.28515625" style="1" customWidth="1"/>
    <col min="11050" max="11050" width="2.140625" style="1" customWidth="1"/>
    <col min="11051" max="11051" width="1.28515625" style="1" customWidth="1"/>
    <col min="11052" max="11264" width="6.85546875" style="1"/>
    <col min="11265" max="11269" width="1.140625" style="1" customWidth="1"/>
    <col min="11270" max="11271" width="2.28515625" style="1" customWidth="1"/>
    <col min="11272" max="11272" width="1.140625" style="1" customWidth="1"/>
    <col min="11273" max="11273" width="2.5703125" style="1" customWidth="1"/>
    <col min="11274" max="11274" width="1.7109375" style="1" customWidth="1"/>
    <col min="11275" max="11275" width="3.7109375" style="1" customWidth="1"/>
    <col min="11276" max="11276" width="2.28515625" style="1" customWidth="1"/>
    <col min="11277" max="11277" width="13.7109375" style="1" customWidth="1"/>
    <col min="11278" max="11279" width="1.140625" style="1" customWidth="1"/>
    <col min="11280" max="11280" width="8" style="1" customWidth="1"/>
    <col min="11281" max="11281" width="1.85546875" style="1" customWidth="1"/>
    <col min="11282" max="11282" width="8.42578125" style="1" customWidth="1"/>
    <col min="11283" max="11284" width="1.140625" style="1" customWidth="1"/>
    <col min="11285" max="11285" width="8" style="1" customWidth="1"/>
    <col min="11286" max="11286" width="2.28515625" style="1" customWidth="1"/>
    <col min="11287" max="11287" width="8" style="1" customWidth="1"/>
    <col min="11288" max="11288" width="2.28515625" style="1" customWidth="1"/>
    <col min="11289" max="11289" width="8" style="1" customWidth="1"/>
    <col min="11290" max="11290" width="4.5703125" style="1" customWidth="1"/>
    <col min="11291" max="11291" width="5.7109375" style="1" customWidth="1"/>
    <col min="11292" max="11292" width="3.42578125" style="1" customWidth="1"/>
    <col min="11293" max="11293" width="6.85546875" style="1" customWidth="1"/>
    <col min="11294" max="11294" width="2.28515625" style="1" customWidth="1"/>
    <col min="11295" max="11295" width="8" style="1" customWidth="1"/>
    <col min="11296" max="11298" width="3.42578125" style="1" customWidth="1"/>
    <col min="11299" max="11299" width="2.28515625" style="1" customWidth="1"/>
    <col min="11300" max="11300" width="3.28515625" style="1" customWidth="1"/>
    <col min="11301" max="11301" width="1.140625" style="1" customWidth="1"/>
    <col min="11302" max="11302" width="2.42578125" style="1" customWidth="1"/>
    <col min="11303" max="11303" width="1.140625" style="1" customWidth="1"/>
    <col min="11304" max="11304" width="2.140625" style="1" customWidth="1"/>
    <col min="11305" max="11305" width="1.28515625" style="1" customWidth="1"/>
    <col min="11306" max="11306" width="2.140625" style="1" customWidth="1"/>
    <col min="11307" max="11307" width="1.28515625" style="1" customWidth="1"/>
    <col min="11308" max="11520" width="6.85546875" style="1"/>
    <col min="11521" max="11525" width="1.140625" style="1" customWidth="1"/>
    <col min="11526" max="11527" width="2.28515625" style="1" customWidth="1"/>
    <col min="11528" max="11528" width="1.140625" style="1" customWidth="1"/>
    <col min="11529" max="11529" width="2.5703125" style="1" customWidth="1"/>
    <col min="11530" max="11530" width="1.7109375" style="1" customWidth="1"/>
    <col min="11531" max="11531" width="3.7109375" style="1" customWidth="1"/>
    <col min="11532" max="11532" width="2.28515625" style="1" customWidth="1"/>
    <col min="11533" max="11533" width="13.7109375" style="1" customWidth="1"/>
    <col min="11534" max="11535" width="1.140625" style="1" customWidth="1"/>
    <col min="11536" max="11536" width="8" style="1" customWidth="1"/>
    <col min="11537" max="11537" width="1.85546875" style="1" customWidth="1"/>
    <col min="11538" max="11538" width="8.42578125" style="1" customWidth="1"/>
    <col min="11539" max="11540" width="1.140625" style="1" customWidth="1"/>
    <col min="11541" max="11541" width="8" style="1" customWidth="1"/>
    <col min="11542" max="11542" width="2.28515625" style="1" customWidth="1"/>
    <col min="11543" max="11543" width="8" style="1" customWidth="1"/>
    <col min="11544" max="11544" width="2.28515625" style="1" customWidth="1"/>
    <col min="11545" max="11545" width="8" style="1" customWidth="1"/>
    <col min="11546" max="11546" width="4.5703125" style="1" customWidth="1"/>
    <col min="11547" max="11547" width="5.7109375" style="1" customWidth="1"/>
    <col min="11548" max="11548" width="3.42578125" style="1" customWidth="1"/>
    <col min="11549" max="11549" width="6.85546875" style="1" customWidth="1"/>
    <col min="11550" max="11550" width="2.28515625" style="1" customWidth="1"/>
    <col min="11551" max="11551" width="8" style="1" customWidth="1"/>
    <col min="11552" max="11554" width="3.42578125" style="1" customWidth="1"/>
    <col min="11555" max="11555" width="2.28515625" style="1" customWidth="1"/>
    <col min="11556" max="11556" width="3.28515625" style="1" customWidth="1"/>
    <col min="11557" max="11557" width="1.140625" style="1" customWidth="1"/>
    <col min="11558" max="11558" width="2.42578125" style="1" customWidth="1"/>
    <col min="11559" max="11559" width="1.140625" style="1" customWidth="1"/>
    <col min="11560" max="11560" width="2.140625" style="1" customWidth="1"/>
    <col min="11561" max="11561" width="1.28515625" style="1" customWidth="1"/>
    <col min="11562" max="11562" width="2.140625" style="1" customWidth="1"/>
    <col min="11563" max="11563" width="1.28515625" style="1" customWidth="1"/>
    <col min="11564" max="11776" width="6.85546875" style="1"/>
    <col min="11777" max="11781" width="1.140625" style="1" customWidth="1"/>
    <col min="11782" max="11783" width="2.28515625" style="1" customWidth="1"/>
    <col min="11784" max="11784" width="1.140625" style="1" customWidth="1"/>
    <col min="11785" max="11785" width="2.5703125" style="1" customWidth="1"/>
    <col min="11786" max="11786" width="1.7109375" style="1" customWidth="1"/>
    <col min="11787" max="11787" width="3.7109375" style="1" customWidth="1"/>
    <col min="11788" max="11788" width="2.28515625" style="1" customWidth="1"/>
    <col min="11789" max="11789" width="13.7109375" style="1" customWidth="1"/>
    <col min="11790" max="11791" width="1.140625" style="1" customWidth="1"/>
    <col min="11792" max="11792" width="8" style="1" customWidth="1"/>
    <col min="11793" max="11793" width="1.85546875" style="1" customWidth="1"/>
    <col min="11794" max="11794" width="8.42578125" style="1" customWidth="1"/>
    <col min="11795" max="11796" width="1.140625" style="1" customWidth="1"/>
    <col min="11797" max="11797" width="8" style="1" customWidth="1"/>
    <col min="11798" max="11798" width="2.28515625" style="1" customWidth="1"/>
    <col min="11799" max="11799" width="8" style="1" customWidth="1"/>
    <col min="11800" max="11800" width="2.28515625" style="1" customWidth="1"/>
    <col min="11801" max="11801" width="8" style="1" customWidth="1"/>
    <col min="11802" max="11802" width="4.5703125" style="1" customWidth="1"/>
    <col min="11803" max="11803" width="5.7109375" style="1" customWidth="1"/>
    <col min="11804" max="11804" width="3.42578125" style="1" customWidth="1"/>
    <col min="11805" max="11805" width="6.85546875" style="1" customWidth="1"/>
    <col min="11806" max="11806" width="2.28515625" style="1" customWidth="1"/>
    <col min="11807" max="11807" width="8" style="1" customWidth="1"/>
    <col min="11808" max="11810" width="3.42578125" style="1" customWidth="1"/>
    <col min="11811" max="11811" width="2.28515625" style="1" customWidth="1"/>
    <col min="11812" max="11812" width="3.28515625" style="1" customWidth="1"/>
    <col min="11813" max="11813" width="1.140625" style="1" customWidth="1"/>
    <col min="11814" max="11814" width="2.42578125" style="1" customWidth="1"/>
    <col min="11815" max="11815" width="1.140625" style="1" customWidth="1"/>
    <col min="11816" max="11816" width="2.140625" style="1" customWidth="1"/>
    <col min="11817" max="11817" width="1.28515625" style="1" customWidth="1"/>
    <col min="11818" max="11818" width="2.140625" style="1" customWidth="1"/>
    <col min="11819" max="11819" width="1.28515625" style="1" customWidth="1"/>
    <col min="11820" max="12032" width="6.85546875" style="1"/>
    <col min="12033" max="12037" width="1.140625" style="1" customWidth="1"/>
    <col min="12038" max="12039" width="2.28515625" style="1" customWidth="1"/>
    <col min="12040" max="12040" width="1.140625" style="1" customWidth="1"/>
    <col min="12041" max="12041" width="2.5703125" style="1" customWidth="1"/>
    <col min="12042" max="12042" width="1.7109375" style="1" customWidth="1"/>
    <col min="12043" max="12043" width="3.7109375" style="1" customWidth="1"/>
    <col min="12044" max="12044" width="2.28515625" style="1" customWidth="1"/>
    <col min="12045" max="12045" width="13.7109375" style="1" customWidth="1"/>
    <col min="12046" max="12047" width="1.140625" style="1" customWidth="1"/>
    <col min="12048" max="12048" width="8" style="1" customWidth="1"/>
    <col min="12049" max="12049" width="1.85546875" style="1" customWidth="1"/>
    <col min="12050" max="12050" width="8.42578125" style="1" customWidth="1"/>
    <col min="12051" max="12052" width="1.140625" style="1" customWidth="1"/>
    <col min="12053" max="12053" width="8" style="1" customWidth="1"/>
    <col min="12054" max="12054" width="2.28515625" style="1" customWidth="1"/>
    <col min="12055" max="12055" width="8" style="1" customWidth="1"/>
    <col min="12056" max="12056" width="2.28515625" style="1" customWidth="1"/>
    <col min="12057" max="12057" width="8" style="1" customWidth="1"/>
    <col min="12058" max="12058" width="4.5703125" style="1" customWidth="1"/>
    <col min="12059" max="12059" width="5.7109375" style="1" customWidth="1"/>
    <col min="12060" max="12060" width="3.42578125" style="1" customWidth="1"/>
    <col min="12061" max="12061" width="6.85546875" style="1" customWidth="1"/>
    <col min="12062" max="12062" width="2.28515625" style="1" customWidth="1"/>
    <col min="12063" max="12063" width="8" style="1" customWidth="1"/>
    <col min="12064" max="12066" width="3.42578125" style="1" customWidth="1"/>
    <col min="12067" max="12067" width="2.28515625" style="1" customWidth="1"/>
    <col min="12068" max="12068" width="3.28515625" style="1" customWidth="1"/>
    <col min="12069" max="12069" width="1.140625" style="1" customWidth="1"/>
    <col min="12070" max="12070" width="2.42578125" style="1" customWidth="1"/>
    <col min="12071" max="12071" width="1.140625" style="1" customWidth="1"/>
    <col min="12072" max="12072" width="2.140625" style="1" customWidth="1"/>
    <col min="12073" max="12073" width="1.28515625" style="1" customWidth="1"/>
    <col min="12074" max="12074" width="2.140625" style="1" customWidth="1"/>
    <col min="12075" max="12075" width="1.28515625" style="1" customWidth="1"/>
    <col min="12076" max="12288" width="6.85546875" style="1"/>
    <col min="12289" max="12293" width="1.140625" style="1" customWidth="1"/>
    <col min="12294" max="12295" width="2.28515625" style="1" customWidth="1"/>
    <col min="12296" max="12296" width="1.140625" style="1" customWidth="1"/>
    <col min="12297" max="12297" width="2.5703125" style="1" customWidth="1"/>
    <col min="12298" max="12298" width="1.7109375" style="1" customWidth="1"/>
    <col min="12299" max="12299" width="3.7109375" style="1" customWidth="1"/>
    <col min="12300" max="12300" width="2.28515625" style="1" customWidth="1"/>
    <col min="12301" max="12301" width="13.7109375" style="1" customWidth="1"/>
    <col min="12302" max="12303" width="1.140625" style="1" customWidth="1"/>
    <col min="12304" max="12304" width="8" style="1" customWidth="1"/>
    <col min="12305" max="12305" width="1.85546875" style="1" customWidth="1"/>
    <col min="12306" max="12306" width="8.42578125" style="1" customWidth="1"/>
    <col min="12307" max="12308" width="1.140625" style="1" customWidth="1"/>
    <col min="12309" max="12309" width="8" style="1" customWidth="1"/>
    <col min="12310" max="12310" width="2.28515625" style="1" customWidth="1"/>
    <col min="12311" max="12311" width="8" style="1" customWidth="1"/>
    <col min="12312" max="12312" width="2.28515625" style="1" customWidth="1"/>
    <col min="12313" max="12313" width="8" style="1" customWidth="1"/>
    <col min="12314" max="12314" width="4.5703125" style="1" customWidth="1"/>
    <col min="12315" max="12315" width="5.7109375" style="1" customWidth="1"/>
    <col min="12316" max="12316" width="3.42578125" style="1" customWidth="1"/>
    <col min="12317" max="12317" width="6.85546875" style="1" customWidth="1"/>
    <col min="12318" max="12318" width="2.28515625" style="1" customWidth="1"/>
    <col min="12319" max="12319" width="8" style="1" customWidth="1"/>
    <col min="12320" max="12322" width="3.42578125" style="1" customWidth="1"/>
    <col min="12323" max="12323" width="2.28515625" style="1" customWidth="1"/>
    <col min="12324" max="12324" width="3.28515625" style="1" customWidth="1"/>
    <col min="12325" max="12325" width="1.140625" style="1" customWidth="1"/>
    <col min="12326" max="12326" width="2.42578125" style="1" customWidth="1"/>
    <col min="12327" max="12327" width="1.140625" style="1" customWidth="1"/>
    <col min="12328" max="12328" width="2.140625" style="1" customWidth="1"/>
    <col min="12329" max="12329" width="1.28515625" style="1" customWidth="1"/>
    <col min="12330" max="12330" width="2.140625" style="1" customWidth="1"/>
    <col min="12331" max="12331" width="1.28515625" style="1" customWidth="1"/>
    <col min="12332" max="12544" width="6.85546875" style="1"/>
    <col min="12545" max="12549" width="1.140625" style="1" customWidth="1"/>
    <col min="12550" max="12551" width="2.28515625" style="1" customWidth="1"/>
    <col min="12552" max="12552" width="1.140625" style="1" customWidth="1"/>
    <col min="12553" max="12553" width="2.5703125" style="1" customWidth="1"/>
    <col min="12554" max="12554" width="1.7109375" style="1" customWidth="1"/>
    <col min="12555" max="12555" width="3.7109375" style="1" customWidth="1"/>
    <col min="12556" max="12556" width="2.28515625" style="1" customWidth="1"/>
    <col min="12557" max="12557" width="13.7109375" style="1" customWidth="1"/>
    <col min="12558" max="12559" width="1.140625" style="1" customWidth="1"/>
    <col min="12560" max="12560" width="8" style="1" customWidth="1"/>
    <col min="12561" max="12561" width="1.85546875" style="1" customWidth="1"/>
    <col min="12562" max="12562" width="8.42578125" style="1" customWidth="1"/>
    <col min="12563" max="12564" width="1.140625" style="1" customWidth="1"/>
    <col min="12565" max="12565" width="8" style="1" customWidth="1"/>
    <col min="12566" max="12566" width="2.28515625" style="1" customWidth="1"/>
    <col min="12567" max="12567" width="8" style="1" customWidth="1"/>
    <col min="12568" max="12568" width="2.28515625" style="1" customWidth="1"/>
    <col min="12569" max="12569" width="8" style="1" customWidth="1"/>
    <col min="12570" max="12570" width="4.5703125" style="1" customWidth="1"/>
    <col min="12571" max="12571" width="5.7109375" style="1" customWidth="1"/>
    <col min="12572" max="12572" width="3.42578125" style="1" customWidth="1"/>
    <col min="12573" max="12573" width="6.85546875" style="1" customWidth="1"/>
    <col min="12574" max="12574" width="2.28515625" style="1" customWidth="1"/>
    <col min="12575" max="12575" width="8" style="1" customWidth="1"/>
    <col min="12576" max="12578" width="3.42578125" style="1" customWidth="1"/>
    <col min="12579" max="12579" width="2.28515625" style="1" customWidth="1"/>
    <col min="12580" max="12580" width="3.28515625" style="1" customWidth="1"/>
    <col min="12581" max="12581" width="1.140625" style="1" customWidth="1"/>
    <col min="12582" max="12582" width="2.42578125" style="1" customWidth="1"/>
    <col min="12583" max="12583" width="1.140625" style="1" customWidth="1"/>
    <col min="12584" max="12584" width="2.140625" style="1" customWidth="1"/>
    <col min="12585" max="12585" width="1.28515625" style="1" customWidth="1"/>
    <col min="12586" max="12586" width="2.140625" style="1" customWidth="1"/>
    <col min="12587" max="12587" width="1.28515625" style="1" customWidth="1"/>
    <col min="12588" max="12800" width="6.85546875" style="1"/>
    <col min="12801" max="12805" width="1.140625" style="1" customWidth="1"/>
    <col min="12806" max="12807" width="2.28515625" style="1" customWidth="1"/>
    <col min="12808" max="12808" width="1.140625" style="1" customWidth="1"/>
    <col min="12809" max="12809" width="2.5703125" style="1" customWidth="1"/>
    <col min="12810" max="12810" width="1.7109375" style="1" customWidth="1"/>
    <col min="12811" max="12811" width="3.7109375" style="1" customWidth="1"/>
    <col min="12812" max="12812" width="2.28515625" style="1" customWidth="1"/>
    <col min="12813" max="12813" width="13.7109375" style="1" customWidth="1"/>
    <col min="12814" max="12815" width="1.140625" style="1" customWidth="1"/>
    <col min="12816" max="12816" width="8" style="1" customWidth="1"/>
    <col min="12817" max="12817" width="1.85546875" style="1" customWidth="1"/>
    <col min="12818" max="12818" width="8.42578125" style="1" customWidth="1"/>
    <col min="12819" max="12820" width="1.140625" style="1" customWidth="1"/>
    <col min="12821" max="12821" width="8" style="1" customWidth="1"/>
    <col min="12822" max="12822" width="2.28515625" style="1" customWidth="1"/>
    <col min="12823" max="12823" width="8" style="1" customWidth="1"/>
    <col min="12824" max="12824" width="2.28515625" style="1" customWidth="1"/>
    <col min="12825" max="12825" width="8" style="1" customWidth="1"/>
    <col min="12826" max="12826" width="4.5703125" style="1" customWidth="1"/>
    <col min="12827" max="12827" width="5.7109375" style="1" customWidth="1"/>
    <col min="12828" max="12828" width="3.42578125" style="1" customWidth="1"/>
    <col min="12829" max="12829" width="6.85546875" style="1" customWidth="1"/>
    <col min="12830" max="12830" width="2.28515625" style="1" customWidth="1"/>
    <col min="12831" max="12831" width="8" style="1" customWidth="1"/>
    <col min="12832" max="12834" width="3.42578125" style="1" customWidth="1"/>
    <col min="12835" max="12835" width="2.28515625" style="1" customWidth="1"/>
    <col min="12836" max="12836" width="3.28515625" style="1" customWidth="1"/>
    <col min="12837" max="12837" width="1.140625" style="1" customWidth="1"/>
    <col min="12838" max="12838" width="2.42578125" style="1" customWidth="1"/>
    <col min="12839" max="12839" width="1.140625" style="1" customWidth="1"/>
    <col min="12840" max="12840" width="2.140625" style="1" customWidth="1"/>
    <col min="12841" max="12841" width="1.28515625" style="1" customWidth="1"/>
    <col min="12842" max="12842" width="2.140625" style="1" customWidth="1"/>
    <col min="12843" max="12843" width="1.28515625" style="1" customWidth="1"/>
    <col min="12844" max="13056" width="6.85546875" style="1"/>
    <col min="13057" max="13061" width="1.140625" style="1" customWidth="1"/>
    <col min="13062" max="13063" width="2.28515625" style="1" customWidth="1"/>
    <col min="13064" max="13064" width="1.140625" style="1" customWidth="1"/>
    <col min="13065" max="13065" width="2.5703125" style="1" customWidth="1"/>
    <col min="13066" max="13066" width="1.7109375" style="1" customWidth="1"/>
    <col min="13067" max="13067" width="3.7109375" style="1" customWidth="1"/>
    <col min="13068" max="13068" width="2.28515625" style="1" customWidth="1"/>
    <col min="13069" max="13069" width="13.7109375" style="1" customWidth="1"/>
    <col min="13070" max="13071" width="1.140625" style="1" customWidth="1"/>
    <col min="13072" max="13072" width="8" style="1" customWidth="1"/>
    <col min="13073" max="13073" width="1.85546875" style="1" customWidth="1"/>
    <col min="13074" max="13074" width="8.42578125" style="1" customWidth="1"/>
    <col min="13075" max="13076" width="1.140625" style="1" customWidth="1"/>
    <col min="13077" max="13077" width="8" style="1" customWidth="1"/>
    <col min="13078" max="13078" width="2.28515625" style="1" customWidth="1"/>
    <col min="13079" max="13079" width="8" style="1" customWidth="1"/>
    <col min="13080" max="13080" width="2.28515625" style="1" customWidth="1"/>
    <col min="13081" max="13081" width="8" style="1" customWidth="1"/>
    <col min="13082" max="13082" width="4.5703125" style="1" customWidth="1"/>
    <col min="13083" max="13083" width="5.7109375" style="1" customWidth="1"/>
    <col min="13084" max="13084" width="3.42578125" style="1" customWidth="1"/>
    <col min="13085" max="13085" width="6.85546875" style="1" customWidth="1"/>
    <col min="13086" max="13086" width="2.28515625" style="1" customWidth="1"/>
    <col min="13087" max="13087" width="8" style="1" customWidth="1"/>
    <col min="13088" max="13090" width="3.42578125" style="1" customWidth="1"/>
    <col min="13091" max="13091" width="2.28515625" style="1" customWidth="1"/>
    <col min="13092" max="13092" width="3.28515625" style="1" customWidth="1"/>
    <col min="13093" max="13093" width="1.140625" style="1" customWidth="1"/>
    <col min="13094" max="13094" width="2.42578125" style="1" customWidth="1"/>
    <col min="13095" max="13095" width="1.140625" style="1" customWidth="1"/>
    <col min="13096" max="13096" width="2.140625" style="1" customWidth="1"/>
    <col min="13097" max="13097" width="1.28515625" style="1" customWidth="1"/>
    <col min="13098" max="13098" width="2.140625" style="1" customWidth="1"/>
    <col min="13099" max="13099" width="1.28515625" style="1" customWidth="1"/>
    <col min="13100" max="13312" width="6.85546875" style="1"/>
    <col min="13313" max="13317" width="1.140625" style="1" customWidth="1"/>
    <col min="13318" max="13319" width="2.28515625" style="1" customWidth="1"/>
    <col min="13320" max="13320" width="1.140625" style="1" customWidth="1"/>
    <col min="13321" max="13321" width="2.5703125" style="1" customWidth="1"/>
    <col min="13322" max="13322" width="1.7109375" style="1" customWidth="1"/>
    <col min="13323" max="13323" width="3.7109375" style="1" customWidth="1"/>
    <col min="13324" max="13324" width="2.28515625" style="1" customWidth="1"/>
    <col min="13325" max="13325" width="13.7109375" style="1" customWidth="1"/>
    <col min="13326" max="13327" width="1.140625" style="1" customWidth="1"/>
    <col min="13328" max="13328" width="8" style="1" customWidth="1"/>
    <col min="13329" max="13329" width="1.85546875" style="1" customWidth="1"/>
    <col min="13330" max="13330" width="8.42578125" style="1" customWidth="1"/>
    <col min="13331" max="13332" width="1.140625" style="1" customWidth="1"/>
    <col min="13333" max="13333" width="8" style="1" customWidth="1"/>
    <col min="13334" max="13334" width="2.28515625" style="1" customWidth="1"/>
    <col min="13335" max="13335" width="8" style="1" customWidth="1"/>
    <col min="13336" max="13336" width="2.28515625" style="1" customWidth="1"/>
    <col min="13337" max="13337" width="8" style="1" customWidth="1"/>
    <col min="13338" max="13338" width="4.5703125" style="1" customWidth="1"/>
    <col min="13339" max="13339" width="5.7109375" style="1" customWidth="1"/>
    <col min="13340" max="13340" width="3.42578125" style="1" customWidth="1"/>
    <col min="13341" max="13341" width="6.85546875" style="1" customWidth="1"/>
    <col min="13342" max="13342" width="2.28515625" style="1" customWidth="1"/>
    <col min="13343" max="13343" width="8" style="1" customWidth="1"/>
    <col min="13344" max="13346" width="3.42578125" style="1" customWidth="1"/>
    <col min="13347" max="13347" width="2.28515625" style="1" customWidth="1"/>
    <col min="13348" max="13348" width="3.28515625" style="1" customWidth="1"/>
    <col min="13349" max="13349" width="1.140625" style="1" customWidth="1"/>
    <col min="13350" max="13350" width="2.42578125" style="1" customWidth="1"/>
    <col min="13351" max="13351" width="1.140625" style="1" customWidth="1"/>
    <col min="13352" max="13352" width="2.140625" style="1" customWidth="1"/>
    <col min="13353" max="13353" width="1.28515625" style="1" customWidth="1"/>
    <col min="13354" max="13354" width="2.140625" style="1" customWidth="1"/>
    <col min="13355" max="13355" width="1.28515625" style="1" customWidth="1"/>
    <col min="13356" max="13568" width="6.85546875" style="1"/>
    <col min="13569" max="13573" width="1.140625" style="1" customWidth="1"/>
    <col min="13574" max="13575" width="2.28515625" style="1" customWidth="1"/>
    <col min="13576" max="13576" width="1.140625" style="1" customWidth="1"/>
    <col min="13577" max="13577" width="2.5703125" style="1" customWidth="1"/>
    <col min="13578" max="13578" width="1.7109375" style="1" customWidth="1"/>
    <col min="13579" max="13579" width="3.7109375" style="1" customWidth="1"/>
    <col min="13580" max="13580" width="2.28515625" style="1" customWidth="1"/>
    <col min="13581" max="13581" width="13.7109375" style="1" customWidth="1"/>
    <col min="13582" max="13583" width="1.140625" style="1" customWidth="1"/>
    <col min="13584" max="13584" width="8" style="1" customWidth="1"/>
    <col min="13585" max="13585" width="1.85546875" style="1" customWidth="1"/>
    <col min="13586" max="13586" width="8.42578125" style="1" customWidth="1"/>
    <col min="13587" max="13588" width="1.140625" style="1" customWidth="1"/>
    <col min="13589" max="13589" width="8" style="1" customWidth="1"/>
    <col min="13590" max="13590" width="2.28515625" style="1" customWidth="1"/>
    <col min="13591" max="13591" width="8" style="1" customWidth="1"/>
    <col min="13592" max="13592" width="2.28515625" style="1" customWidth="1"/>
    <col min="13593" max="13593" width="8" style="1" customWidth="1"/>
    <col min="13594" max="13594" width="4.5703125" style="1" customWidth="1"/>
    <col min="13595" max="13595" width="5.7109375" style="1" customWidth="1"/>
    <col min="13596" max="13596" width="3.42578125" style="1" customWidth="1"/>
    <col min="13597" max="13597" width="6.85546875" style="1" customWidth="1"/>
    <col min="13598" max="13598" width="2.28515625" style="1" customWidth="1"/>
    <col min="13599" max="13599" width="8" style="1" customWidth="1"/>
    <col min="13600" max="13602" width="3.42578125" style="1" customWidth="1"/>
    <col min="13603" max="13603" width="2.28515625" style="1" customWidth="1"/>
    <col min="13604" max="13604" width="3.28515625" style="1" customWidth="1"/>
    <col min="13605" max="13605" width="1.140625" style="1" customWidth="1"/>
    <col min="13606" max="13606" width="2.42578125" style="1" customWidth="1"/>
    <col min="13607" max="13607" width="1.140625" style="1" customWidth="1"/>
    <col min="13608" max="13608" width="2.140625" style="1" customWidth="1"/>
    <col min="13609" max="13609" width="1.28515625" style="1" customWidth="1"/>
    <col min="13610" max="13610" width="2.140625" style="1" customWidth="1"/>
    <col min="13611" max="13611" width="1.28515625" style="1" customWidth="1"/>
    <col min="13612" max="13824" width="6.85546875" style="1"/>
    <col min="13825" max="13829" width="1.140625" style="1" customWidth="1"/>
    <col min="13830" max="13831" width="2.28515625" style="1" customWidth="1"/>
    <col min="13832" max="13832" width="1.140625" style="1" customWidth="1"/>
    <col min="13833" max="13833" width="2.5703125" style="1" customWidth="1"/>
    <col min="13834" max="13834" width="1.7109375" style="1" customWidth="1"/>
    <col min="13835" max="13835" width="3.7109375" style="1" customWidth="1"/>
    <col min="13836" max="13836" width="2.28515625" style="1" customWidth="1"/>
    <col min="13837" max="13837" width="13.7109375" style="1" customWidth="1"/>
    <col min="13838" max="13839" width="1.140625" style="1" customWidth="1"/>
    <col min="13840" max="13840" width="8" style="1" customWidth="1"/>
    <col min="13841" max="13841" width="1.85546875" style="1" customWidth="1"/>
    <col min="13842" max="13842" width="8.42578125" style="1" customWidth="1"/>
    <col min="13843" max="13844" width="1.140625" style="1" customWidth="1"/>
    <col min="13845" max="13845" width="8" style="1" customWidth="1"/>
    <col min="13846" max="13846" width="2.28515625" style="1" customWidth="1"/>
    <col min="13847" max="13847" width="8" style="1" customWidth="1"/>
    <col min="13848" max="13848" width="2.28515625" style="1" customWidth="1"/>
    <col min="13849" max="13849" width="8" style="1" customWidth="1"/>
    <col min="13850" max="13850" width="4.5703125" style="1" customWidth="1"/>
    <col min="13851" max="13851" width="5.7109375" style="1" customWidth="1"/>
    <col min="13852" max="13852" width="3.42578125" style="1" customWidth="1"/>
    <col min="13853" max="13853" width="6.85546875" style="1" customWidth="1"/>
    <col min="13854" max="13854" width="2.28515625" style="1" customWidth="1"/>
    <col min="13855" max="13855" width="8" style="1" customWidth="1"/>
    <col min="13856" max="13858" width="3.42578125" style="1" customWidth="1"/>
    <col min="13859" max="13859" width="2.28515625" style="1" customWidth="1"/>
    <col min="13860" max="13860" width="3.28515625" style="1" customWidth="1"/>
    <col min="13861" max="13861" width="1.140625" style="1" customWidth="1"/>
    <col min="13862" max="13862" width="2.42578125" style="1" customWidth="1"/>
    <col min="13863" max="13863" width="1.140625" style="1" customWidth="1"/>
    <col min="13864" max="13864" width="2.140625" style="1" customWidth="1"/>
    <col min="13865" max="13865" width="1.28515625" style="1" customWidth="1"/>
    <col min="13866" max="13866" width="2.140625" style="1" customWidth="1"/>
    <col min="13867" max="13867" width="1.28515625" style="1" customWidth="1"/>
    <col min="13868" max="14080" width="6.85546875" style="1"/>
    <col min="14081" max="14085" width="1.140625" style="1" customWidth="1"/>
    <col min="14086" max="14087" width="2.28515625" style="1" customWidth="1"/>
    <col min="14088" max="14088" width="1.140625" style="1" customWidth="1"/>
    <col min="14089" max="14089" width="2.5703125" style="1" customWidth="1"/>
    <col min="14090" max="14090" width="1.7109375" style="1" customWidth="1"/>
    <col min="14091" max="14091" width="3.7109375" style="1" customWidth="1"/>
    <col min="14092" max="14092" width="2.28515625" style="1" customWidth="1"/>
    <col min="14093" max="14093" width="13.7109375" style="1" customWidth="1"/>
    <col min="14094" max="14095" width="1.140625" style="1" customWidth="1"/>
    <col min="14096" max="14096" width="8" style="1" customWidth="1"/>
    <col min="14097" max="14097" width="1.85546875" style="1" customWidth="1"/>
    <col min="14098" max="14098" width="8.42578125" style="1" customWidth="1"/>
    <col min="14099" max="14100" width="1.140625" style="1" customWidth="1"/>
    <col min="14101" max="14101" width="8" style="1" customWidth="1"/>
    <col min="14102" max="14102" width="2.28515625" style="1" customWidth="1"/>
    <col min="14103" max="14103" width="8" style="1" customWidth="1"/>
    <col min="14104" max="14104" width="2.28515625" style="1" customWidth="1"/>
    <col min="14105" max="14105" width="8" style="1" customWidth="1"/>
    <col min="14106" max="14106" width="4.5703125" style="1" customWidth="1"/>
    <col min="14107" max="14107" width="5.7109375" style="1" customWidth="1"/>
    <col min="14108" max="14108" width="3.42578125" style="1" customWidth="1"/>
    <col min="14109" max="14109" width="6.85546875" style="1" customWidth="1"/>
    <col min="14110" max="14110" width="2.28515625" style="1" customWidth="1"/>
    <col min="14111" max="14111" width="8" style="1" customWidth="1"/>
    <col min="14112" max="14114" width="3.42578125" style="1" customWidth="1"/>
    <col min="14115" max="14115" width="2.28515625" style="1" customWidth="1"/>
    <col min="14116" max="14116" width="3.28515625" style="1" customWidth="1"/>
    <col min="14117" max="14117" width="1.140625" style="1" customWidth="1"/>
    <col min="14118" max="14118" width="2.42578125" style="1" customWidth="1"/>
    <col min="14119" max="14119" width="1.140625" style="1" customWidth="1"/>
    <col min="14120" max="14120" width="2.140625" style="1" customWidth="1"/>
    <col min="14121" max="14121" width="1.28515625" style="1" customWidth="1"/>
    <col min="14122" max="14122" width="2.140625" style="1" customWidth="1"/>
    <col min="14123" max="14123" width="1.28515625" style="1" customWidth="1"/>
    <col min="14124" max="14336" width="6.85546875" style="1"/>
    <col min="14337" max="14341" width="1.140625" style="1" customWidth="1"/>
    <col min="14342" max="14343" width="2.28515625" style="1" customWidth="1"/>
    <col min="14344" max="14344" width="1.140625" style="1" customWidth="1"/>
    <col min="14345" max="14345" width="2.5703125" style="1" customWidth="1"/>
    <col min="14346" max="14346" width="1.7109375" style="1" customWidth="1"/>
    <col min="14347" max="14347" width="3.7109375" style="1" customWidth="1"/>
    <col min="14348" max="14348" width="2.28515625" style="1" customWidth="1"/>
    <col min="14349" max="14349" width="13.7109375" style="1" customWidth="1"/>
    <col min="14350" max="14351" width="1.140625" style="1" customWidth="1"/>
    <col min="14352" max="14352" width="8" style="1" customWidth="1"/>
    <col min="14353" max="14353" width="1.85546875" style="1" customWidth="1"/>
    <col min="14354" max="14354" width="8.42578125" style="1" customWidth="1"/>
    <col min="14355" max="14356" width="1.140625" style="1" customWidth="1"/>
    <col min="14357" max="14357" width="8" style="1" customWidth="1"/>
    <col min="14358" max="14358" width="2.28515625" style="1" customWidth="1"/>
    <col min="14359" max="14359" width="8" style="1" customWidth="1"/>
    <col min="14360" max="14360" width="2.28515625" style="1" customWidth="1"/>
    <col min="14361" max="14361" width="8" style="1" customWidth="1"/>
    <col min="14362" max="14362" width="4.5703125" style="1" customWidth="1"/>
    <col min="14363" max="14363" width="5.7109375" style="1" customWidth="1"/>
    <col min="14364" max="14364" width="3.42578125" style="1" customWidth="1"/>
    <col min="14365" max="14365" width="6.85546875" style="1" customWidth="1"/>
    <col min="14366" max="14366" width="2.28515625" style="1" customWidth="1"/>
    <col min="14367" max="14367" width="8" style="1" customWidth="1"/>
    <col min="14368" max="14370" width="3.42578125" style="1" customWidth="1"/>
    <col min="14371" max="14371" width="2.28515625" style="1" customWidth="1"/>
    <col min="14372" max="14372" width="3.28515625" style="1" customWidth="1"/>
    <col min="14373" max="14373" width="1.140625" style="1" customWidth="1"/>
    <col min="14374" max="14374" width="2.42578125" style="1" customWidth="1"/>
    <col min="14375" max="14375" width="1.140625" style="1" customWidth="1"/>
    <col min="14376" max="14376" width="2.140625" style="1" customWidth="1"/>
    <col min="14377" max="14377" width="1.28515625" style="1" customWidth="1"/>
    <col min="14378" max="14378" width="2.140625" style="1" customWidth="1"/>
    <col min="14379" max="14379" width="1.28515625" style="1" customWidth="1"/>
    <col min="14380" max="14592" width="6.85546875" style="1"/>
    <col min="14593" max="14597" width="1.140625" style="1" customWidth="1"/>
    <col min="14598" max="14599" width="2.28515625" style="1" customWidth="1"/>
    <col min="14600" max="14600" width="1.140625" style="1" customWidth="1"/>
    <col min="14601" max="14601" width="2.5703125" style="1" customWidth="1"/>
    <col min="14602" max="14602" width="1.7109375" style="1" customWidth="1"/>
    <col min="14603" max="14603" width="3.7109375" style="1" customWidth="1"/>
    <col min="14604" max="14604" width="2.28515625" style="1" customWidth="1"/>
    <col min="14605" max="14605" width="13.7109375" style="1" customWidth="1"/>
    <col min="14606" max="14607" width="1.140625" style="1" customWidth="1"/>
    <col min="14608" max="14608" width="8" style="1" customWidth="1"/>
    <col min="14609" max="14609" width="1.85546875" style="1" customWidth="1"/>
    <col min="14610" max="14610" width="8.42578125" style="1" customWidth="1"/>
    <col min="14611" max="14612" width="1.140625" style="1" customWidth="1"/>
    <col min="14613" max="14613" width="8" style="1" customWidth="1"/>
    <col min="14614" max="14614" width="2.28515625" style="1" customWidth="1"/>
    <col min="14615" max="14615" width="8" style="1" customWidth="1"/>
    <col min="14616" max="14616" width="2.28515625" style="1" customWidth="1"/>
    <col min="14617" max="14617" width="8" style="1" customWidth="1"/>
    <col min="14618" max="14618" width="4.5703125" style="1" customWidth="1"/>
    <col min="14619" max="14619" width="5.7109375" style="1" customWidth="1"/>
    <col min="14620" max="14620" width="3.42578125" style="1" customWidth="1"/>
    <col min="14621" max="14621" width="6.85546875" style="1" customWidth="1"/>
    <col min="14622" max="14622" width="2.28515625" style="1" customWidth="1"/>
    <col min="14623" max="14623" width="8" style="1" customWidth="1"/>
    <col min="14624" max="14626" width="3.42578125" style="1" customWidth="1"/>
    <col min="14627" max="14627" width="2.28515625" style="1" customWidth="1"/>
    <col min="14628" max="14628" width="3.28515625" style="1" customWidth="1"/>
    <col min="14629" max="14629" width="1.140625" style="1" customWidth="1"/>
    <col min="14630" max="14630" width="2.42578125" style="1" customWidth="1"/>
    <col min="14631" max="14631" width="1.140625" style="1" customWidth="1"/>
    <col min="14632" max="14632" width="2.140625" style="1" customWidth="1"/>
    <col min="14633" max="14633" width="1.28515625" style="1" customWidth="1"/>
    <col min="14634" max="14634" width="2.140625" style="1" customWidth="1"/>
    <col min="14635" max="14635" width="1.28515625" style="1" customWidth="1"/>
    <col min="14636" max="14848" width="6.85546875" style="1"/>
    <col min="14849" max="14853" width="1.140625" style="1" customWidth="1"/>
    <col min="14854" max="14855" width="2.28515625" style="1" customWidth="1"/>
    <col min="14856" max="14856" width="1.140625" style="1" customWidth="1"/>
    <col min="14857" max="14857" width="2.5703125" style="1" customWidth="1"/>
    <col min="14858" max="14858" width="1.7109375" style="1" customWidth="1"/>
    <col min="14859" max="14859" width="3.7109375" style="1" customWidth="1"/>
    <col min="14860" max="14860" width="2.28515625" style="1" customWidth="1"/>
    <col min="14861" max="14861" width="13.7109375" style="1" customWidth="1"/>
    <col min="14862" max="14863" width="1.140625" style="1" customWidth="1"/>
    <col min="14864" max="14864" width="8" style="1" customWidth="1"/>
    <col min="14865" max="14865" width="1.85546875" style="1" customWidth="1"/>
    <col min="14866" max="14866" width="8.42578125" style="1" customWidth="1"/>
    <col min="14867" max="14868" width="1.140625" style="1" customWidth="1"/>
    <col min="14869" max="14869" width="8" style="1" customWidth="1"/>
    <col min="14870" max="14870" width="2.28515625" style="1" customWidth="1"/>
    <col min="14871" max="14871" width="8" style="1" customWidth="1"/>
    <col min="14872" max="14872" width="2.28515625" style="1" customWidth="1"/>
    <col min="14873" max="14873" width="8" style="1" customWidth="1"/>
    <col min="14874" max="14874" width="4.5703125" style="1" customWidth="1"/>
    <col min="14875" max="14875" width="5.7109375" style="1" customWidth="1"/>
    <col min="14876" max="14876" width="3.42578125" style="1" customWidth="1"/>
    <col min="14877" max="14877" width="6.85546875" style="1" customWidth="1"/>
    <col min="14878" max="14878" width="2.28515625" style="1" customWidth="1"/>
    <col min="14879" max="14879" width="8" style="1" customWidth="1"/>
    <col min="14880" max="14882" width="3.42578125" style="1" customWidth="1"/>
    <col min="14883" max="14883" width="2.28515625" style="1" customWidth="1"/>
    <col min="14884" max="14884" width="3.28515625" style="1" customWidth="1"/>
    <col min="14885" max="14885" width="1.140625" style="1" customWidth="1"/>
    <col min="14886" max="14886" width="2.42578125" style="1" customWidth="1"/>
    <col min="14887" max="14887" width="1.140625" style="1" customWidth="1"/>
    <col min="14888" max="14888" width="2.140625" style="1" customWidth="1"/>
    <col min="14889" max="14889" width="1.28515625" style="1" customWidth="1"/>
    <col min="14890" max="14890" width="2.140625" style="1" customWidth="1"/>
    <col min="14891" max="14891" width="1.28515625" style="1" customWidth="1"/>
    <col min="14892" max="15104" width="6.85546875" style="1"/>
    <col min="15105" max="15109" width="1.140625" style="1" customWidth="1"/>
    <col min="15110" max="15111" width="2.28515625" style="1" customWidth="1"/>
    <col min="15112" max="15112" width="1.140625" style="1" customWidth="1"/>
    <col min="15113" max="15113" width="2.5703125" style="1" customWidth="1"/>
    <col min="15114" max="15114" width="1.7109375" style="1" customWidth="1"/>
    <col min="15115" max="15115" width="3.7109375" style="1" customWidth="1"/>
    <col min="15116" max="15116" width="2.28515625" style="1" customWidth="1"/>
    <col min="15117" max="15117" width="13.7109375" style="1" customWidth="1"/>
    <col min="15118" max="15119" width="1.140625" style="1" customWidth="1"/>
    <col min="15120" max="15120" width="8" style="1" customWidth="1"/>
    <col min="15121" max="15121" width="1.85546875" style="1" customWidth="1"/>
    <col min="15122" max="15122" width="8.42578125" style="1" customWidth="1"/>
    <col min="15123" max="15124" width="1.140625" style="1" customWidth="1"/>
    <col min="15125" max="15125" width="8" style="1" customWidth="1"/>
    <col min="15126" max="15126" width="2.28515625" style="1" customWidth="1"/>
    <col min="15127" max="15127" width="8" style="1" customWidth="1"/>
    <col min="15128" max="15128" width="2.28515625" style="1" customWidth="1"/>
    <col min="15129" max="15129" width="8" style="1" customWidth="1"/>
    <col min="15130" max="15130" width="4.5703125" style="1" customWidth="1"/>
    <col min="15131" max="15131" width="5.7109375" style="1" customWidth="1"/>
    <col min="15132" max="15132" width="3.42578125" style="1" customWidth="1"/>
    <col min="15133" max="15133" width="6.85546875" style="1" customWidth="1"/>
    <col min="15134" max="15134" width="2.28515625" style="1" customWidth="1"/>
    <col min="15135" max="15135" width="8" style="1" customWidth="1"/>
    <col min="15136" max="15138" width="3.42578125" style="1" customWidth="1"/>
    <col min="15139" max="15139" width="2.28515625" style="1" customWidth="1"/>
    <col min="15140" max="15140" width="3.28515625" style="1" customWidth="1"/>
    <col min="15141" max="15141" width="1.140625" style="1" customWidth="1"/>
    <col min="15142" max="15142" width="2.42578125" style="1" customWidth="1"/>
    <col min="15143" max="15143" width="1.140625" style="1" customWidth="1"/>
    <col min="15144" max="15144" width="2.140625" style="1" customWidth="1"/>
    <col min="15145" max="15145" width="1.28515625" style="1" customWidth="1"/>
    <col min="15146" max="15146" width="2.140625" style="1" customWidth="1"/>
    <col min="15147" max="15147" width="1.28515625" style="1" customWidth="1"/>
    <col min="15148" max="15360" width="6.85546875" style="1"/>
    <col min="15361" max="15365" width="1.140625" style="1" customWidth="1"/>
    <col min="15366" max="15367" width="2.28515625" style="1" customWidth="1"/>
    <col min="15368" max="15368" width="1.140625" style="1" customWidth="1"/>
    <col min="15369" max="15369" width="2.5703125" style="1" customWidth="1"/>
    <col min="15370" max="15370" width="1.7109375" style="1" customWidth="1"/>
    <col min="15371" max="15371" width="3.7109375" style="1" customWidth="1"/>
    <col min="15372" max="15372" width="2.28515625" style="1" customWidth="1"/>
    <col min="15373" max="15373" width="13.7109375" style="1" customWidth="1"/>
    <col min="15374" max="15375" width="1.140625" style="1" customWidth="1"/>
    <col min="15376" max="15376" width="8" style="1" customWidth="1"/>
    <col min="15377" max="15377" width="1.85546875" style="1" customWidth="1"/>
    <col min="15378" max="15378" width="8.42578125" style="1" customWidth="1"/>
    <col min="15379" max="15380" width="1.140625" style="1" customWidth="1"/>
    <col min="15381" max="15381" width="8" style="1" customWidth="1"/>
    <col min="15382" max="15382" width="2.28515625" style="1" customWidth="1"/>
    <col min="15383" max="15383" width="8" style="1" customWidth="1"/>
    <col min="15384" max="15384" width="2.28515625" style="1" customWidth="1"/>
    <col min="15385" max="15385" width="8" style="1" customWidth="1"/>
    <col min="15386" max="15386" width="4.5703125" style="1" customWidth="1"/>
    <col min="15387" max="15387" width="5.7109375" style="1" customWidth="1"/>
    <col min="15388" max="15388" width="3.42578125" style="1" customWidth="1"/>
    <col min="15389" max="15389" width="6.85546875" style="1" customWidth="1"/>
    <col min="15390" max="15390" width="2.28515625" style="1" customWidth="1"/>
    <col min="15391" max="15391" width="8" style="1" customWidth="1"/>
    <col min="15392" max="15394" width="3.42578125" style="1" customWidth="1"/>
    <col min="15395" max="15395" width="2.28515625" style="1" customWidth="1"/>
    <col min="15396" max="15396" width="3.28515625" style="1" customWidth="1"/>
    <col min="15397" max="15397" width="1.140625" style="1" customWidth="1"/>
    <col min="15398" max="15398" width="2.42578125" style="1" customWidth="1"/>
    <col min="15399" max="15399" width="1.140625" style="1" customWidth="1"/>
    <col min="15400" max="15400" width="2.140625" style="1" customWidth="1"/>
    <col min="15401" max="15401" width="1.28515625" style="1" customWidth="1"/>
    <col min="15402" max="15402" width="2.140625" style="1" customWidth="1"/>
    <col min="15403" max="15403" width="1.28515625" style="1" customWidth="1"/>
    <col min="15404" max="15616" width="6.85546875" style="1"/>
    <col min="15617" max="15621" width="1.140625" style="1" customWidth="1"/>
    <col min="15622" max="15623" width="2.28515625" style="1" customWidth="1"/>
    <col min="15624" max="15624" width="1.140625" style="1" customWidth="1"/>
    <col min="15625" max="15625" width="2.5703125" style="1" customWidth="1"/>
    <col min="15626" max="15626" width="1.7109375" style="1" customWidth="1"/>
    <col min="15627" max="15627" width="3.7109375" style="1" customWidth="1"/>
    <col min="15628" max="15628" width="2.28515625" style="1" customWidth="1"/>
    <col min="15629" max="15629" width="13.7109375" style="1" customWidth="1"/>
    <col min="15630" max="15631" width="1.140625" style="1" customWidth="1"/>
    <col min="15632" max="15632" width="8" style="1" customWidth="1"/>
    <col min="15633" max="15633" width="1.85546875" style="1" customWidth="1"/>
    <col min="15634" max="15634" width="8.42578125" style="1" customWidth="1"/>
    <col min="15635" max="15636" width="1.140625" style="1" customWidth="1"/>
    <col min="15637" max="15637" width="8" style="1" customWidth="1"/>
    <col min="15638" max="15638" width="2.28515625" style="1" customWidth="1"/>
    <col min="15639" max="15639" width="8" style="1" customWidth="1"/>
    <col min="15640" max="15640" width="2.28515625" style="1" customWidth="1"/>
    <col min="15641" max="15641" width="8" style="1" customWidth="1"/>
    <col min="15642" max="15642" width="4.5703125" style="1" customWidth="1"/>
    <col min="15643" max="15643" width="5.7109375" style="1" customWidth="1"/>
    <col min="15644" max="15644" width="3.42578125" style="1" customWidth="1"/>
    <col min="15645" max="15645" width="6.85546875" style="1" customWidth="1"/>
    <col min="15646" max="15646" width="2.28515625" style="1" customWidth="1"/>
    <col min="15647" max="15647" width="8" style="1" customWidth="1"/>
    <col min="15648" max="15650" width="3.42578125" style="1" customWidth="1"/>
    <col min="15651" max="15651" width="2.28515625" style="1" customWidth="1"/>
    <col min="15652" max="15652" width="3.28515625" style="1" customWidth="1"/>
    <col min="15653" max="15653" width="1.140625" style="1" customWidth="1"/>
    <col min="15654" max="15654" width="2.42578125" style="1" customWidth="1"/>
    <col min="15655" max="15655" width="1.140625" style="1" customWidth="1"/>
    <col min="15656" max="15656" width="2.140625" style="1" customWidth="1"/>
    <col min="15657" max="15657" width="1.28515625" style="1" customWidth="1"/>
    <col min="15658" max="15658" width="2.140625" style="1" customWidth="1"/>
    <col min="15659" max="15659" width="1.28515625" style="1" customWidth="1"/>
    <col min="15660" max="15872" width="6.85546875" style="1"/>
    <col min="15873" max="15877" width="1.140625" style="1" customWidth="1"/>
    <col min="15878" max="15879" width="2.28515625" style="1" customWidth="1"/>
    <col min="15880" max="15880" width="1.140625" style="1" customWidth="1"/>
    <col min="15881" max="15881" width="2.5703125" style="1" customWidth="1"/>
    <col min="15882" max="15882" width="1.7109375" style="1" customWidth="1"/>
    <col min="15883" max="15883" width="3.7109375" style="1" customWidth="1"/>
    <col min="15884" max="15884" width="2.28515625" style="1" customWidth="1"/>
    <col min="15885" max="15885" width="13.7109375" style="1" customWidth="1"/>
    <col min="15886" max="15887" width="1.140625" style="1" customWidth="1"/>
    <col min="15888" max="15888" width="8" style="1" customWidth="1"/>
    <col min="15889" max="15889" width="1.85546875" style="1" customWidth="1"/>
    <col min="15890" max="15890" width="8.42578125" style="1" customWidth="1"/>
    <col min="15891" max="15892" width="1.140625" style="1" customWidth="1"/>
    <col min="15893" max="15893" width="8" style="1" customWidth="1"/>
    <col min="15894" max="15894" width="2.28515625" style="1" customWidth="1"/>
    <col min="15895" max="15895" width="8" style="1" customWidth="1"/>
    <col min="15896" max="15896" width="2.28515625" style="1" customWidth="1"/>
    <col min="15897" max="15897" width="8" style="1" customWidth="1"/>
    <col min="15898" max="15898" width="4.5703125" style="1" customWidth="1"/>
    <col min="15899" max="15899" width="5.7109375" style="1" customWidth="1"/>
    <col min="15900" max="15900" width="3.42578125" style="1" customWidth="1"/>
    <col min="15901" max="15901" width="6.85546875" style="1" customWidth="1"/>
    <col min="15902" max="15902" width="2.28515625" style="1" customWidth="1"/>
    <col min="15903" max="15903" width="8" style="1" customWidth="1"/>
    <col min="15904" max="15906" width="3.42578125" style="1" customWidth="1"/>
    <col min="15907" max="15907" width="2.28515625" style="1" customWidth="1"/>
    <col min="15908" max="15908" width="3.28515625" style="1" customWidth="1"/>
    <col min="15909" max="15909" width="1.140625" style="1" customWidth="1"/>
    <col min="15910" max="15910" width="2.42578125" style="1" customWidth="1"/>
    <col min="15911" max="15911" width="1.140625" style="1" customWidth="1"/>
    <col min="15912" max="15912" width="2.140625" style="1" customWidth="1"/>
    <col min="15913" max="15913" width="1.28515625" style="1" customWidth="1"/>
    <col min="15914" max="15914" width="2.140625" style="1" customWidth="1"/>
    <col min="15915" max="15915" width="1.28515625" style="1" customWidth="1"/>
    <col min="15916" max="16128" width="6.85546875" style="1"/>
    <col min="16129" max="16133" width="1.140625" style="1" customWidth="1"/>
    <col min="16134" max="16135" width="2.28515625" style="1" customWidth="1"/>
    <col min="16136" max="16136" width="1.140625" style="1" customWidth="1"/>
    <col min="16137" max="16137" width="2.5703125" style="1" customWidth="1"/>
    <col min="16138" max="16138" width="1.7109375" style="1" customWidth="1"/>
    <col min="16139" max="16139" width="3.7109375" style="1" customWidth="1"/>
    <col min="16140" max="16140" width="2.28515625" style="1" customWidth="1"/>
    <col min="16141" max="16141" width="13.7109375" style="1" customWidth="1"/>
    <col min="16142" max="16143" width="1.140625" style="1" customWidth="1"/>
    <col min="16144" max="16144" width="8" style="1" customWidth="1"/>
    <col min="16145" max="16145" width="1.85546875" style="1" customWidth="1"/>
    <col min="16146" max="16146" width="8.42578125" style="1" customWidth="1"/>
    <col min="16147" max="16148" width="1.140625" style="1" customWidth="1"/>
    <col min="16149" max="16149" width="8" style="1" customWidth="1"/>
    <col min="16150" max="16150" width="2.28515625" style="1" customWidth="1"/>
    <col min="16151" max="16151" width="8" style="1" customWidth="1"/>
    <col min="16152" max="16152" width="2.28515625" style="1" customWidth="1"/>
    <col min="16153" max="16153" width="8" style="1" customWidth="1"/>
    <col min="16154" max="16154" width="4.5703125" style="1" customWidth="1"/>
    <col min="16155" max="16155" width="5.7109375" style="1" customWidth="1"/>
    <col min="16156" max="16156" width="3.42578125" style="1" customWidth="1"/>
    <col min="16157" max="16157" width="6.85546875" style="1" customWidth="1"/>
    <col min="16158" max="16158" width="2.28515625" style="1" customWidth="1"/>
    <col min="16159" max="16159" width="8" style="1" customWidth="1"/>
    <col min="16160" max="16162" width="3.42578125" style="1" customWidth="1"/>
    <col min="16163" max="16163" width="2.28515625" style="1" customWidth="1"/>
    <col min="16164" max="16164" width="3.28515625" style="1" customWidth="1"/>
    <col min="16165" max="16165" width="1.140625" style="1" customWidth="1"/>
    <col min="16166" max="16166" width="2.42578125" style="1" customWidth="1"/>
    <col min="16167" max="16167" width="1.140625" style="1" customWidth="1"/>
    <col min="16168" max="16168" width="2.140625" style="1" customWidth="1"/>
    <col min="16169" max="16169" width="1.28515625" style="1" customWidth="1"/>
    <col min="16170" max="16170" width="2.140625" style="1" customWidth="1"/>
    <col min="16171" max="16171" width="1.28515625" style="1" customWidth="1"/>
    <col min="16172" max="16384" width="6.85546875" style="1"/>
  </cols>
  <sheetData>
    <row r="1" spans="2:43" ht="6" customHeight="1" x14ac:dyDescent="0.25"/>
    <row r="2" spans="2:43" ht="13.5" customHeight="1" x14ac:dyDescent="0.25">
      <c r="C2" s="122" t="s">
        <v>0</v>
      </c>
      <c r="D2" s="122"/>
      <c r="E2" s="122"/>
      <c r="F2" s="122"/>
      <c r="G2" s="122"/>
      <c r="H2" s="122"/>
      <c r="I2" s="122"/>
      <c r="J2" s="122"/>
      <c r="K2" s="122"/>
      <c r="L2" s="122"/>
      <c r="M2" s="122"/>
      <c r="N2" s="122"/>
      <c r="O2" s="122"/>
      <c r="P2" s="122"/>
      <c r="Q2" s="122"/>
      <c r="R2" s="122"/>
      <c r="S2" s="122"/>
      <c r="T2" s="122"/>
      <c r="U2" s="122"/>
      <c r="V2" s="122"/>
      <c r="W2" s="122"/>
      <c r="X2" s="122"/>
      <c r="Y2" s="122"/>
      <c r="Z2" s="122"/>
      <c r="AA2" s="122"/>
      <c r="AB2" s="122"/>
      <c r="AC2" s="122"/>
      <c r="AD2" s="122"/>
      <c r="AE2" s="122"/>
      <c r="AF2" s="122"/>
      <c r="AG2" s="122"/>
    </row>
    <row r="3" spans="2:43" ht="6.75" customHeight="1" x14ac:dyDescent="0.25">
      <c r="C3" s="122" t="s">
        <v>1</v>
      </c>
      <c r="D3" s="122"/>
      <c r="E3" s="122"/>
      <c r="F3" s="122"/>
      <c r="G3" s="122"/>
      <c r="H3" s="122"/>
      <c r="I3" s="122"/>
      <c r="J3" s="122"/>
      <c r="K3" s="122"/>
      <c r="L3" s="122"/>
      <c r="M3" s="122"/>
      <c r="N3" s="122"/>
      <c r="O3" s="122"/>
      <c r="P3" s="122"/>
      <c r="Q3" s="122"/>
      <c r="R3" s="122"/>
      <c r="S3" s="122"/>
      <c r="T3" s="122"/>
      <c r="U3" s="122"/>
      <c r="V3" s="122"/>
      <c r="W3" s="122"/>
      <c r="X3" s="122"/>
      <c r="Y3" s="122"/>
      <c r="Z3" s="122"/>
      <c r="AA3" s="122"/>
      <c r="AB3" s="122"/>
      <c r="AC3" s="122"/>
      <c r="AD3" s="122"/>
      <c r="AE3" s="122"/>
      <c r="AF3" s="122"/>
      <c r="AG3" s="122"/>
    </row>
    <row r="4" spans="2:43" ht="6.75" customHeight="1" x14ac:dyDescent="0.25">
      <c r="C4" s="122"/>
      <c r="D4" s="122"/>
      <c r="E4" s="122"/>
      <c r="F4" s="122"/>
      <c r="G4" s="122"/>
      <c r="H4" s="122"/>
      <c r="I4" s="122"/>
      <c r="J4" s="122"/>
      <c r="K4" s="122"/>
      <c r="L4" s="122"/>
      <c r="M4" s="122"/>
      <c r="N4" s="122"/>
      <c r="O4" s="122"/>
      <c r="P4" s="122"/>
      <c r="Q4" s="122"/>
      <c r="R4" s="122"/>
      <c r="S4" s="122"/>
      <c r="T4" s="122"/>
      <c r="U4" s="122"/>
      <c r="V4" s="122"/>
      <c r="W4" s="122"/>
      <c r="X4" s="122"/>
      <c r="Y4" s="122"/>
      <c r="Z4" s="122"/>
      <c r="AA4" s="122"/>
      <c r="AB4" s="122"/>
      <c r="AC4" s="122"/>
      <c r="AD4" s="122"/>
      <c r="AE4" s="122"/>
      <c r="AF4" s="122"/>
      <c r="AG4" s="122"/>
      <c r="AH4" s="117" t="s">
        <v>2</v>
      </c>
      <c r="AI4" s="117"/>
      <c r="AJ4" s="117"/>
      <c r="AK4" s="118">
        <v>1</v>
      </c>
      <c r="AL4" s="118"/>
      <c r="AM4" s="117" t="s">
        <v>3</v>
      </c>
      <c r="AN4" s="117"/>
      <c r="AO4" s="118">
        <v>5</v>
      </c>
      <c r="AP4" s="118"/>
    </row>
    <row r="5" spans="2:43" ht="6.75" customHeight="1" x14ac:dyDescent="0.25">
      <c r="C5" s="122" t="s">
        <v>4</v>
      </c>
      <c r="D5" s="122"/>
      <c r="E5" s="122"/>
      <c r="F5" s="122"/>
      <c r="G5" s="122"/>
      <c r="H5" s="122"/>
      <c r="I5" s="122"/>
      <c r="J5" s="122"/>
      <c r="K5" s="122"/>
      <c r="L5" s="122"/>
      <c r="M5" s="122"/>
      <c r="N5" s="122"/>
      <c r="O5" s="122"/>
      <c r="P5" s="122"/>
      <c r="Q5" s="122"/>
      <c r="R5" s="122"/>
      <c r="S5" s="122"/>
      <c r="T5" s="122"/>
      <c r="U5" s="122"/>
      <c r="V5" s="122"/>
      <c r="W5" s="122"/>
      <c r="X5" s="122"/>
      <c r="Y5" s="122"/>
      <c r="Z5" s="122"/>
      <c r="AA5" s="122"/>
      <c r="AB5" s="122"/>
      <c r="AC5" s="122"/>
      <c r="AD5" s="122"/>
      <c r="AE5" s="122"/>
      <c r="AF5" s="122"/>
      <c r="AG5" s="122"/>
      <c r="AH5" s="117"/>
      <c r="AI5" s="117"/>
      <c r="AJ5" s="117"/>
      <c r="AK5" s="118"/>
      <c r="AL5" s="118"/>
      <c r="AM5" s="117"/>
      <c r="AN5" s="117"/>
      <c r="AO5" s="118"/>
      <c r="AP5" s="118"/>
    </row>
    <row r="6" spans="2:43" ht="6.75" customHeight="1" x14ac:dyDescent="0.25">
      <c r="C6" s="122"/>
      <c r="D6" s="122"/>
      <c r="E6" s="122"/>
      <c r="F6" s="122"/>
      <c r="G6" s="122"/>
      <c r="H6" s="122"/>
      <c r="I6" s="122"/>
      <c r="J6" s="122"/>
      <c r="K6" s="122"/>
      <c r="L6" s="122"/>
      <c r="M6" s="122"/>
      <c r="N6" s="122"/>
      <c r="O6" s="122"/>
      <c r="P6" s="122"/>
      <c r="Q6" s="122"/>
      <c r="R6" s="122"/>
      <c r="S6" s="122"/>
      <c r="T6" s="122"/>
      <c r="U6" s="122"/>
      <c r="V6" s="122"/>
      <c r="W6" s="122"/>
      <c r="X6" s="122"/>
      <c r="Y6" s="122"/>
      <c r="Z6" s="122"/>
      <c r="AA6" s="122"/>
      <c r="AB6" s="122"/>
      <c r="AC6" s="122"/>
      <c r="AD6" s="122"/>
      <c r="AE6" s="122"/>
      <c r="AF6" s="122"/>
      <c r="AG6" s="122"/>
      <c r="AH6" s="117" t="s">
        <v>5</v>
      </c>
      <c r="AI6" s="117"/>
      <c r="AJ6" s="117"/>
      <c r="AK6" s="123">
        <v>45056</v>
      </c>
      <c r="AL6" s="123"/>
      <c r="AM6" s="123"/>
      <c r="AN6" s="123"/>
      <c r="AO6" s="123"/>
      <c r="AP6" s="123"/>
    </row>
    <row r="7" spans="2:43" ht="6.75" customHeight="1" x14ac:dyDescent="0.25">
      <c r="C7" s="116" t="s">
        <v>6</v>
      </c>
      <c r="D7" s="116"/>
      <c r="E7" s="116"/>
      <c r="F7" s="116"/>
      <c r="G7" s="116"/>
      <c r="H7" s="116"/>
      <c r="I7" s="116"/>
      <c r="J7" s="116"/>
      <c r="K7" s="116"/>
      <c r="L7" s="116"/>
      <c r="M7" s="116"/>
      <c r="N7" s="116"/>
      <c r="O7" s="116"/>
      <c r="P7" s="116"/>
      <c r="Q7" s="116"/>
      <c r="R7" s="116"/>
      <c r="S7" s="116"/>
      <c r="T7" s="116"/>
      <c r="U7" s="116"/>
      <c r="V7" s="116"/>
      <c r="W7" s="116"/>
      <c r="X7" s="116"/>
      <c r="Y7" s="116"/>
      <c r="Z7" s="116"/>
      <c r="AA7" s="116"/>
      <c r="AB7" s="116"/>
      <c r="AC7" s="116"/>
      <c r="AD7" s="116"/>
      <c r="AE7" s="116"/>
      <c r="AF7" s="116"/>
      <c r="AG7" s="116"/>
      <c r="AH7" s="117"/>
      <c r="AI7" s="117"/>
      <c r="AJ7" s="117"/>
      <c r="AK7" s="123"/>
      <c r="AL7" s="123"/>
      <c r="AM7" s="123"/>
      <c r="AN7" s="123"/>
      <c r="AO7" s="123"/>
      <c r="AP7" s="123"/>
    </row>
    <row r="8" spans="2:43" ht="6.75" customHeight="1" x14ac:dyDescent="0.25">
      <c r="C8" s="116"/>
      <c r="D8" s="116"/>
      <c r="E8" s="116"/>
      <c r="F8" s="116"/>
      <c r="G8" s="116"/>
      <c r="H8" s="116"/>
      <c r="I8" s="116"/>
      <c r="J8" s="116"/>
      <c r="K8" s="116"/>
      <c r="L8" s="116"/>
      <c r="M8" s="116"/>
      <c r="N8" s="116"/>
      <c r="O8" s="116"/>
      <c r="P8" s="116"/>
      <c r="Q8" s="116"/>
      <c r="R8" s="116"/>
      <c r="S8" s="116"/>
      <c r="T8" s="116"/>
      <c r="U8" s="116"/>
      <c r="V8" s="116"/>
      <c r="W8" s="116"/>
      <c r="X8" s="116"/>
      <c r="Y8" s="116"/>
      <c r="Z8" s="116"/>
      <c r="AA8" s="116"/>
      <c r="AB8" s="116"/>
      <c r="AC8" s="116"/>
      <c r="AD8" s="116"/>
      <c r="AE8" s="116"/>
      <c r="AF8" s="116"/>
      <c r="AG8" s="116"/>
      <c r="AH8" s="117" t="s">
        <v>7</v>
      </c>
      <c r="AI8" s="117"/>
      <c r="AJ8" s="117"/>
      <c r="AK8" s="117"/>
      <c r="AL8" s="119">
        <v>0.49774305555555554</v>
      </c>
      <c r="AM8" s="119"/>
      <c r="AN8" s="119"/>
      <c r="AO8" s="119"/>
      <c r="AP8" s="119"/>
      <c r="AQ8" s="119"/>
    </row>
    <row r="9" spans="2:43" ht="6.75" customHeight="1" x14ac:dyDescent="0.25">
      <c r="C9" s="116" t="s">
        <v>8</v>
      </c>
      <c r="D9" s="116"/>
      <c r="E9" s="116"/>
      <c r="F9" s="116"/>
      <c r="G9" s="116"/>
      <c r="H9" s="116"/>
      <c r="I9" s="116"/>
      <c r="J9" s="116"/>
      <c r="K9" s="116"/>
      <c r="L9" s="116"/>
      <c r="M9" s="116"/>
      <c r="N9" s="116"/>
      <c r="O9" s="116"/>
      <c r="P9" s="116"/>
      <c r="Q9" s="116"/>
      <c r="R9" s="116"/>
      <c r="S9" s="116"/>
      <c r="T9" s="116"/>
      <c r="U9" s="116"/>
      <c r="V9" s="116"/>
      <c r="W9" s="116"/>
      <c r="X9" s="116"/>
      <c r="Y9" s="116"/>
      <c r="Z9" s="116"/>
      <c r="AA9" s="116"/>
      <c r="AB9" s="116"/>
      <c r="AC9" s="116"/>
      <c r="AD9" s="116"/>
      <c r="AE9" s="116"/>
      <c r="AF9" s="116"/>
      <c r="AG9" s="116"/>
      <c r="AH9" s="117"/>
      <c r="AI9" s="117"/>
      <c r="AJ9" s="117"/>
      <c r="AK9" s="117"/>
      <c r="AL9" s="119"/>
      <c r="AM9" s="119"/>
      <c r="AN9" s="119"/>
      <c r="AO9" s="119"/>
      <c r="AP9" s="119"/>
      <c r="AQ9" s="119"/>
    </row>
    <row r="10" spans="2:43" ht="6.75" customHeight="1" x14ac:dyDescent="0.25">
      <c r="C10" s="116"/>
      <c r="D10" s="116"/>
      <c r="E10" s="116"/>
      <c r="F10" s="116"/>
      <c r="G10" s="116"/>
      <c r="H10" s="116"/>
      <c r="I10" s="116"/>
      <c r="J10" s="116"/>
      <c r="K10" s="116"/>
      <c r="L10" s="116"/>
      <c r="M10" s="116"/>
      <c r="N10" s="116"/>
      <c r="O10" s="116"/>
      <c r="P10" s="116"/>
      <c r="Q10" s="116"/>
      <c r="R10" s="116"/>
      <c r="S10" s="116"/>
      <c r="T10" s="116"/>
      <c r="U10" s="116"/>
      <c r="V10" s="116"/>
      <c r="W10" s="116"/>
      <c r="X10" s="116"/>
      <c r="Y10" s="116"/>
      <c r="Z10" s="116"/>
      <c r="AA10" s="116"/>
      <c r="AB10" s="116"/>
      <c r="AC10" s="116"/>
      <c r="AD10" s="116"/>
      <c r="AE10" s="116"/>
      <c r="AF10" s="116"/>
      <c r="AG10" s="116"/>
      <c r="AH10" s="117" t="s">
        <v>9</v>
      </c>
      <c r="AI10" s="117"/>
      <c r="AJ10" s="117"/>
      <c r="AK10" s="120" t="s">
        <v>10</v>
      </c>
      <c r="AL10" s="120"/>
      <c r="AM10" s="120"/>
      <c r="AN10" s="120"/>
      <c r="AO10" s="120"/>
      <c r="AP10" s="120"/>
      <c r="AQ10" s="120"/>
    </row>
    <row r="11" spans="2:43" ht="6" customHeight="1" x14ac:dyDescent="0.25">
      <c r="C11" s="121" t="s">
        <v>516</v>
      </c>
      <c r="D11" s="121"/>
      <c r="E11" s="121"/>
      <c r="F11" s="121"/>
      <c r="G11" s="121"/>
      <c r="H11" s="121"/>
      <c r="I11" s="121"/>
      <c r="J11" s="121"/>
      <c r="K11" s="121"/>
      <c r="L11" s="121"/>
      <c r="M11" s="121"/>
      <c r="N11" s="121"/>
      <c r="O11" s="121"/>
      <c r="P11" s="121"/>
      <c r="Q11" s="121"/>
      <c r="R11" s="121"/>
      <c r="S11" s="121"/>
      <c r="T11" s="121"/>
      <c r="U11" s="121"/>
      <c r="V11" s="121"/>
      <c r="W11" s="121"/>
      <c r="X11" s="121"/>
      <c r="Y11" s="121"/>
      <c r="Z11" s="121"/>
      <c r="AA11" s="121"/>
      <c r="AB11" s="121"/>
      <c r="AC11" s="121"/>
      <c r="AD11" s="121"/>
      <c r="AE11" s="121"/>
      <c r="AF11" s="121"/>
      <c r="AG11" s="121"/>
      <c r="AH11" s="117"/>
      <c r="AI11" s="117"/>
      <c r="AJ11" s="117"/>
      <c r="AK11" s="120"/>
      <c r="AL11" s="120"/>
      <c r="AM11" s="120"/>
      <c r="AN11" s="120"/>
      <c r="AO11" s="120"/>
      <c r="AP11" s="120"/>
      <c r="AQ11" s="120"/>
    </row>
    <row r="12" spans="2:43" ht="7.5" customHeight="1" x14ac:dyDescent="0.25">
      <c r="C12" s="121"/>
      <c r="D12" s="121"/>
      <c r="E12" s="121"/>
      <c r="F12" s="121"/>
      <c r="G12" s="121"/>
      <c r="H12" s="121"/>
      <c r="I12" s="121"/>
      <c r="J12" s="121"/>
      <c r="K12" s="121"/>
      <c r="L12" s="121"/>
      <c r="M12" s="121"/>
      <c r="N12" s="121"/>
      <c r="O12" s="121"/>
      <c r="P12" s="121"/>
      <c r="Q12" s="121"/>
      <c r="R12" s="121"/>
      <c r="S12" s="121"/>
      <c r="T12" s="121"/>
      <c r="U12" s="121"/>
      <c r="V12" s="121"/>
      <c r="W12" s="121"/>
      <c r="X12" s="121"/>
      <c r="Y12" s="121"/>
      <c r="Z12" s="121"/>
      <c r="AA12" s="121"/>
      <c r="AB12" s="121"/>
      <c r="AC12" s="121"/>
      <c r="AD12" s="121"/>
      <c r="AE12" s="121"/>
      <c r="AF12" s="121"/>
      <c r="AG12" s="121"/>
    </row>
    <row r="13" spans="2:43" ht="10.5" customHeight="1" x14ac:dyDescent="0.25">
      <c r="C13" s="116" t="s">
        <v>517</v>
      </c>
      <c r="D13" s="116"/>
      <c r="E13" s="116"/>
      <c r="F13" s="116"/>
      <c r="G13" s="116"/>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row>
    <row r="14" spans="2:43" ht="15" customHeight="1" x14ac:dyDescent="0.25"/>
    <row r="15" spans="2:43" ht="12" customHeight="1" x14ac:dyDescent="0.25">
      <c r="B15" s="117" t="s">
        <v>11</v>
      </c>
      <c r="C15" s="117"/>
      <c r="D15" s="117"/>
      <c r="E15" s="117"/>
      <c r="F15" s="117"/>
      <c r="G15" s="117"/>
      <c r="I15" s="118">
        <v>2023</v>
      </c>
      <c r="J15" s="118"/>
      <c r="K15" s="118"/>
      <c r="L15" s="118"/>
    </row>
    <row r="16" spans="2:43" ht="13.5" customHeight="1" x14ac:dyDescent="0.25"/>
    <row r="17" spans="3:42" ht="9" customHeight="1" x14ac:dyDescent="0.25">
      <c r="K17" s="115" t="s">
        <v>12</v>
      </c>
      <c r="L17" s="115"/>
      <c r="M17" s="115"/>
      <c r="N17" s="115"/>
      <c r="P17" s="115" t="s">
        <v>13</v>
      </c>
      <c r="Q17" s="115"/>
      <c r="R17" s="2" t="s">
        <v>14</v>
      </c>
      <c r="U17" s="2" t="s">
        <v>15</v>
      </c>
      <c r="W17" s="115" t="s">
        <v>16</v>
      </c>
      <c r="X17" s="115"/>
      <c r="Y17" s="115" t="s">
        <v>17</v>
      </c>
      <c r="Z17" s="115"/>
      <c r="AA17" s="115" t="s">
        <v>18</v>
      </c>
      <c r="AB17" s="115"/>
      <c r="AC17" s="2" t="s">
        <v>19</v>
      </c>
      <c r="AE17" s="115" t="s">
        <v>20</v>
      </c>
      <c r="AF17" s="115"/>
      <c r="AG17" s="115" t="s">
        <v>21</v>
      </c>
      <c r="AH17" s="115"/>
      <c r="AI17" s="115"/>
      <c r="AJ17" s="115" t="s">
        <v>22</v>
      </c>
      <c r="AK17" s="115"/>
      <c r="AL17" s="115"/>
      <c r="AM17" s="115"/>
      <c r="AO17" s="115" t="s">
        <v>518</v>
      </c>
      <c r="AP17" s="115"/>
    </row>
    <row r="18" spans="3:42" ht="7.5" customHeight="1" x14ac:dyDescent="0.25">
      <c r="W18" s="115"/>
      <c r="X18" s="115"/>
      <c r="AE18" s="115"/>
      <c r="AF18" s="115"/>
      <c r="AG18" s="115"/>
      <c r="AH18" s="115"/>
      <c r="AI18" s="115"/>
      <c r="AJ18" s="115"/>
      <c r="AK18" s="115"/>
      <c r="AL18" s="115"/>
      <c r="AM18" s="115"/>
      <c r="AO18" s="115"/>
      <c r="AP18" s="115"/>
    </row>
    <row r="19" spans="3:42" ht="11.25" customHeight="1" x14ac:dyDescent="0.25"/>
    <row r="20" spans="3:42" ht="3" customHeight="1" x14ac:dyDescent="0.25"/>
    <row r="21" spans="3:42" x14ac:dyDescent="0.25">
      <c r="C21" s="114" t="s">
        <v>23</v>
      </c>
      <c r="D21" s="114"/>
      <c r="E21" s="114"/>
      <c r="F21" s="114"/>
      <c r="G21" s="114"/>
      <c r="H21" s="114"/>
      <c r="I21" s="114"/>
      <c r="K21" s="112" t="s">
        <v>24</v>
      </c>
      <c r="L21" s="112"/>
      <c r="M21" s="112"/>
      <c r="N21" s="112"/>
      <c r="O21" s="112"/>
      <c r="P21" s="112"/>
      <c r="Q21" s="112"/>
      <c r="R21" s="112"/>
      <c r="S21" s="112"/>
      <c r="T21" s="112"/>
      <c r="U21" s="112"/>
      <c r="V21" s="112"/>
      <c r="W21" s="112"/>
      <c r="X21" s="112"/>
      <c r="Y21" s="112"/>
      <c r="Z21" s="112"/>
      <c r="AA21" s="112"/>
      <c r="AB21" s="112"/>
      <c r="AC21" s="112"/>
      <c r="AD21" s="112"/>
      <c r="AE21" s="112"/>
      <c r="AF21" s="112"/>
      <c r="AG21" s="112"/>
      <c r="AH21" s="112"/>
      <c r="AI21" s="112"/>
      <c r="AJ21" s="112"/>
      <c r="AK21" s="112"/>
      <c r="AL21" s="112"/>
      <c r="AM21" s="112"/>
      <c r="AN21" s="112"/>
      <c r="AO21" s="112"/>
    </row>
    <row r="22" spans="3:42" ht="12" customHeight="1" x14ac:dyDescent="0.25">
      <c r="D22" s="114" t="s">
        <v>26</v>
      </c>
      <c r="E22" s="114"/>
      <c r="F22" s="114"/>
      <c r="G22" s="114"/>
      <c r="H22" s="114"/>
      <c r="I22" s="114"/>
      <c r="J22" s="114"/>
      <c r="K22" s="112" t="s">
        <v>27</v>
      </c>
      <c r="L22" s="112"/>
      <c r="M22" s="112"/>
      <c r="N22" s="112"/>
      <c r="O22" s="112"/>
      <c r="P22" s="112"/>
      <c r="Q22" s="112"/>
      <c r="R22" s="112"/>
      <c r="S22" s="112"/>
      <c r="T22" s="112"/>
      <c r="U22" s="112"/>
      <c r="V22" s="112"/>
      <c r="W22" s="112"/>
      <c r="X22" s="112"/>
      <c r="Y22" s="112"/>
      <c r="Z22" s="112"/>
      <c r="AA22" s="112"/>
      <c r="AB22" s="112"/>
      <c r="AC22" s="112"/>
      <c r="AD22" s="112"/>
      <c r="AE22" s="112"/>
      <c r="AF22" s="112"/>
      <c r="AG22" s="112"/>
      <c r="AH22" s="112"/>
      <c r="AI22" s="112"/>
      <c r="AJ22" s="112"/>
      <c r="AK22" s="112"/>
      <c r="AL22" s="112"/>
      <c r="AM22" s="112"/>
      <c r="AN22" s="112"/>
      <c r="AO22" s="112"/>
    </row>
    <row r="23" spans="3:42" ht="6.75" customHeight="1" x14ac:dyDescent="0.25">
      <c r="E23" s="114" t="s">
        <v>28</v>
      </c>
      <c r="F23" s="114"/>
      <c r="G23" s="114"/>
      <c r="H23" s="114"/>
      <c r="I23" s="114"/>
      <c r="J23" s="114"/>
      <c r="K23" s="114"/>
      <c r="L23" s="223" t="s">
        <v>29</v>
      </c>
      <c r="M23" s="223"/>
      <c r="N23" s="113">
        <v>2571192</v>
      </c>
      <c r="O23" s="113"/>
      <c r="P23" s="113"/>
      <c r="Q23" s="113">
        <v>0</v>
      </c>
      <c r="R23" s="113"/>
      <c r="S23" s="113">
        <v>2571192</v>
      </c>
      <c r="T23" s="113"/>
      <c r="U23" s="113"/>
      <c r="V23" s="113">
        <v>0</v>
      </c>
      <c r="W23" s="113"/>
      <c r="X23" s="113">
        <v>832830.19</v>
      </c>
      <c r="Y23" s="113"/>
      <c r="Z23" s="113">
        <v>832830.19</v>
      </c>
      <c r="AA23" s="113"/>
      <c r="AB23" s="113">
        <v>832830.19</v>
      </c>
      <c r="AC23" s="113"/>
      <c r="AD23" s="113">
        <v>1738361.81</v>
      </c>
      <c r="AE23" s="113"/>
      <c r="AF23" s="113">
        <v>1738361.81</v>
      </c>
      <c r="AG23" s="113"/>
      <c r="AH23" s="113"/>
      <c r="AI23" s="113">
        <v>0</v>
      </c>
      <c r="AJ23" s="113"/>
      <c r="AK23" s="113"/>
      <c r="AL23" s="113"/>
      <c r="AM23" s="113"/>
      <c r="AN23" s="113">
        <v>32.39082067772457</v>
      </c>
      <c r="AO23" s="113"/>
      <c r="AP23" s="113"/>
    </row>
    <row r="24" spans="3:42" ht="6.75" customHeight="1" x14ac:dyDescent="0.25">
      <c r="E24" s="114"/>
      <c r="F24" s="114"/>
      <c r="G24" s="114"/>
      <c r="H24" s="114"/>
      <c r="I24" s="114"/>
      <c r="J24" s="114"/>
      <c r="K24" s="114"/>
      <c r="N24" s="113"/>
      <c r="O24" s="113"/>
      <c r="P24" s="113"/>
      <c r="Q24" s="113"/>
      <c r="R24" s="113"/>
      <c r="S24" s="113"/>
      <c r="T24" s="113"/>
      <c r="U24" s="113"/>
      <c r="V24" s="113"/>
      <c r="W24" s="113"/>
      <c r="X24" s="113"/>
      <c r="Y24" s="113"/>
      <c r="Z24" s="113"/>
      <c r="AA24" s="113"/>
      <c r="AB24" s="113"/>
      <c r="AC24" s="113"/>
      <c r="AD24" s="113"/>
      <c r="AE24" s="113"/>
      <c r="AF24" s="113"/>
      <c r="AG24" s="113"/>
      <c r="AH24" s="113"/>
      <c r="AI24" s="113"/>
      <c r="AJ24" s="113"/>
      <c r="AK24" s="113"/>
      <c r="AL24" s="113"/>
      <c r="AM24" s="113"/>
      <c r="AN24" s="113"/>
      <c r="AO24" s="113"/>
      <c r="AP24" s="113"/>
    </row>
    <row r="25" spans="3:42" ht="7.5" customHeight="1" x14ac:dyDescent="0.25"/>
    <row r="26" spans="3:42" ht="6" customHeight="1" x14ac:dyDescent="0.25">
      <c r="E26" s="114" t="s">
        <v>30</v>
      </c>
      <c r="F26" s="114"/>
      <c r="G26" s="114"/>
      <c r="H26" s="114"/>
      <c r="I26" s="114"/>
      <c r="J26" s="114"/>
      <c r="K26" s="114"/>
      <c r="L26" s="224" t="s">
        <v>31</v>
      </c>
      <c r="M26" s="224"/>
      <c r="N26" s="113">
        <v>1092000</v>
      </c>
      <c r="O26" s="113"/>
      <c r="P26" s="113"/>
      <c r="Q26" s="113">
        <v>36000</v>
      </c>
      <c r="R26" s="113"/>
      <c r="S26" s="113">
        <v>1128000</v>
      </c>
      <c r="T26" s="113"/>
      <c r="U26" s="113"/>
      <c r="V26" s="113">
        <v>0</v>
      </c>
      <c r="W26" s="113"/>
      <c r="X26" s="113">
        <v>423677.42</v>
      </c>
      <c r="Y26" s="113"/>
      <c r="Z26" s="113">
        <v>423677.42</v>
      </c>
      <c r="AA26" s="113"/>
      <c r="AB26" s="113">
        <v>423677.42</v>
      </c>
      <c r="AC26" s="113"/>
      <c r="AD26" s="113">
        <v>704322.58</v>
      </c>
      <c r="AE26" s="113"/>
      <c r="AF26" s="113">
        <v>704322.58</v>
      </c>
      <c r="AG26" s="113"/>
      <c r="AH26" s="113"/>
      <c r="AI26" s="113">
        <v>0</v>
      </c>
      <c r="AJ26" s="113"/>
      <c r="AK26" s="113"/>
      <c r="AL26" s="113"/>
      <c r="AM26" s="113"/>
      <c r="AN26" s="113">
        <v>37.560054964539006</v>
      </c>
      <c r="AO26" s="113"/>
      <c r="AP26" s="113"/>
    </row>
    <row r="27" spans="3:42" ht="6" customHeight="1" x14ac:dyDescent="0.25">
      <c r="E27" s="114"/>
      <c r="F27" s="114"/>
      <c r="G27" s="114"/>
      <c r="H27" s="114"/>
      <c r="I27" s="114"/>
      <c r="J27" s="114"/>
      <c r="K27" s="114"/>
      <c r="L27" s="224"/>
      <c r="M27" s="224"/>
      <c r="N27" s="113"/>
      <c r="O27" s="113"/>
      <c r="P27" s="113"/>
      <c r="Q27" s="113"/>
      <c r="R27" s="113"/>
      <c r="S27" s="113"/>
      <c r="T27" s="113"/>
      <c r="U27" s="113"/>
      <c r="V27" s="113"/>
      <c r="W27" s="113"/>
      <c r="X27" s="113"/>
      <c r="Y27" s="113"/>
      <c r="Z27" s="113"/>
      <c r="AA27" s="113"/>
      <c r="AB27" s="113"/>
      <c r="AC27" s="113"/>
      <c r="AD27" s="113"/>
      <c r="AE27" s="113"/>
      <c r="AF27" s="113"/>
      <c r="AG27" s="113"/>
      <c r="AH27" s="113"/>
      <c r="AI27" s="113"/>
      <c r="AJ27" s="113"/>
      <c r="AK27" s="113"/>
      <c r="AL27" s="113"/>
      <c r="AM27" s="113"/>
      <c r="AN27" s="113"/>
      <c r="AO27" s="113"/>
      <c r="AP27" s="113"/>
    </row>
    <row r="28" spans="3:42" ht="6" customHeight="1" x14ac:dyDescent="0.25">
      <c r="L28" s="224"/>
      <c r="M28" s="224"/>
    </row>
    <row r="29" spans="3:42" ht="7.5" customHeight="1" x14ac:dyDescent="0.25"/>
    <row r="30" spans="3:42" ht="6" customHeight="1" x14ac:dyDescent="0.25">
      <c r="E30" s="114" t="s">
        <v>32</v>
      </c>
      <c r="F30" s="114"/>
      <c r="G30" s="114"/>
      <c r="H30" s="114"/>
      <c r="I30" s="114"/>
      <c r="J30" s="114"/>
      <c r="K30" s="114"/>
      <c r="L30" s="224" t="s">
        <v>33</v>
      </c>
      <c r="M30" s="224"/>
      <c r="N30" s="113">
        <v>600</v>
      </c>
      <c r="O30" s="113"/>
      <c r="P30" s="113"/>
      <c r="Q30" s="113">
        <v>0</v>
      </c>
      <c r="R30" s="113"/>
      <c r="S30" s="113">
        <v>600</v>
      </c>
      <c r="T30" s="113"/>
      <c r="U30" s="113"/>
      <c r="V30" s="113">
        <v>0</v>
      </c>
      <c r="W30" s="113"/>
      <c r="X30" s="113">
        <v>200</v>
      </c>
      <c r="Y30" s="113"/>
      <c r="Z30" s="113">
        <v>200</v>
      </c>
      <c r="AA30" s="113"/>
      <c r="AB30" s="113">
        <v>200</v>
      </c>
      <c r="AC30" s="113"/>
      <c r="AD30" s="113">
        <v>400</v>
      </c>
      <c r="AE30" s="113"/>
      <c r="AF30" s="113">
        <v>400</v>
      </c>
      <c r="AG30" s="113"/>
      <c r="AH30" s="113"/>
      <c r="AI30" s="113">
        <v>0</v>
      </c>
      <c r="AJ30" s="113"/>
      <c r="AK30" s="113"/>
      <c r="AL30" s="113"/>
      <c r="AM30" s="113"/>
      <c r="AN30" s="113">
        <v>33.333333333333343</v>
      </c>
      <c r="AO30" s="113"/>
      <c r="AP30" s="113"/>
    </row>
    <row r="31" spans="3:42" ht="6" customHeight="1" x14ac:dyDescent="0.25">
      <c r="E31" s="114"/>
      <c r="F31" s="114"/>
      <c r="G31" s="114"/>
      <c r="H31" s="114"/>
      <c r="I31" s="114"/>
      <c r="J31" s="114"/>
      <c r="K31" s="114"/>
      <c r="L31" s="224"/>
      <c r="M31" s="224"/>
      <c r="N31" s="113"/>
      <c r="O31" s="113"/>
      <c r="P31" s="113"/>
      <c r="Q31" s="113"/>
      <c r="R31" s="113"/>
      <c r="S31" s="113"/>
      <c r="T31" s="113"/>
      <c r="U31" s="113"/>
      <c r="V31" s="113"/>
      <c r="W31" s="113"/>
      <c r="X31" s="113"/>
      <c r="Y31" s="113"/>
      <c r="Z31" s="113"/>
      <c r="AA31" s="113"/>
      <c r="AB31" s="113"/>
      <c r="AC31" s="113"/>
      <c r="AD31" s="113"/>
      <c r="AE31" s="113"/>
      <c r="AF31" s="113"/>
      <c r="AG31" s="113"/>
      <c r="AH31" s="113"/>
      <c r="AI31" s="113"/>
      <c r="AJ31" s="113"/>
      <c r="AK31" s="113"/>
      <c r="AL31" s="113"/>
      <c r="AM31" s="113"/>
      <c r="AN31" s="113"/>
      <c r="AO31" s="113"/>
      <c r="AP31" s="113"/>
    </row>
    <row r="32" spans="3:42" ht="6" customHeight="1" x14ac:dyDescent="0.25">
      <c r="L32" s="224"/>
      <c r="M32" s="224"/>
    </row>
    <row r="33" spans="5:42" ht="7.5" customHeight="1" x14ac:dyDescent="0.25"/>
    <row r="34" spans="5:42" ht="6" customHeight="1" x14ac:dyDescent="0.25">
      <c r="E34" s="114" t="s">
        <v>34</v>
      </c>
      <c r="F34" s="114"/>
      <c r="G34" s="114"/>
      <c r="H34" s="114"/>
      <c r="I34" s="114"/>
      <c r="J34" s="114"/>
      <c r="K34" s="114"/>
      <c r="L34" s="224" t="s">
        <v>35</v>
      </c>
      <c r="M34" s="224"/>
      <c r="N34" s="113">
        <v>31500</v>
      </c>
      <c r="O34" s="113"/>
      <c r="P34" s="113"/>
      <c r="Q34" s="113">
        <v>0</v>
      </c>
      <c r="R34" s="113"/>
      <c r="S34" s="113">
        <v>31500</v>
      </c>
      <c r="T34" s="113"/>
      <c r="U34" s="113"/>
      <c r="V34" s="113">
        <v>0</v>
      </c>
      <c r="W34" s="113"/>
      <c r="X34" s="113">
        <v>12375</v>
      </c>
      <c r="Y34" s="113"/>
      <c r="Z34" s="113">
        <v>12375</v>
      </c>
      <c r="AA34" s="113"/>
      <c r="AB34" s="113">
        <v>12375</v>
      </c>
      <c r="AC34" s="113"/>
      <c r="AD34" s="113">
        <v>19125</v>
      </c>
      <c r="AE34" s="113"/>
      <c r="AF34" s="113">
        <v>19125</v>
      </c>
      <c r="AG34" s="113"/>
      <c r="AH34" s="113"/>
      <c r="AI34" s="113">
        <v>0</v>
      </c>
      <c r="AJ34" s="113"/>
      <c r="AK34" s="113"/>
      <c r="AL34" s="113"/>
      <c r="AM34" s="113"/>
      <c r="AN34" s="113">
        <v>39.285714285714285</v>
      </c>
      <c r="AO34" s="113"/>
      <c r="AP34" s="113"/>
    </row>
    <row r="35" spans="5:42" ht="6" customHeight="1" x14ac:dyDescent="0.25">
      <c r="E35" s="114"/>
      <c r="F35" s="114"/>
      <c r="G35" s="114"/>
      <c r="H35" s="114"/>
      <c r="I35" s="114"/>
      <c r="J35" s="114"/>
      <c r="K35" s="114"/>
      <c r="L35" s="224"/>
      <c r="M35" s="224"/>
      <c r="N35" s="113"/>
      <c r="O35" s="113"/>
      <c r="P35" s="113"/>
      <c r="Q35" s="113"/>
      <c r="R35" s="113"/>
      <c r="S35" s="113"/>
      <c r="T35" s="113"/>
      <c r="U35" s="113"/>
      <c r="V35" s="113"/>
      <c r="W35" s="113"/>
      <c r="X35" s="113"/>
      <c r="Y35" s="113"/>
      <c r="Z35" s="113"/>
      <c r="AA35" s="113"/>
      <c r="AB35" s="113"/>
      <c r="AC35" s="113"/>
      <c r="AD35" s="113"/>
      <c r="AE35" s="113"/>
      <c r="AF35" s="113"/>
      <c r="AG35" s="113"/>
      <c r="AH35" s="113"/>
      <c r="AI35" s="113"/>
      <c r="AJ35" s="113"/>
      <c r="AK35" s="113"/>
      <c r="AL35" s="113"/>
      <c r="AM35" s="113"/>
      <c r="AN35" s="113"/>
      <c r="AO35" s="113"/>
      <c r="AP35" s="113"/>
    </row>
    <row r="36" spans="5:42" ht="6" customHeight="1" x14ac:dyDescent="0.25">
      <c r="L36" s="224"/>
      <c r="M36" s="224"/>
    </row>
    <row r="37" spans="5:42" ht="7.5" customHeight="1" x14ac:dyDescent="0.25"/>
    <row r="38" spans="5:42" ht="6" customHeight="1" x14ac:dyDescent="0.25">
      <c r="E38" s="114" t="s">
        <v>36</v>
      </c>
      <c r="F38" s="114"/>
      <c r="G38" s="114"/>
      <c r="H38" s="114"/>
      <c r="I38" s="114"/>
      <c r="J38" s="114"/>
      <c r="K38" s="114"/>
      <c r="L38" s="224" t="s">
        <v>37</v>
      </c>
      <c r="M38" s="224"/>
      <c r="N38" s="113">
        <v>1305708</v>
      </c>
      <c r="O38" s="113"/>
      <c r="P38" s="113"/>
      <c r="Q38" s="113">
        <v>26400</v>
      </c>
      <c r="R38" s="113"/>
      <c r="S38" s="113">
        <v>1332108</v>
      </c>
      <c r="T38" s="113"/>
      <c r="U38" s="113"/>
      <c r="V38" s="113">
        <v>0</v>
      </c>
      <c r="W38" s="113"/>
      <c r="X38" s="113">
        <v>542474.19999999995</v>
      </c>
      <c r="Y38" s="113"/>
      <c r="Z38" s="113">
        <v>542474.19999999995</v>
      </c>
      <c r="AA38" s="113"/>
      <c r="AB38" s="113">
        <v>542474.19999999995</v>
      </c>
      <c r="AC38" s="113"/>
      <c r="AD38" s="113">
        <v>789633.8</v>
      </c>
      <c r="AE38" s="113"/>
      <c r="AF38" s="113">
        <v>789633.8</v>
      </c>
      <c r="AG38" s="113"/>
      <c r="AH38" s="113"/>
      <c r="AI38" s="113">
        <v>0</v>
      </c>
      <c r="AJ38" s="113"/>
      <c r="AK38" s="113"/>
      <c r="AL38" s="113"/>
      <c r="AM38" s="113"/>
      <c r="AN38" s="113">
        <v>40.722989427283672</v>
      </c>
      <c r="AO38" s="113"/>
      <c r="AP38" s="113"/>
    </row>
    <row r="39" spans="5:42" ht="7.5" customHeight="1" x14ac:dyDescent="0.25">
      <c r="E39" s="114"/>
      <c r="F39" s="114"/>
      <c r="G39" s="114"/>
      <c r="H39" s="114"/>
      <c r="I39" s="114"/>
      <c r="J39" s="114"/>
      <c r="K39" s="114"/>
      <c r="L39" s="224"/>
      <c r="M39" s="224"/>
      <c r="N39" s="113"/>
      <c r="O39" s="113"/>
      <c r="P39" s="113"/>
      <c r="Q39" s="113"/>
      <c r="R39" s="113"/>
      <c r="S39" s="113"/>
      <c r="T39" s="113"/>
      <c r="U39" s="113"/>
      <c r="V39" s="113"/>
      <c r="W39" s="113"/>
      <c r="X39" s="113"/>
      <c r="Y39" s="113"/>
      <c r="Z39" s="113"/>
      <c r="AA39" s="113"/>
      <c r="AB39" s="113"/>
      <c r="AC39" s="113"/>
      <c r="AD39" s="113"/>
      <c r="AE39" s="113"/>
      <c r="AF39" s="113"/>
      <c r="AG39" s="113"/>
      <c r="AH39" s="113"/>
      <c r="AI39" s="113"/>
      <c r="AJ39" s="113"/>
      <c r="AK39" s="113"/>
      <c r="AL39" s="113"/>
      <c r="AM39" s="113"/>
      <c r="AN39" s="113"/>
      <c r="AO39" s="113"/>
      <c r="AP39" s="113"/>
    </row>
    <row r="40" spans="5:42" ht="7.5" customHeight="1" x14ac:dyDescent="0.25"/>
    <row r="41" spans="5:42" ht="6" customHeight="1" x14ac:dyDescent="0.25">
      <c r="E41" s="114" t="s">
        <v>38</v>
      </c>
      <c r="F41" s="114"/>
      <c r="G41" s="114"/>
      <c r="H41" s="114"/>
      <c r="I41" s="114"/>
      <c r="J41" s="114"/>
      <c r="K41" s="114"/>
      <c r="L41" s="224" t="s">
        <v>39</v>
      </c>
      <c r="M41" s="224"/>
      <c r="N41" s="113">
        <v>6288000</v>
      </c>
      <c r="O41" s="113"/>
      <c r="P41" s="113"/>
      <c r="Q41" s="113">
        <v>0</v>
      </c>
      <c r="R41" s="113"/>
      <c r="S41" s="113">
        <v>6288000</v>
      </c>
      <c r="T41" s="113"/>
      <c r="U41" s="113"/>
      <c r="V41" s="113">
        <v>0</v>
      </c>
      <c r="W41" s="113"/>
      <c r="X41" s="113">
        <v>5303806.47</v>
      </c>
      <c r="Y41" s="113"/>
      <c r="Z41" s="113">
        <v>1679806.47</v>
      </c>
      <c r="AA41" s="113"/>
      <c r="AB41" s="113">
        <v>1679806.47</v>
      </c>
      <c r="AC41" s="113"/>
      <c r="AD41" s="113">
        <v>984193.53</v>
      </c>
      <c r="AE41" s="113"/>
      <c r="AF41" s="113">
        <v>4608193.53</v>
      </c>
      <c r="AG41" s="113"/>
      <c r="AH41" s="113"/>
      <c r="AI41" s="113">
        <v>0</v>
      </c>
      <c r="AJ41" s="113"/>
      <c r="AK41" s="113"/>
      <c r="AL41" s="113"/>
      <c r="AM41" s="113"/>
      <c r="AN41" s="113">
        <v>26.71447948473282</v>
      </c>
      <c r="AO41" s="113"/>
      <c r="AP41" s="113"/>
    </row>
    <row r="42" spans="5:42" ht="7.5" customHeight="1" x14ac:dyDescent="0.25">
      <c r="E42" s="114"/>
      <c r="F42" s="114"/>
      <c r="G42" s="114"/>
      <c r="H42" s="114"/>
      <c r="I42" s="114"/>
      <c r="J42" s="114"/>
      <c r="K42" s="114"/>
      <c r="L42" s="224"/>
      <c r="M42" s="224"/>
      <c r="N42" s="113"/>
      <c r="O42" s="113"/>
      <c r="P42" s="113"/>
      <c r="Q42" s="113"/>
      <c r="R42" s="113"/>
      <c r="S42" s="113"/>
      <c r="T42" s="113"/>
      <c r="U42" s="113"/>
      <c r="V42" s="113"/>
      <c r="W42" s="113"/>
      <c r="X42" s="113"/>
      <c r="Y42" s="113"/>
      <c r="Z42" s="113"/>
      <c r="AA42" s="113"/>
      <c r="AB42" s="113"/>
      <c r="AC42" s="113"/>
      <c r="AD42" s="113"/>
      <c r="AE42" s="113"/>
      <c r="AF42" s="113"/>
      <c r="AG42" s="113"/>
      <c r="AH42" s="113"/>
      <c r="AI42" s="113"/>
      <c r="AJ42" s="113"/>
      <c r="AK42" s="113"/>
      <c r="AL42" s="113"/>
      <c r="AM42" s="113"/>
      <c r="AN42" s="113"/>
      <c r="AO42" s="113"/>
      <c r="AP42" s="113"/>
    </row>
    <row r="43" spans="5:42" ht="7.5" customHeight="1" x14ac:dyDescent="0.25"/>
    <row r="44" spans="5:42" ht="6" customHeight="1" x14ac:dyDescent="0.25">
      <c r="E44" s="114" t="s">
        <v>40</v>
      </c>
      <c r="F44" s="114"/>
      <c r="G44" s="114"/>
      <c r="H44" s="114"/>
      <c r="I44" s="114"/>
      <c r="J44" s="114"/>
      <c r="K44" s="114"/>
      <c r="L44" s="224" t="s">
        <v>41</v>
      </c>
      <c r="M44" s="224"/>
      <c r="N44" s="113">
        <v>432000</v>
      </c>
      <c r="O44" s="113"/>
      <c r="P44" s="113"/>
      <c r="Q44" s="113">
        <v>0</v>
      </c>
      <c r="R44" s="113"/>
      <c r="S44" s="113">
        <v>432000</v>
      </c>
      <c r="T44" s="113"/>
      <c r="U44" s="113"/>
      <c r="V44" s="113">
        <v>0</v>
      </c>
      <c r="W44" s="113"/>
      <c r="X44" s="113">
        <v>144000</v>
      </c>
      <c r="Y44" s="113"/>
      <c r="Z44" s="113">
        <v>144000</v>
      </c>
      <c r="AA44" s="113"/>
      <c r="AB44" s="113">
        <v>144000</v>
      </c>
      <c r="AC44" s="113"/>
      <c r="AD44" s="113">
        <v>288000</v>
      </c>
      <c r="AE44" s="113"/>
      <c r="AF44" s="113">
        <v>288000</v>
      </c>
      <c r="AG44" s="113"/>
      <c r="AH44" s="113"/>
      <c r="AI44" s="113">
        <v>0</v>
      </c>
      <c r="AJ44" s="113"/>
      <c r="AK44" s="113"/>
      <c r="AL44" s="113"/>
      <c r="AM44" s="113"/>
      <c r="AN44" s="113">
        <v>33.333333333333343</v>
      </c>
      <c r="AO44" s="113"/>
      <c r="AP44" s="113"/>
    </row>
    <row r="45" spans="5:42" ht="7.5" customHeight="1" x14ac:dyDescent="0.25">
      <c r="E45" s="114"/>
      <c r="F45" s="114"/>
      <c r="G45" s="114"/>
      <c r="H45" s="114"/>
      <c r="I45" s="114"/>
      <c r="J45" s="114"/>
      <c r="K45" s="114"/>
      <c r="L45" s="224"/>
      <c r="M45" s="224"/>
      <c r="N45" s="113"/>
      <c r="O45" s="113"/>
      <c r="P45" s="113"/>
      <c r="Q45" s="113"/>
      <c r="R45" s="113"/>
      <c r="S45" s="113"/>
      <c r="T45" s="113"/>
      <c r="U45" s="113"/>
      <c r="V45" s="113"/>
      <c r="W45" s="113"/>
      <c r="X45" s="113"/>
      <c r="Y45" s="113"/>
      <c r="Z45" s="113"/>
      <c r="AA45" s="113"/>
      <c r="AB45" s="113"/>
      <c r="AC45" s="113"/>
      <c r="AD45" s="113"/>
      <c r="AE45" s="113"/>
      <c r="AF45" s="113"/>
      <c r="AG45" s="113"/>
      <c r="AH45" s="113"/>
      <c r="AI45" s="113"/>
      <c r="AJ45" s="113"/>
      <c r="AK45" s="113"/>
      <c r="AL45" s="113"/>
      <c r="AM45" s="113"/>
      <c r="AN45" s="113"/>
      <c r="AO45" s="113"/>
      <c r="AP45" s="113"/>
    </row>
    <row r="46" spans="5:42" ht="7.5" customHeight="1" x14ac:dyDescent="0.25"/>
    <row r="47" spans="5:42" ht="6.75" customHeight="1" x14ac:dyDescent="0.25">
      <c r="E47" s="114" t="s">
        <v>42</v>
      </c>
      <c r="F47" s="114"/>
      <c r="G47" s="114"/>
      <c r="H47" s="114"/>
      <c r="I47" s="114"/>
      <c r="J47" s="114"/>
      <c r="K47" s="114"/>
      <c r="L47" s="223" t="s">
        <v>43</v>
      </c>
      <c r="M47" s="223"/>
      <c r="N47" s="113">
        <v>408250</v>
      </c>
      <c r="O47" s="113"/>
      <c r="P47" s="113"/>
      <c r="Q47" s="113">
        <v>5200</v>
      </c>
      <c r="R47" s="113"/>
      <c r="S47" s="113">
        <v>413450</v>
      </c>
      <c r="T47" s="113"/>
      <c r="U47" s="113"/>
      <c r="V47" s="113">
        <v>0</v>
      </c>
      <c r="W47" s="113"/>
      <c r="X47" s="113">
        <v>189132.96</v>
      </c>
      <c r="Y47" s="113"/>
      <c r="Z47" s="113">
        <v>189132.96</v>
      </c>
      <c r="AA47" s="113"/>
      <c r="AB47" s="113">
        <v>189132.96</v>
      </c>
      <c r="AC47" s="113"/>
      <c r="AD47" s="113">
        <v>224317.04</v>
      </c>
      <c r="AE47" s="113"/>
      <c r="AF47" s="113">
        <v>224317.04</v>
      </c>
      <c r="AG47" s="113"/>
      <c r="AH47" s="113"/>
      <c r="AI47" s="113">
        <v>0</v>
      </c>
      <c r="AJ47" s="113"/>
      <c r="AK47" s="113"/>
      <c r="AL47" s="113"/>
      <c r="AM47" s="113"/>
      <c r="AN47" s="113">
        <v>45.745062280807836</v>
      </c>
      <c r="AO47" s="113"/>
      <c r="AP47" s="113"/>
    </row>
    <row r="48" spans="5:42" ht="6.75" customHeight="1" x14ac:dyDescent="0.25">
      <c r="E48" s="114"/>
      <c r="F48" s="114"/>
      <c r="G48" s="114"/>
      <c r="H48" s="114"/>
      <c r="I48" s="114"/>
      <c r="J48" s="114"/>
      <c r="K48" s="114"/>
      <c r="N48" s="113"/>
      <c r="O48" s="113"/>
      <c r="P48" s="113"/>
      <c r="Q48" s="113"/>
      <c r="R48" s="113"/>
      <c r="S48" s="113"/>
      <c r="T48" s="113"/>
      <c r="U48" s="113"/>
      <c r="V48" s="113"/>
      <c r="W48" s="113"/>
      <c r="X48" s="113"/>
      <c r="Y48" s="113"/>
      <c r="Z48" s="113"/>
      <c r="AA48" s="113"/>
      <c r="AB48" s="113"/>
      <c r="AC48" s="113"/>
      <c r="AD48" s="113"/>
      <c r="AE48" s="113"/>
      <c r="AF48" s="113"/>
      <c r="AG48" s="113"/>
      <c r="AH48" s="113"/>
      <c r="AI48" s="113"/>
      <c r="AJ48" s="113"/>
      <c r="AK48" s="113"/>
      <c r="AL48" s="113"/>
      <c r="AM48" s="113"/>
      <c r="AN48" s="113"/>
      <c r="AO48" s="113"/>
      <c r="AP48" s="113"/>
    </row>
    <row r="49" spans="4:45" ht="7.5" customHeight="1" x14ac:dyDescent="0.25"/>
    <row r="50" spans="4:45" ht="6.75" customHeight="1" x14ac:dyDescent="0.25">
      <c r="E50" s="114" t="s">
        <v>44</v>
      </c>
      <c r="F50" s="114"/>
      <c r="G50" s="114"/>
      <c r="H50" s="114"/>
      <c r="I50" s="114"/>
      <c r="J50" s="114"/>
      <c r="K50" s="114"/>
      <c r="L50" s="223" t="s">
        <v>45</v>
      </c>
      <c r="M50" s="223"/>
      <c r="N50" s="113">
        <v>408250</v>
      </c>
      <c r="O50" s="113"/>
      <c r="P50" s="113"/>
      <c r="Q50" s="113">
        <v>5200</v>
      </c>
      <c r="R50" s="113"/>
      <c r="S50" s="113">
        <v>413450</v>
      </c>
      <c r="T50" s="113"/>
      <c r="U50" s="113"/>
      <c r="V50" s="113">
        <v>0</v>
      </c>
      <c r="W50" s="113"/>
      <c r="X50" s="113">
        <v>12364.15</v>
      </c>
      <c r="Y50" s="113"/>
      <c r="Z50" s="113">
        <v>12364.15</v>
      </c>
      <c r="AA50" s="113"/>
      <c r="AB50" s="113">
        <v>12364.15</v>
      </c>
      <c r="AC50" s="113"/>
      <c r="AD50" s="113">
        <v>401085.85</v>
      </c>
      <c r="AE50" s="113"/>
      <c r="AF50" s="113">
        <v>401085.85</v>
      </c>
      <c r="AG50" s="113"/>
      <c r="AH50" s="113"/>
      <c r="AI50" s="113">
        <v>0</v>
      </c>
      <c r="AJ50" s="113"/>
      <c r="AK50" s="113"/>
      <c r="AL50" s="113"/>
      <c r="AM50" s="113"/>
      <c r="AN50" s="113">
        <v>2.9904825250937233</v>
      </c>
      <c r="AO50" s="113"/>
      <c r="AP50" s="113"/>
    </row>
    <row r="51" spans="4:45" ht="6.75" customHeight="1" x14ac:dyDescent="0.25">
      <c r="E51" s="114"/>
      <c r="F51" s="114"/>
      <c r="G51" s="114"/>
      <c r="H51" s="114"/>
      <c r="I51" s="114"/>
      <c r="J51" s="114"/>
      <c r="K51" s="114"/>
      <c r="N51" s="113"/>
      <c r="O51" s="113"/>
      <c r="P51" s="113"/>
      <c r="Q51" s="113"/>
      <c r="R51" s="113"/>
      <c r="S51" s="113"/>
      <c r="T51" s="113"/>
      <c r="U51" s="113"/>
      <c r="V51" s="113"/>
      <c r="W51" s="113"/>
      <c r="X51" s="113"/>
      <c r="Y51" s="113"/>
      <c r="Z51" s="113"/>
      <c r="AA51" s="113"/>
      <c r="AB51" s="113"/>
      <c r="AC51" s="113"/>
      <c r="AD51" s="113"/>
      <c r="AE51" s="113"/>
      <c r="AF51" s="113"/>
      <c r="AG51" s="113"/>
      <c r="AH51" s="113"/>
      <c r="AI51" s="113"/>
      <c r="AJ51" s="113"/>
      <c r="AK51" s="113"/>
      <c r="AL51" s="113"/>
      <c r="AM51" s="113"/>
      <c r="AN51" s="113"/>
      <c r="AO51" s="113"/>
      <c r="AP51" s="113"/>
    </row>
    <row r="52" spans="4:45" ht="7.5" customHeight="1" x14ac:dyDescent="0.25"/>
    <row r="53" spans="4:45" ht="6.75" customHeight="1" x14ac:dyDescent="0.25">
      <c r="E53" s="114" t="s">
        <v>46</v>
      </c>
      <c r="F53" s="114"/>
      <c r="G53" s="114"/>
      <c r="H53" s="114"/>
      <c r="I53" s="114"/>
      <c r="J53" s="114"/>
      <c r="K53" s="114"/>
      <c r="L53" s="223" t="s">
        <v>47</v>
      </c>
      <c r="M53" s="223"/>
      <c r="N53" s="113">
        <v>6800</v>
      </c>
      <c r="O53" s="113"/>
      <c r="P53" s="113"/>
      <c r="Q53" s="113">
        <v>0</v>
      </c>
      <c r="R53" s="113"/>
      <c r="S53" s="113">
        <v>6800</v>
      </c>
      <c r="T53" s="113"/>
      <c r="U53" s="113"/>
      <c r="V53" s="113">
        <v>0</v>
      </c>
      <c r="W53" s="113"/>
      <c r="X53" s="113">
        <v>35.619999999999997</v>
      </c>
      <c r="Y53" s="113"/>
      <c r="Z53" s="113">
        <v>35.619999999999997</v>
      </c>
      <c r="AA53" s="113"/>
      <c r="AB53" s="113">
        <v>35.619999999999997</v>
      </c>
      <c r="AC53" s="113"/>
      <c r="AD53" s="113">
        <v>6764.38</v>
      </c>
      <c r="AE53" s="113"/>
      <c r="AF53" s="113">
        <v>6764.38</v>
      </c>
      <c r="AG53" s="113"/>
      <c r="AH53" s="113"/>
      <c r="AI53" s="113">
        <v>0</v>
      </c>
      <c r="AJ53" s="113"/>
      <c r="AK53" s="113"/>
      <c r="AL53" s="113"/>
      <c r="AM53" s="113"/>
      <c r="AN53" s="113">
        <v>0.52382352941176469</v>
      </c>
      <c r="AO53" s="113"/>
      <c r="AP53" s="113"/>
    </row>
    <row r="54" spans="4:45" ht="6.75" customHeight="1" x14ac:dyDescent="0.25">
      <c r="E54" s="114"/>
      <c r="F54" s="114"/>
      <c r="G54" s="114"/>
      <c r="H54" s="114"/>
      <c r="I54" s="114"/>
      <c r="J54" s="114"/>
      <c r="K54" s="114"/>
      <c r="N54" s="113"/>
      <c r="O54" s="113"/>
      <c r="P54" s="113"/>
      <c r="Q54" s="113"/>
      <c r="R54" s="113"/>
      <c r="S54" s="113"/>
      <c r="T54" s="113"/>
      <c r="U54" s="113"/>
      <c r="V54" s="113"/>
      <c r="W54" s="113"/>
      <c r="X54" s="113"/>
      <c r="Y54" s="113"/>
      <c r="Z54" s="113"/>
      <c r="AA54" s="113"/>
      <c r="AB54" s="113"/>
      <c r="AC54" s="113"/>
      <c r="AD54" s="113"/>
      <c r="AE54" s="113"/>
      <c r="AF54" s="113"/>
      <c r="AG54" s="113"/>
      <c r="AH54" s="113"/>
      <c r="AI54" s="113"/>
      <c r="AJ54" s="113"/>
      <c r="AK54" s="113"/>
      <c r="AL54" s="113"/>
      <c r="AM54" s="113"/>
      <c r="AN54" s="113"/>
      <c r="AO54" s="113"/>
      <c r="AP54" s="113"/>
    </row>
    <row r="55" spans="4:45" ht="7.5" customHeight="1" x14ac:dyDescent="0.25"/>
    <row r="56" spans="4:45" ht="8.25" customHeight="1" x14ac:dyDescent="0.25">
      <c r="D56" s="111" t="s">
        <v>207</v>
      </c>
      <c r="E56" s="111"/>
      <c r="F56" s="111"/>
      <c r="G56" s="112" t="s">
        <v>49</v>
      </c>
      <c r="H56" s="112"/>
      <c r="I56" s="112"/>
      <c r="J56" s="112"/>
      <c r="K56" s="112"/>
      <c r="L56" s="112"/>
      <c r="M56" s="112"/>
      <c r="N56" s="112"/>
      <c r="O56" s="112"/>
      <c r="P56" s="225">
        <v>12544300</v>
      </c>
      <c r="Q56" s="225"/>
      <c r="R56" s="225">
        <v>72800</v>
      </c>
      <c r="S56" s="225"/>
      <c r="T56" s="225">
        <v>12617100</v>
      </c>
      <c r="U56" s="225"/>
      <c r="V56" s="225"/>
      <c r="W56" s="225">
        <v>0</v>
      </c>
      <c r="X56" s="225"/>
      <c r="Y56" s="225">
        <v>7460896.0099999998</v>
      </c>
      <c r="Z56" s="225"/>
      <c r="AA56" s="225">
        <v>3836896.01</v>
      </c>
      <c r="AB56" s="225"/>
      <c r="AC56" s="225"/>
      <c r="AD56" s="225">
        <v>3836896.01</v>
      </c>
      <c r="AE56" s="225"/>
      <c r="AF56" s="225">
        <v>5156203.99</v>
      </c>
      <c r="AG56" s="225"/>
      <c r="AH56" s="225"/>
      <c r="AI56" s="225">
        <v>8780203.9900000002</v>
      </c>
      <c r="AJ56" s="225"/>
      <c r="AK56" s="225"/>
      <c r="AL56" s="225"/>
      <c r="AM56" s="225"/>
      <c r="AN56" s="225">
        <v>0</v>
      </c>
      <c r="AO56" s="225"/>
      <c r="AP56" s="225"/>
      <c r="AQ56" s="225"/>
      <c r="AR56" s="225"/>
      <c r="AS56" s="226">
        <v>30.410284534480983</v>
      </c>
    </row>
    <row r="57" spans="4:45" ht="9.75" customHeight="1" x14ac:dyDescent="0.25">
      <c r="D57" s="111"/>
      <c r="E57" s="111"/>
      <c r="F57" s="111"/>
    </row>
    <row r="58" spans="4:45" ht="12" customHeight="1" x14ac:dyDescent="0.25">
      <c r="D58" s="114" t="s">
        <v>50</v>
      </c>
      <c r="E58" s="114"/>
      <c r="F58" s="114"/>
      <c r="G58" s="114"/>
      <c r="H58" s="114"/>
      <c r="I58" s="114"/>
      <c r="J58" s="114"/>
      <c r="K58" s="112" t="s">
        <v>51</v>
      </c>
      <c r="L58" s="112"/>
      <c r="M58" s="112"/>
      <c r="N58" s="112"/>
      <c r="O58" s="112"/>
      <c r="P58" s="112"/>
      <c r="Q58" s="112"/>
      <c r="R58" s="112"/>
      <c r="S58" s="112"/>
      <c r="T58" s="112"/>
      <c r="U58" s="112"/>
      <c r="V58" s="112"/>
      <c r="W58" s="112"/>
      <c r="X58" s="112"/>
      <c r="Y58" s="112"/>
      <c r="Z58" s="112"/>
      <c r="AA58" s="112"/>
      <c r="AB58" s="112"/>
      <c r="AC58" s="112"/>
      <c r="AD58" s="112"/>
      <c r="AE58" s="112"/>
      <c r="AF58" s="112"/>
      <c r="AG58" s="112"/>
      <c r="AH58" s="112"/>
      <c r="AI58" s="112"/>
      <c r="AJ58" s="112"/>
      <c r="AK58" s="112"/>
      <c r="AL58" s="112"/>
      <c r="AM58" s="112"/>
      <c r="AN58" s="112"/>
      <c r="AO58" s="112"/>
    </row>
    <row r="59" spans="4:45" ht="6.75" customHeight="1" x14ac:dyDescent="0.25">
      <c r="E59" s="114" t="s">
        <v>52</v>
      </c>
      <c r="F59" s="114"/>
      <c r="G59" s="114"/>
      <c r="H59" s="114"/>
      <c r="I59" s="114"/>
      <c r="J59" s="114"/>
      <c r="K59" s="114"/>
      <c r="L59" s="223" t="s">
        <v>53</v>
      </c>
      <c r="M59" s="223"/>
      <c r="N59" s="113">
        <v>72000</v>
      </c>
      <c r="O59" s="113"/>
      <c r="P59" s="113"/>
      <c r="Q59" s="113">
        <v>0</v>
      </c>
      <c r="R59" s="113"/>
      <c r="S59" s="113">
        <v>72000</v>
      </c>
      <c r="T59" s="113"/>
      <c r="U59" s="113"/>
      <c r="V59" s="113">
        <v>0</v>
      </c>
      <c r="W59" s="113"/>
      <c r="X59" s="113">
        <v>13473.83</v>
      </c>
      <c r="Y59" s="113"/>
      <c r="Z59" s="113">
        <v>13473.83</v>
      </c>
      <c r="AA59" s="113"/>
      <c r="AB59" s="113">
        <v>13473.83</v>
      </c>
      <c r="AC59" s="113"/>
      <c r="AD59" s="113">
        <v>58526.17</v>
      </c>
      <c r="AE59" s="113"/>
      <c r="AF59" s="113">
        <v>58526.17</v>
      </c>
      <c r="AG59" s="113"/>
      <c r="AH59" s="113"/>
      <c r="AI59" s="113">
        <v>0</v>
      </c>
      <c r="AJ59" s="113"/>
      <c r="AK59" s="113"/>
      <c r="AL59" s="113"/>
      <c r="AM59" s="113"/>
      <c r="AN59" s="113">
        <v>18.713652777777778</v>
      </c>
      <c r="AO59" s="113"/>
      <c r="AP59" s="113"/>
    </row>
    <row r="60" spans="4:45" ht="6.75" customHeight="1" x14ac:dyDescent="0.25">
      <c r="E60" s="114"/>
      <c r="F60" s="114"/>
      <c r="G60" s="114"/>
      <c r="H60" s="114"/>
      <c r="I60" s="114"/>
      <c r="J60" s="114"/>
      <c r="K60" s="114"/>
      <c r="N60" s="113"/>
      <c r="O60" s="113"/>
      <c r="P60" s="113"/>
      <c r="Q60" s="113"/>
      <c r="R60" s="113"/>
      <c r="S60" s="113"/>
      <c r="T60" s="113"/>
      <c r="U60" s="113"/>
      <c r="V60" s="113"/>
      <c r="W60" s="113"/>
      <c r="X60" s="113"/>
      <c r="Y60" s="113"/>
      <c r="Z60" s="113"/>
      <c r="AA60" s="113"/>
      <c r="AB60" s="113"/>
      <c r="AC60" s="113"/>
      <c r="AD60" s="113"/>
      <c r="AE60" s="113"/>
      <c r="AF60" s="113"/>
      <c r="AG60" s="113"/>
      <c r="AH60" s="113"/>
      <c r="AI60" s="113"/>
      <c r="AJ60" s="113"/>
      <c r="AK60" s="113"/>
      <c r="AL60" s="113"/>
      <c r="AM60" s="113"/>
      <c r="AN60" s="113"/>
      <c r="AO60" s="113"/>
      <c r="AP60" s="113"/>
    </row>
    <row r="61" spans="4:45" ht="7.5" customHeight="1" x14ac:dyDescent="0.25"/>
    <row r="62" spans="4:45" ht="6.75" customHeight="1" x14ac:dyDescent="0.25">
      <c r="E62" s="114" t="s">
        <v>54</v>
      </c>
      <c r="F62" s="114"/>
      <c r="G62" s="114"/>
      <c r="H62" s="114"/>
      <c r="I62" s="114"/>
      <c r="J62" s="114"/>
      <c r="K62" s="114"/>
      <c r="L62" s="223" t="s">
        <v>55</v>
      </c>
      <c r="M62" s="223"/>
      <c r="N62" s="113">
        <v>42000</v>
      </c>
      <c r="O62" s="113"/>
      <c r="P62" s="113"/>
      <c r="Q62" s="113">
        <v>0</v>
      </c>
      <c r="R62" s="113"/>
      <c r="S62" s="113">
        <v>42000</v>
      </c>
      <c r="T62" s="113"/>
      <c r="U62" s="113"/>
      <c r="V62" s="113">
        <v>0</v>
      </c>
      <c r="W62" s="113"/>
      <c r="X62" s="113">
        <v>3440.12</v>
      </c>
      <c r="Y62" s="113"/>
      <c r="Z62" s="113">
        <v>3440.12</v>
      </c>
      <c r="AA62" s="113"/>
      <c r="AB62" s="113">
        <v>3440.12</v>
      </c>
      <c r="AC62" s="113"/>
      <c r="AD62" s="113">
        <v>38559.879999999997</v>
      </c>
      <c r="AE62" s="113"/>
      <c r="AF62" s="113">
        <v>38559.879999999997</v>
      </c>
      <c r="AG62" s="113"/>
      <c r="AH62" s="113"/>
      <c r="AI62" s="113">
        <v>0</v>
      </c>
      <c r="AJ62" s="113"/>
      <c r="AK62" s="113"/>
      <c r="AL62" s="113"/>
      <c r="AM62" s="113"/>
      <c r="AN62" s="113">
        <v>8.1907619047619047</v>
      </c>
      <c r="AO62" s="113"/>
      <c r="AP62" s="113"/>
    </row>
    <row r="63" spans="4:45" ht="6.75" customHeight="1" x14ac:dyDescent="0.25">
      <c r="E63" s="114"/>
      <c r="F63" s="114"/>
      <c r="G63" s="114"/>
      <c r="H63" s="114"/>
      <c r="I63" s="114"/>
      <c r="J63" s="114"/>
      <c r="K63" s="114"/>
      <c r="N63" s="113"/>
      <c r="O63" s="113"/>
      <c r="P63" s="113"/>
      <c r="Q63" s="113"/>
      <c r="R63" s="113"/>
      <c r="S63" s="113"/>
      <c r="T63" s="113"/>
      <c r="U63" s="113"/>
      <c r="V63" s="113"/>
      <c r="W63" s="113"/>
      <c r="X63" s="113"/>
      <c r="Y63" s="113"/>
      <c r="Z63" s="113"/>
      <c r="AA63" s="113"/>
      <c r="AB63" s="113"/>
      <c r="AC63" s="113"/>
      <c r="AD63" s="113"/>
      <c r="AE63" s="113"/>
      <c r="AF63" s="113"/>
      <c r="AG63" s="113"/>
      <c r="AH63" s="113"/>
      <c r="AI63" s="113"/>
      <c r="AJ63" s="113"/>
      <c r="AK63" s="113"/>
      <c r="AL63" s="113"/>
      <c r="AM63" s="113"/>
      <c r="AN63" s="113"/>
      <c r="AO63" s="113"/>
      <c r="AP63" s="113"/>
    </row>
    <row r="64" spans="4:45" ht="7.5" customHeight="1" x14ac:dyDescent="0.25"/>
    <row r="65" spans="5:42" ht="6.75" customHeight="1" x14ac:dyDescent="0.25">
      <c r="E65" s="114" t="s">
        <v>56</v>
      </c>
      <c r="F65" s="114"/>
      <c r="G65" s="114"/>
      <c r="H65" s="114"/>
      <c r="I65" s="114"/>
      <c r="J65" s="114"/>
      <c r="K65" s="114"/>
      <c r="L65" s="223" t="s">
        <v>57</v>
      </c>
      <c r="M65" s="223"/>
      <c r="N65" s="113">
        <v>132000</v>
      </c>
      <c r="O65" s="113"/>
      <c r="P65" s="113"/>
      <c r="Q65" s="113">
        <v>0</v>
      </c>
      <c r="R65" s="113"/>
      <c r="S65" s="113">
        <v>132000</v>
      </c>
      <c r="T65" s="113"/>
      <c r="U65" s="113"/>
      <c r="V65" s="113">
        <v>0</v>
      </c>
      <c r="W65" s="113"/>
      <c r="X65" s="113">
        <v>39658</v>
      </c>
      <c r="Y65" s="113"/>
      <c r="Z65" s="113">
        <v>39658</v>
      </c>
      <c r="AA65" s="113"/>
      <c r="AB65" s="113">
        <v>39658</v>
      </c>
      <c r="AC65" s="113"/>
      <c r="AD65" s="113">
        <v>92342</v>
      </c>
      <c r="AE65" s="113"/>
      <c r="AF65" s="113">
        <v>92342</v>
      </c>
      <c r="AG65" s="113"/>
      <c r="AH65" s="113"/>
      <c r="AI65" s="113">
        <v>0</v>
      </c>
      <c r="AJ65" s="113"/>
      <c r="AK65" s="113"/>
      <c r="AL65" s="113"/>
      <c r="AM65" s="113"/>
      <c r="AN65" s="113">
        <v>30.04393939393939</v>
      </c>
      <c r="AO65" s="113"/>
      <c r="AP65" s="113"/>
    </row>
    <row r="66" spans="5:42" ht="6.75" customHeight="1" x14ac:dyDescent="0.25">
      <c r="E66" s="114"/>
      <c r="F66" s="114"/>
      <c r="G66" s="114"/>
      <c r="H66" s="114"/>
      <c r="I66" s="114"/>
      <c r="J66" s="114"/>
      <c r="K66" s="114"/>
      <c r="N66" s="113"/>
      <c r="O66" s="113"/>
      <c r="P66" s="113"/>
      <c r="Q66" s="113"/>
      <c r="R66" s="113"/>
      <c r="S66" s="113"/>
      <c r="T66" s="113"/>
      <c r="U66" s="113"/>
      <c r="V66" s="113"/>
      <c r="W66" s="113"/>
      <c r="X66" s="113"/>
      <c r="Y66" s="113"/>
      <c r="Z66" s="113"/>
      <c r="AA66" s="113"/>
      <c r="AB66" s="113"/>
      <c r="AC66" s="113"/>
      <c r="AD66" s="113"/>
      <c r="AE66" s="113"/>
      <c r="AF66" s="113"/>
      <c r="AG66" s="113"/>
      <c r="AH66" s="113"/>
      <c r="AI66" s="113"/>
      <c r="AJ66" s="113"/>
      <c r="AK66" s="113"/>
      <c r="AL66" s="113"/>
      <c r="AM66" s="113"/>
      <c r="AN66" s="113"/>
      <c r="AO66" s="113"/>
      <c r="AP66" s="113"/>
    </row>
    <row r="67" spans="5:42" ht="7.5" customHeight="1" x14ac:dyDescent="0.25"/>
    <row r="68" spans="5:42" ht="6.75" customHeight="1" x14ac:dyDescent="0.25">
      <c r="E68" s="114" t="s">
        <v>58</v>
      </c>
      <c r="F68" s="114"/>
      <c r="G68" s="114"/>
      <c r="H68" s="114"/>
      <c r="I68" s="114"/>
      <c r="J68" s="114"/>
      <c r="K68" s="114"/>
      <c r="L68" s="223" t="s">
        <v>59</v>
      </c>
      <c r="M68" s="223"/>
      <c r="N68" s="113">
        <v>7800</v>
      </c>
      <c r="O68" s="113"/>
      <c r="P68" s="113"/>
      <c r="Q68" s="113">
        <v>0</v>
      </c>
      <c r="R68" s="113"/>
      <c r="S68" s="113">
        <v>7800</v>
      </c>
      <c r="T68" s="113"/>
      <c r="U68" s="113"/>
      <c r="V68" s="113">
        <v>0</v>
      </c>
      <c r="W68" s="113"/>
      <c r="X68" s="113">
        <v>0</v>
      </c>
      <c r="Y68" s="113"/>
      <c r="Z68" s="113">
        <v>0</v>
      </c>
      <c r="AA68" s="113"/>
      <c r="AB68" s="113">
        <v>0</v>
      </c>
      <c r="AC68" s="113"/>
      <c r="AD68" s="113">
        <v>7800</v>
      </c>
      <c r="AE68" s="113"/>
      <c r="AF68" s="113">
        <v>7800</v>
      </c>
      <c r="AG68" s="113"/>
      <c r="AH68" s="113"/>
      <c r="AI68" s="113">
        <v>0</v>
      </c>
      <c r="AJ68" s="113"/>
      <c r="AK68" s="113"/>
      <c r="AL68" s="113"/>
      <c r="AM68" s="113"/>
      <c r="AN68" s="113">
        <v>0</v>
      </c>
      <c r="AO68" s="113"/>
      <c r="AP68" s="113"/>
    </row>
    <row r="69" spans="5:42" ht="6.75" customHeight="1" x14ac:dyDescent="0.25">
      <c r="E69" s="114"/>
      <c r="F69" s="114"/>
      <c r="G69" s="114"/>
      <c r="H69" s="114"/>
      <c r="I69" s="114"/>
      <c r="J69" s="114"/>
      <c r="K69" s="114"/>
      <c r="N69" s="113"/>
      <c r="O69" s="113"/>
      <c r="P69" s="113"/>
      <c r="Q69" s="113"/>
      <c r="R69" s="113"/>
      <c r="S69" s="113"/>
      <c r="T69" s="113"/>
      <c r="U69" s="113"/>
      <c r="V69" s="113"/>
      <c r="W69" s="113"/>
      <c r="X69" s="113"/>
      <c r="Y69" s="113"/>
      <c r="Z69" s="113"/>
      <c r="AA69" s="113"/>
      <c r="AB69" s="113"/>
      <c r="AC69" s="113"/>
      <c r="AD69" s="113"/>
      <c r="AE69" s="113"/>
      <c r="AF69" s="113"/>
      <c r="AG69" s="113"/>
      <c r="AH69" s="113"/>
      <c r="AI69" s="113"/>
      <c r="AJ69" s="113"/>
      <c r="AK69" s="113"/>
      <c r="AL69" s="113"/>
      <c r="AM69" s="113"/>
      <c r="AN69" s="113"/>
      <c r="AO69" s="113"/>
      <c r="AP69" s="113"/>
    </row>
    <row r="70" spans="5:42" ht="7.5" customHeight="1" x14ac:dyDescent="0.25"/>
    <row r="71" spans="5:42" ht="6.75" customHeight="1" x14ac:dyDescent="0.25">
      <c r="E71" s="114" t="s">
        <v>60</v>
      </c>
      <c r="F71" s="114"/>
      <c r="G71" s="114"/>
      <c r="H71" s="114"/>
      <c r="I71" s="114"/>
      <c r="J71" s="114"/>
      <c r="K71" s="114"/>
      <c r="L71" s="223" t="s">
        <v>61</v>
      </c>
      <c r="M71" s="223"/>
      <c r="N71" s="113">
        <v>4000</v>
      </c>
      <c r="O71" s="113"/>
      <c r="P71" s="113"/>
      <c r="Q71" s="113">
        <v>0</v>
      </c>
      <c r="R71" s="113"/>
      <c r="S71" s="113">
        <v>4000</v>
      </c>
      <c r="T71" s="113"/>
      <c r="U71" s="113"/>
      <c r="V71" s="113">
        <v>0</v>
      </c>
      <c r="W71" s="113"/>
      <c r="X71" s="113">
        <v>2050.1999999999998</v>
      </c>
      <c r="Y71" s="113"/>
      <c r="Z71" s="113">
        <v>2050.1999999999998</v>
      </c>
      <c r="AA71" s="113"/>
      <c r="AB71" s="113">
        <v>2050.1999999999998</v>
      </c>
      <c r="AC71" s="113"/>
      <c r="AD71" s="113">
        <v>1949.8</v>
      </c>
      <c r="AE71" s="113"/>
      <c r="AF71" s="113">
        <v>1949.8</v>
      </c>
      <c r="AG71" s="113"/>
      <c r="AH71" s="113"/>
      <c r="AI71" s="113">
        <v>0</v>
      </c>
      <c r="AJ71" s="113"/>
      <c r="AK71" s="113"/>
      <c r="AL71" s="113"/>
      <c r="AM71" s="113"/>
      <c r="AN71" s="113">
        <v>51.255000000000003</v>
      </c>
      <c r="AO71" s="113"/>
      <c r="AP71" s="113"/>
    </row>
    <row r="72" spans="5:42" ht="6.75" customHeight="1" x14ac:dyDescent="0.25">
      <c r="E72" s="114"/>
      <c r="F72" s="114"/>
      <c r="G72" s="114"/>
      <c r="H72" s="114"/>
      <c r="I72" s="114"/>
      <c r="J72" s="114"/>
      <c r="K72" s="114"/>
      <c r="N72" s="113"/>
      <c r="O72" s="113"/>
      <c r="P72" s="113"/>
      <c r="Q72" s="113"/>
      <c r="R72" s="113"/>
      <c r="S72" s="113"/>
      <c r="T72" s="113"/>
      <c r="U72" s="113"/>
      <c r="V72" s="113"/>
      <c r="W72" s="113"/>
      <c r="X72" s="113"/>
      <c r="Y72" s="113"/>
      <c r="Z72" s="113"/>
      <c r="AA72" s="113"/>
      <c r="AB72" s="113"/>
      <c r="AC72" s="113"/>
      <c r="AD72" s="113"/>
      <c r="AE72" s="113"/>
      <c r="AF72" s="113"/>
      <c r="AG72" s="113"/>
      <c r="AH72" s="113"/>
      <c r="AI72" s="113"/>
      <c r="AJ72" s="113"/>
      <c r="AK72" s="113"/>
      <c r="AL72" s="113"/>
      <c r="AM72" s="113"/>
      <c r="AN72" s="113"/>
      <c r="AO72" s="113"/>
      <c r="AP72" s="113"/>
    </row>
    <row r="73" spans="5:42" ht="7.5" customHeight="1" x14ac:dyDescent="0.25"/>
    <row r="74" spans="5:42" ht="6" customHeight="1" x14ac:dyDescent="0.25">
      <c r="E74" s="114" t="s">
        <v>62</v>
      </c>
      <c r="F74" s="114"/>
      <c r="G74" s="114"/>
      <c r="H74" s="114"/>
      <c r="I74" s="114"/>
      <c r="J74" s="114"/>
      <c r="K74" s="114"/>
      <c r="L74" s="224" t="s">
        <v>63</v>
      </c>
      <c r="M74" s="224"/>
      <c r="N74" s="113">
        <v>130700</v>
      </c>
      <c r="O74" s="113"/>
      <c r="P74" s="113"/>
      <c r="Q74" s="113">
        <v>0</v>
      </c>
      <c r="R74" s="113"/>
      <c r="S74" s="113">
        <v>130700</v>
      </c>
      <c r="T74" s="113"/>
      <c r="U74" s="113"/>
      <c r="V74" s="113">
        <v>0</v>
      </c>
      <c r="W74" s="113"/>
      <c r="X74" s="113">
        <v>3838</v>
      </c>
      <c r="Y74" s="113"/>
      <c r="Z74" s="113">
        <v>3838</v>
      </c>
      <c r="AA74" s="113"/>
      <c r="AB74" s="113">
        <v>3838</v>
      </c>
      <c r="AC74" s="113"/>
      <c r="AD74" s="113">
        <v>126862</v>
      </c>
      <c r="AE74" s="113"/>
      <c r="AF74" s="113">
        <v>126862</v>
      </c>
      <c r="AG74" s="113"/>
      <c r="AH74" s="113"/>
      <c r="AI74" s="113">
        <v>0</v>
      </c>
      <c r="AJ74" s="113"/>
      <c r="AK74" s="113"/>
      <c r="AL74" s="113"/>
      <c r="AM74" s="113"/>
      <c r="AN74" s="113">
        <v>2.9364957918898242</v>
      </c>
      <c r="AO74" s="113"/>
      <c r="AP74" s="113"/>
    </row>
    <row r="75" spans="5:42" ht="7.5" customHeight="1" x14ac:dyDescent="0.25">
      <c r="E75" s="114"/>
      <c r="F75" s="114"/>
      <c r="G75" s="114"/>
      <c r="H75" s="114"/>
      <c r="I75" s="114"/>
      <c r="J75" s="114"/>
      <c r="K75" s="114"/>
      <c r="L75" s="224"/>
      <c r="M75" s="224"/>
      <c r="N75" s="113"/>
      <c r="O75" s="113"/>
      <c r="P75" s="113"/>
      <c r="Q75" s="113"/>
      <c r="R75" s="113"/>
      <c r="S75" s="113"/>
      <c r="T75" s="113"/>
      <c r="U75" s="113"/>
      <c r="V75" s="113"/>
      <c r="W75" s="113"/>
      <c r="X75" s="113"/>
      <c r="Y75" s="113"/>
      <c r="Z75" s="113"/>
      <c r="AA75" s="113"/>
      <c r="AB75" s="113"/>
      <c r="AC75" s="113"/>
      <c r="AD75" s="113"/>
      <c r="AE75" s="113"/>
      <c r="AF75" s="113"/>
      <c r="AG75" s="113"/>
      <c r="AH75" s="113"/>
      <c r="AI75" s="113"/>
      <c r="AJ75" s="113"/>
      <c r="AK75" s="113"/>
      <c r="AL75" s="113"/>
      <c r="AM75" s="113"/>
      <c r="AN75" s="113"/>
      <c r="AO75" s="113"/>
      <c r="AP75" s="113"/>
    </row>
    <row r="76" spans="5:42" ht="7.5" customHeight="1" x14ac:dyDescent="0.25"/>
    <row r="77" spans="5:42" ht="6.75" customHeight="1" x14ac:dyDescent="0.25">
      <c r="E77" s="114" t="s">
        <v>64</v>
      </c>
      <c r="F77" s="114"/>
      <c r="G77" s="114"/>
      <c r="H77" s="114"/>
      <c r="I77" s="114"/>
      <c r="J77" s="114"/>
      <c r="K77" s="114"/>
      <c r="L77" s="223" t="s">
        <v>65</v>
      </c>
      <c r="M77" s="223"/>
      <c r="N77" s="113">
        <v>300000</v>
      </c>
      <c r="O77" s="113"/>
      <c r="P77" s="113"/>
      <c r="Q77" s="113">
        <v>0</v>
      </c>
      <c r="R77" s="113"/>
      <c r="S77" s="113">
        <v>300000</v>
      </c>
      <c r="T77" s="113"/>
      <c r="U77" s="113"/>
      <c r="V77" s="113">
        <v>0</v>
      </c>
      <c r="W77" s="113"/>
      <c r="X77" s="113">
        <v>20406.88</v>
      </c>
      <c r="Y77" s="113"/>
      <c r="Z77" s="113">
        <v>20406.88</v>
      </c>
      <c r="AA77" s="113"/>
      <c r="AB77" s="113">
        <v>20406.88</v>
      </c>
      <c r="AC77" s="113"/>
      <c r="AD77" s="113">
        <v>279593.12</v>
      </c>
      <c r="AE77" s="113"/>
      <c r="AF77" s="113">
        <v>279593.12</v>
      </c>
      <c r="AG77" s="113"/>
      <c r="AH77" s="113"/>
      <c r="AI77" s="113">
        <v>0</v>
      </c>
      <c r="AJ77" s="113"/>
      <c r="AK77" s="113"/>
      <c r="AL77" s="113"/>
      <c r="AM77" s="113"/>
      <c r="AN77" s="113">
        <v>6.8022933333333331</v>
      </c>
      <c r="AO77" s="113"/>
      <c r="AP77" s="113"/>
    </row>
    <row r="78" spans="5:42" ht="6.75" customHeight="1" x14ac:dyDescent="0.25">
      <c r="E78" s="114"/>
      <c r="F78" s="114"/>
      <c r="G78" s="114"/>
      <c r="H78" s="114"/>
      <c r="I78" s="114"/>
      <c r="J78" s="114"/>
      <c r="K78" s="114"/>
      <c r="N78" s="113"/>
      <c r="O78" s="113"/>
      <c r="P78" s="113"/>
      <c r="Q78" s="113"/>
      <c r="R78" s="113"/>
      <c r="S78" s="113"/>
      <c r="T78" s="113"/>
      <c r="U78" s="113"/>
      <c r="V78" s="113"/>
      <c r="W78" s="113"/>
      <c r="X78" s="113"/>
      <c r="Y78" s="113"/>
      <c r="Z78" s="113"/>
      <c r="AA78" s="113"/>
      <c r="AB78" s="113"/>
      <c r="AC78" s="113"/>
      <c r="AD78" s="113"/>
      <c r="AE78" s="113"/>
      <c r="AF78" s="113"/>
      <c r="AG78" s="113"/>
      <c r="AH78" s="113"/>
      <c r="AI78" s="113"/>
      <c r="AJ78" s="113"/>
      <c r="AK78" s="113"/>
      <c r="AL78" s="113"/>
      <c r="AM78" s="113"/>
      <c r="AN78" s="113"/>
      <c r="AO78" s="113"/>
      <c r="AP78" s="113"/>
    </row>
    <row r="79" spans="5:42" ht="7.5" customHeight="1" x14ac:dyDescent="0.25"/>
    <row r="80" spans="5:42" ht="6" customHeight="1" x14ac:dyDescent="0.25">
      <c r="E80" s="114" t="s">
        <v>66</v>
      </c>
      <c r="F80" s="114"/>
      <c r="G80" s="114"/>
      <c r="H80" s="114"/>
      <c r="I80" s="114"/>
      <c r="J80" s="114"/>
      <c r="K80" s="114"/>
      <c r="L80" s="224" t="s">
        <v>67</v>
      </c>
      <c r="M80" s="224"/>
      <c r="N80" s="113">
        <v>45000</v>
      </c>
      <c r="O80" s="113"/>
      <c r="P80" s="113"/>
      <c r="Q80" s="113">
        <v>0</v>
      </c>
      <c r="R80" s="113"/>
      <c r="S80" s="113">
        <v>45000</v>
      </c>
      <c r="T80" s="113"/>
      <c r="U80" s="113"/>
      <c r="V80" s="113">
        <v>0</v>
      </c>
      <c r="W80" s="113"/>
      <c r="X80" s="113">
        <v>0</v>
      </c>
      <c r="Y80" s="113"/>
      <c r="Z80" s="113">
        <v>0</v>
      </c>
      <c r="AA80" s="113"/>
      <c r="AB80" s="113">
        <v>0</v>
      </c>
      <c r="AC80" s="113"/>
      <c r="AD80" s="113">
        <v>45000</v>
      </c>
      <c r="AE80" s="113"/>
      <c r="AF80" s="113">
        <v>45000</v>
      </c>
      <c r="AG80" s="113"/>
      <c r="AH80" s="113"/>
      <c r="AI80" s="113">
        <v>0</v>
      </c>
      <c r="AJ80" s="113"/>
      <c r="AK80" s="113"/>
      <c r="AL80" s="113"/>
      <c r="AM80" s="113"/>
      <c r="AN80" s="113">
        <v>0</v>
      </c>
      <c r="AO80" s="113"/>
      <c r="AP80" s="113"/>
    </row>
    <row r="81" spans="5:42" ht="6" customHeight="1" x14ac:dyDescent="0.25">
      <c r="E81" s="114"/>
      <c r="F81" s="114"/>
      <c r="G81" s="114"/>
      <c r="H81" s="114"/>
      <c r="I81" s="114"/>
      <c r="J81" s="114"/>
      <c r="K81" s="114"/>
      <c r="L81" s="224"/>
      <c r="M81" s="224"/>
      <c r="N81" s="113"/>
      <c r="O81" s="113"/>
      <c r="P81" s="113"/>
      <c r="Q81" s="113"/>
      <c r="R81" s="113"/>
      <c r="S81" s="113"/>
      <c r="T81" s="113"/>
      <c r="U81" s="113"/>
      <c r="V81" s="113"/>
      <c r="W81" s="113"/>
      <c r="X81" s="113"/>
      <c r="Y81" s="113"/>
      <c r="Z81" s="113"/>
      <c r="AA81" s="113"/>
      <c r="AB81" s="113"/>
      <c r="AC81" s="113"/>
      <c r="AD81" s="113"/>
      <c r="AE81" s="113"/>
      <c r="AF81" s="113"/>
      <c r="AG81" s="113"/>
      <c r="AH81" s="113"/>
      <c r="AI81" s="113"/>
      <c r="AJ81" s="113"/>
      <c r="AK81" s="113"/>
      <c r="AL81" s="113"/>
      <c r="AM81" s="113"/>
      <c r="AN81" s="113"/>
      <c r="AO81" s="113"/>
      <c r="AP81" s="113"/>
    </row>
    <row r="82" spans="5:42" ht="6" customHeight="1" x14ac:dyDescent="0.25">
      <c r="L82" s="224"/>
      <c r="M82" s="224"/>
    </row>
    <row r="83" spans="5:42" ht="7.5" customHeight="1" x14ac:dyDescent="0.25"/>
    <row r="84" spans="5:42" ht="6.75" customHeight="1" x14ac:dyDescent="0.25">
      <c r="E84" s="114" t="s">
        <v>68</v>
      </c>
      <c r="F84" s="114"/>
      <c r="G84" s="114"/>
      <c r="H84" s="114"/>
      <c r="I84" s="114"/>
      <c r="J84" s="114"/>
      <c r="K84" s="114"/>
      <c r="L84" s="223" t="s">
        <v>69</v>
      </c>
      <c r="M84" s="223"/>
      <c r="N84" s="113">
        <v>6000</v>
      </c>
      <c r="O84" s="113"/>
      <c r="P84" s="113"/>
      <c r="Q84" s="113">
        <v>0</v>
      </c>
      <c r="R84" s="113"/>
      <c r="S84" s="113">
        <v>6000</v>
      </c>
      <c r="T84" s="113"/>
      <c r="U84" s="113"/>
      <c r="V84" s="113">
        <v>0</v>
      </c>
      <c r="W84" s="113"/>
      <c r="X84" s="113">
        <v>233</v>
      </c>
      <c r="Y84" s="113"/>
      <c r="Z84" s="113">
        <v>233</v>
      </c>
      <c r="AA84" s="113"/>
      <c r="AB84" s="113">
        <v>233</v>
      </c>
      <c r="AC84" s="113"/>
      <c r="AD84" s="113">
        <v>5767</v>
      </c>
      <c r="AE84" s="113"/>
      <c r="AF84" s="113">
        <v>5767</v>
      </c>
      <c r="AG84" s="113"/>
      <c r="AH84" s="113"/>
      <c r="AI84" s="113">
        <v>0</v>
      </c>
      <c r="AJ84" s="113"/>
      <c r="AK84" s="113"/>
      <c r="AL84" s="113"/>
      <c r="AM84" s="113"/>
      <c r="AN84" s="113">
        <v>3.8833333333333337</v>
      </c>
      <c r="AO84" s="113"/>
      <c r="AP84" s="113"/>
    </row>
    <row r="85" spans="5:42" ht="6.75" customHeight="1" x14ac:dyDescent="0.25">
      <c r="E85" s="114"/>
      <c r="F85" s="114"/>
      <c r="G85" s="114"/>
      <c r="H85" s="114"/>
      <c r="I85" s="114"/>
      <c r="J85" s="114"/>
      <c r="K85" s="114"/>
      <c r="N85" s="113"/>
      <c r="O85" s="113"/>
      <c r="P85" s="113"/>
      <c r="Q85" s="113"/>
      <c r="R85" s="113"/>
      <c r="S85" s="113"/>
      <c r="T85" s="113"/>
      <c r="U85" s="113"/>
      <c r="V85" s="113"/>
      <c r="W85" s="113"/>
      <c r="X85" s="113"/>
      <c r="Y85" s="113"/>
      <c r="Z85" s="113"/>
      <c r="AA85" s="113"/>
      <c r="AB85" s="113"/>
      <c r="AC85" s="113"/>
      <c r="AD85" s="113"/>
      <c r="AE85" s="113"/>
      <c r="AF85" s="113"/>
      <c r="AG85" s="113"/>
      <c r="AH85" s="113"/>
      <c r="AI85" s="113"/>
      <c r="AJ85" s="113"/>
      <c r="AK85" s="113"/>
      <c r="AL85" s="113"/>
      <c r="AM85" s="113"/>
      <c r="AN85" s="113"/>
      <c r="AO85" s="113"/>
      <c r="AP85" s="113"/>
    </row>
    <row r="86" spans="5:42" ht="7.5" customHeight="1" x14ac:dyDescent="0.25"/>
    <row r="87" spans="5:42" ht="6.75" customHeight="1" x14ac:dyDescent="0.25">
      <c r="E87" s="114" t="s">
        <v>70</v>
      </c>
      <c r="F87" s="114"/>
      <c r="G87" s="114"/>
      <c r="H87" s="114"/>
      <c r="I87" s="114"/>
      <c r="J87" s="114"/>
      <c r="K87" s="114"/>
      <c r="L87" s="223" t="s">
        <v>71</v>
      </c>
      <c r="M87" s="223"/>
      <c r="N87" s="113">
        <v>22000</v>
      </c>
      <c r="O87" s="113"/>
      <c r="P87" s="113"/>
      <c r="Q87" s="113">
        <v>40000</v>
      </c>
      <c r="R87" s="113"/>
      <c r="S87" s="113">
        <v>62000</v>
      </c>
      <c r="T87" s="113"/>
      <c r="U87" s="113"/>
      <c r="V87" s="113">
        <v>0</v>
      </c>
      <c r="W87" s="113"/>
      <c r="X87" s="113">
        <v>180</v>
      </c>
      <c r="Y87" s="113"/>
      <c r="Z87" s="113">
        <v>180</v>
      </c>
      <c r="AA87" s="113"/>
      <c r="AB87" s="113">
        <v>180</v>
      </c>
      <c r="AC87" s="113"/>
      <c r="AD87" s="113">
        <v>61820</v>
      </c>
      <c r="AE87" s="113"/>
      <c r="AF87" s="113">
        <v>61820</v>
      </c>
      <c r="AG87" s="113"/>
      <c r="AH87" s="113"/>
      <c r="AI87" s="113">
        <v>0</v>
      </c>
      <c r="AJ87" s="113"/>
      <c r="AK87" s="113"/>
      <c r="AL87" s="113"/>
      <c r="AM87" s="113"/>
      <c r="AN87" s="113">
        <v>0.29032258064516131</v>
      </c>
      <c r="AO87" s="113"/>
      <c r="AP87" s="113"/>
    </row>
    <row r="88" spans="5:42" ht="6.75" customHeight="1" x14ac:dyDescent="0.25">
      <c r="E88" s="114"/>
      <c r="F88" s="114"/>
      <c r="G88" s="114"/>
      <c r="H88" s="114"/>
      <c r="I88" s="114"/>
      <c r="J88" s="114"/>
      <c r="K88" s="114"/>
      <c r="N88" s="113"/>
      <c r="O88" s="113"/>
      <c r="P88" s="113"/>
      <c r="Q88" s="113"/>
      <c r="R88" s="113"/>
      <c r="S88" s="113"/>
      <c r="T88" s="113"/>
      <c r="U88" s="113"/>
      <c r="V88" s="113"/>
      <c r="W88" s="113"/>
      <c r="X88" s="113"/>
      <c r="Y88" s="113"/>
      <c r="Z88" s="113"/>
      <c r="AA88" s="113"/>
      <c r="AB88" s="113"/>
      <c r="AC88" s="113"/>
      <c r="AD88" s="113"/>
      <c r="AE88" s="113"/>
      <c r="AF88" s="113"/>
      <c r="AG88" s="113"/>
      <c r="AH88" s="113"/>
      <c r="AI88" s="113"/>
      <c r="AJ88" s="113"/>
      <c r="AK88" s="113"/>
      <c r="AL88" s="113"/>
      <c r="AM88" s="113"/>
      <c r="AN88" s="113"/>
      <c r="AO88" s="113"/>
      <c r="AP88" s="113"/>
    </row>
    <row r="89" spans="5:42" ht="7.5" customHeight="1" x14ac:dyDescent="0.25"/>
    <row r="90" spans="5:42" ht="6.75" customHeight="1" x14ac:dyDescent="0.25">
      <c r="E90" s="114" t="s">
        <v>72</v>
      </c>
      <c r="F90" s="114"/>
      <c r="G90" s="114"/>
      <c r="H90" s="114"/>
      <c r="I90" s="114"/>
      <c r="J90" s="114"/>
      <c r="K90" s="114"/>
      <c r="L90" s="223" t="s">
        <v>73</v>
      </c>
      <c r="M90" s="223"/>
      <c r="N90" s="113">
        <v>300000</v>
      </c>
      <c r="O90" s="113"/>
      <c r="P90" s="113"/>
      <c r="Q90" s="113">
        <v>0</v>
      </c>
      <c r="R90" s="113"/>
      <c r="S90" s="113">
        <v>300000</v>
      </c>
      <c r="T90" s="113"/>
      <c r="U90" s="113"/>
      <c r="V90" s="113">
        <v>0</v>
      </c>
      <c r="W90" s="113"/>
      <c r="X90" s="113">
        <v>12510.25</v>
      </c>
      <c r="Y90" s="113"/>
      <c r="Z90" s="113">
        <v>12510.25</v>
      </c>
      <c r="AA90" s="113"/>
      <c r="AB90" s="113">
        <v>12510.25</v>
      </c>
      <c r="AC90" s="113"/>
      <c r="AD90" s="113">
        <v>287489.75</v>
      </c>
      <c r="AE90" s="113"/>
      <c r="AF90" s="113">
        <v>287489.75</v>
      </c>
      <c r="AG90" s="113"/>
      <c r="AH90" s="113"/>
      <c r="AI90" s="113">
        <v>0</v>
      </c>
      <c r="AJ90" s="113"/>
      <c r="AK90" s="113"/>
      <c r="AL90" s="113"/>
      <c r="AM90" s="113"/>
      <c r="AN90" s="113">
        <v>4.1700833333333343</v>
      </c>
      <c r="AO90" s="113"/>
      <c r="AP90" s="113"/>
    </row>
    <row r="91" spans="5:42" ht="6.75" customHeight="1" x14ac:dyDescent="0.25">
      <c r="E91" s="114"/>
      <c r="F91" s="114"/>
      <c r="G91" s="114"/>
      <c r="H91" s="114"/>
      <c r="I91" s="114"/>
      <c r="J91" s="114"/>
      <c r="K91" s="114"/>
      <c r="N91" s="113"/>
      <c r="O91" s="113"/>
      <c r="P91" s="113"/>
      <c r="Q91" s="113"/>
      <c r="R91" s="113"/>
      <c r="S91" s="113"/>
      <c r="T91" s="113"/>
      <c r="U91" s="113"/>
      <c r="V91" s="113"/>
      <c r="W91" s="113"/>
      <c r="X91" s="113"/>
      <c r="Y91" s="113"/>
      <c r="Z91" s="113"/>
      <c r="AA91" s="113"/>
      <c r="AB91" s="113"/>
      <c r="AC91" s="113"/>
      <c r="AD91" s="113"/>
      <c r="AE91" s="113"/>
      <c r="AF91" s="113"/>
      <c r="AG91" s="113"/>
      <c r="AH91" s="113"/>
      <c r="AI91" s="113"/>
      <c r="AJ91" s="113"/>
      <c r="AK91" s="113"/>
      <c r="AL91" s="113"/>
      <c r="AM91" s="113"/>
      <c r="AN91" s="113"/>
      <c r="AO91" s="113"/>
      <c r="AP91" s="113"/>
    </row>
    <row r="92" spans="5:42" ht="7.5" customHeight="1" x14ac:dyDescent="0.25"/>
    <row r="93" spans="5:42" ht="6" customHeight="1" x14ac:dyDescent="0.25">
      <c r="E93" s="114" t="s">
        <v>74</v>
      </c>
      <c r="F93" s="114"/>
      <c r="G93" s="114"/>
      <c r="H93" s="114"/>
      <c r="I93" s="114"/>
      <c r="J93" s="114"/>
      <c r="K93" s="114"/>
      <c r="L93" s="224" t="s">
        <v>75</v>
      </c>
      <c r="M93" s="224"/>
      <c r="N93" s="113">
        <v>165650</v>
      </c>
      <c r="O93" s="113"/>
      <c r="P93" s="113"/>
      <c r="Q93" s="113">
        <v>0</v>
      </c>
      <c r="R93" s="113"/>
      <c r="S93" s="113">
        <v>165650</v>
      </c>
      <c r="T93" s="113"/>
      <c r="U93" s="113"/>
      <c r="V93" s="113">
        <v>0</v>
      </c>
      <c r="W93" s="113"/>
      <c r="X93" s="113">
        <v>49365.51</v>
      </c>
      <c r="Y93" s="113"/>
      <c r="Z93" s="113">
        <v>49365.51</v>
      </c>
      <c r="AA93" s="113"/>
      <c r="AB93" s="113">
        <v>49365.51</v>
      </c>
      <c r="AC93" s="113"/>
      <c r="AD93" s="113">
        <v>116284.49</v>
      </c>
      <c r="AE93" s="113"/>
      <c r="AF93" s="113">
        <v>116284.49</v>
      </c>
      <c r="AG93" s="113"/>
      <c r="AH93" s="113"/>
      <c r="AI93" s="113">
        <v>0</v>
      </c>
      <c r="AJ93" s="113"/>
      <c r="AK93" s="113"/>
      <c r="AL93" s="113"/>
      <c r="AM93" s="113"/>
      <c r="AN93" s="113">
        <v>29.801092665258075</v>
      </c>
      <c r="AO93" s="113"/>
      <c r="AP93" s="113"/>
    </row>
    <row r="94" spans="5:42" ht="7.5" customHeight="1" x14ac:dyDescent="0.25">
      <c r="E94" s="114"/>
      <c r="F94" s="114"/>
      <c r="G94" s="114"/>
      <c r="H94" s="114"/>
      <c r="I94" s="114"/>
      <c r="J94" s="114"/>
      <c r="K94" s="114"/>
      <c r="L94" s="224"/>
      <c r="M94" s="224"/>
      <c r="N94" s="113"/>
      <c r="O94" s="113"/>
      <c r="P94" s="113"/>
      <c r="Q94" s="113"/>
      <c r="R94" s="113"/>
      <c r="S94" s="113"/>
      <c r="T94" s="113"/>
      <c r="U94" s="113"/>
      <c r="V94" s="113"/>
      <c r="W94" s="113"/>
      <c r="X94" s="113"/>
      <c r="Y94" s="113"/>
      <c r="Z94" s="113"/>
      <c r="AA94" s="113"/>
      <c r="AB94" s="113"/>
      <c r="AC94" s="113"/>
      <c r="AD94" s="113"/>
      <c r="AE94" s="113"/>
      <c r="AF94" s="113"/>
      <c r="AG94" s="113"/>
      <c r="AH94" s="113"/>
      <c r="AI94" s="113"/>
      <c r="AJ94" s="113"/>
      <c r="AK94" s="113"/>
      <c r="AL94" s="113"/>
      <c r="AM94" s="113"/>
      <c r="AN94" s="113"/>
      <c r="AO94" s="113"/>
      <c r="AP94" s="113"/>
    </row>
    <row r="95" spans="5:42" ht="7.5" customHeight="1" x14ac:dyDescent="0.25"/>
    <row r="96" spans="5:42" ht="6" customHeight="1" x14ac:dyDescent="0.25">
      <c r="E96" s="114" t="s">
        <v>76</v>
      </c>
      <c r="F96" s="114"/>
      <c r="G96" s="114"/>
      <c r="H96" s="114"/>
      <c r="I96" s="114"/>
      <c r="J96" s="114"/>
      <c r="K96" s="114"/>
      <c r="L96" s="224" t="s">
        <v>77</v>
      </c>
      <c r="M96" s="224"/>
      <c r="N96" s="113">
        <v>79300</v>
      </c>
      <c r="O96" s="113"/>
      <c r="P96" s="113"/>
      <c r="Q96" s="113">
        <v>0</v>
      </c>
      <c r="R96" s="113"/>
      <c r="S96" s="113">
        <v>79300</v>
      </c>
      <c r="T96" s="113"/>
      <c r="U96" s="113"/>
      <c r="V96" s="113">
        <v>0</v>
      </c>
      <c r="W96" s="113"/>
      <c r="X96" s="113">
        <v>2800</v>
      </c>
      <c r="Y96" s="113"/>
      <c r="Z96" s="113">
        <v>2800</v>
      </c>
      <c r="AA96" s="113"/>
      <c r="AB96" s="113">
        <v>2800</v>
      </c>
      <c r="AC96" s="113"/>
      <c r="AD96" s="113">
        <v>76500</v>
      </c>
      <c r="AE96" s="113"/>
      <c r="AF96" s="113">
        <v>76500</v>
      </c>
      <c r="AG96" s="113"/>
      <c r="AH96" s="113"/>
      <c r="AI96" s="113">
        <v>0</v>
      </c>
      <c r="AJ96" s="113"/>
      <c r="AK96" s="113"/>
      <c r="AL96" s="113"/>
      <c r="AM96" s="113"/>
      <c r="AN96" s="113">
        <v>3.5308953341740228</v>
      </c>
      <c r="AO96" s="113"/>
      <c r="AP96" s="113"/>
    </row>
    <row r="97" spans="5:42" ht="6" customHeight="1" x14ac:dyDescent="0.25">
      <c r="E97" s="114"/>
      <c r="F97" s="114"/>
      <c r="G97" s="114"/>
      <c r="H97" s="114"/>
      <c r="I97" s="114"/>
      <c r="J97" s="114"/>
      <c r="K97" s="114"/>
      <c r="L97" s="224"/>
      <c r="M97" s="224"/>
      <c r="N97" s="113"/>
      <c r="O97" s="113"/>
      <c r="P97" s="113"/>
      <c r="Q97" s="113"/>
      <c r="R97" s="113"/>
      <c r="S97" s="113"/>
      <c r="T97" s="113"/>
      <c r="U97" s="113"/>
      <c r="V97" s="113"/>
      <c r="W97" s="113"/>
      <c r="X97" s="113"/>
      <c r="Y97" s="113"/>
      <c r="Z97" s="113"/>
      <c r="AA97" s="113"/>
      <c r="AB97" s="113"/>
      <c r="AC97" s="113"/>
      <c r="AD97" s="113"/>
      <c r="AE97" s="113"/>
      <c r="AF97" s="113"/>
      <c r="AG97" s="113"/>
      <c r="AH97" s="113"/>
      <c r="AI97" s="113"/>
      <c r="AJ97" s="113"/>
      <c r="AK97" s="113"/>
      <c r="AL97" s="113"/>
      <c r="AM97" s="113"/>
      <c r="AN97" s="113"/>
      <c r="AO97" s="113"/>
      <c r="AP97" s="113"/>
    </row>
    <row r="98" spans="5:42" ht="6" customHeight="1" x14ac:dyDescent="0.25">
      <c r="L98" s="224"/>
      <c r="M98" s="224"/>
    </row>
    <row r="99" spans="5:42" ht="7.5" customHeight="1" x14ac:dyDescent="0.25"/>
    <row r="100" spans="5:42" ht="6" customHeight="1" x14ac:dyDescent="0.25">
      <c r="E100" s="114" t="s">
        <v>78</v>
      </c>
      <c r="F100" s="114"/>
      <c r="G100" s="114"/>
      <c r="H100" s="114"/>
      <c r="I100" s="114"/>
      <c r="J100" s="114"/>
      <c r="K100" s="114"/>
      <c r="L100" s="224" t="s">
        <v>79</v>
      </c>
      <c r="M100" s="224"/>
      <c r="N100" s="113">
        <v>78000</v>
      </c>
      <c r="O100" s="113"/>
      <c r="P100" s="113"/>
      <c r="Q100" s="113">
        <v>0</v>
      </c>
      <c r="R100" s="113"/>
      <c r="S100" s="113">
        <v>78000</v>
      </c>
      <c r="T100" s="113"/>
      <c r="U100" s="113"/>
      <c r="V100" s="113">
        <v>0</v>
      </c>
      <c r="W100" s="113"/>
      <c r="X100" s="113">
        <v>14353.45</v>
      </c>
      <c r="Y100" s="113"/>
      <c r="Z100" s="113">
        <v>14353.45</v>
      </c>
      <c r="AA100" s="113"/>
      <c r="AB100" s="113">
        <v>14353.45</v>
      </c>
      <c r="AC100" s="113"/>
      <c r="AD100" s="113">
        <v>63646.55</v>
      </c>
      <c r="AE100" s="113"/>
      <c r="AF100" s="113">
        <v>63646.55</v>
      </c>
      <c r="AG100" s="113"/>
      <c r="AH100" s="113"/>
      <c r="AI100" s="113">
        <v>0</v>
      </c>
      <c r="AJ100" s="113"/>
      <c r="AK100" s="113"/>
      <c r="AL100" s="113"/>
      <c r="AM100" s="113"/>
      <c r="AN100" s="113">
        <v>18.401858974358973</v>
      </c>
      <c r="AO100" s="113"/>
      <c r="AP100" s="113"/>
    </row>
    <row r="101" spans="5:42" ht="6" customHeight="1" x14ac:dyDescent="0.25">
      <c r="E101" s="114"/>
      <c r="F101" s="114"/>
      <c r="G101" s="114"/>
      <c r="H101" s="114"/>
      <c r="I101" s="114"/>
      <c r="J101" s="114"/>
      <c r="K101" s="114"/>
      <c r="L101" s="224"/>
      <c r="M101" s="224"/>
      <c r="N101" s="113"/>
      <c r="O101" s="113"/>
      <c r="P101" s="113"/>
      <c r="Q101" s="113"/>
      <c r="R101" s="113"/>
      <c r="S101" s="113"/>
      <c r="T101" s="113"/>
      <c r="U101" s="113"/>
      <c r="V101" s="113"/>
      <c r="W101" s="113"/>
      <c r="X101" s="113"/>
      <c r="Y101" s="113"/>
      <c r="Z101" s="113"/>
      <c r="AA101" s="113"/>
      <c r="AB101" s="113"/>
      <c r="AC101" s="113"/>
      <c r="AD101" s="113"/>
      <c r="AE101" s="113"/>
      <c r="AF101" s="113"/>
      <c r="AG101" s="113"/>
      <c r="AH101" s="113"/>
      <c r="AI101" s="113"/>
      <c r="AJ101" s="113"/>
      <c r="AK101" s="113"/>
      <c r="AL101" s="113"/>
      <c r="AM101" s="113"/>
      <c r="AN101" s="113"/>
      <c r="AO101" s="113"/>
      <c r="AP101" s="113"/>
    </row>
    <row r="102" spans="5:42" ht="6" customHeight="1" x14ac:dyDescent="0.25">
      <c r="L102" s="224"/>
      <c r="M102" s="224"/>
    </row>
    <row r="103" spans="5:42" ht="7.5" customHeight="1" x14ac:dyDescent="0.25"/>
    <row r="104" spans="5:42" ht="6" customHeight="1" x14ac:dyDescent="0.25">
      <c r="E104" s="114" t="s">
        <v>80</v>
      </c>
      <c r="F104" s="114"/>
      <c r="G104" s="114"/>
      <c r="H104" s="114"/>
      <c r="I104" s="114"/>
      <c r="J104" s="114"/>
      <c r="K104" s="114"/>
      <c r="L104" s="224" t="s">
        <v>81</v>
      </c>
      <c r="M104" s="224"/>
      <c r="N104" s="113">
        <v>15000</v>
      </c>
      <c r="O104" s="113"/>
      <c r="P104" s="113"/>
      <c r="Q104" s="113">
        <v>0</v>
      </c>
      <c r="R104" s="113"/>
      <c r="S104" s="113">
        <v>15000</v>
      </c>
      <c r="T104" s="113"/>
      <c r="U104" s="113"/>
      <c r="V104" s="113">
        <v>0</v>
      </c>
      <c r="W104" s="113"/>
      <c r="X104" s="113">
        <v>0</v>
      </c>
      <c r="Y104" s="113"/>
      <c r="Z104" s="113">
        <v>0</v>
      </c>
      <c r="AA104" s="113"/>
      <c r="AB104" s="113">
        <v>0</v>
      </c>
      <c r="AC104" s="113"/>
      <c r="AD104" s="113">
        <v>15000</v>
      </c>
      <c r="AE104" s="113"/>
      <c r="AF104" s="113">
        <v>15000</v>
      </c>
      <c r="AG104" s="113"/>
      <c r="AH104" s="113"/>
      <c r="AI104" s="113">
        <v>0</v>
      </c>
      <c r="AJ104" s="113"/>
      <c r="AK104" s="113"/>
      <c r="AL104" s="113"/>
      <c r="AM104" s="113"/>
      <c r="AN104" s="113">
        <v>0</v>
      </c>
      <c r="AO104" s="113"/>
      <c r="AP104" s="113"/>
    </row>
    <row r="105" spans="5:42" ht="6" customHeight="1" x14ac:dyDescent="0.25">
      <c r="E105" s="114"/>
      <c r="F105" s="114"/>
      <c r="G105" s="114"/>
      <c r="H105" s="114"/>
      <c r="I105" s="114"/>
      <c r="J105" s="114"/>
      <c r="K105" s="114"/>
      <c r="L105" s="224"/>
      <c r="M105" s="224"/>
      <c r="N105" s="113"/>
      <c r="O105" s="113"/>
      <c r="P105" s="113"/>
      <c r="Q105" s="113"/>
      <c r="R105" s="113"/>
      <c r="S105" s="113"/>
      <c r="T105" s="113"/>
      <c r="U105" s="113"/>
      <c r="V105" s="113"/>
      <c r="W105" s="113"/>
      <c r="X105" s="113"/>
      <c r="Y105" s="113"/>
      <c r="Z105" s="113"/>
      <c r="AA105" s="113"/>
      <c r="AB105" s="113"/>
      <c r="AC105" s="113"/>
      <c r="AD105" s="113"/>
      <c r="AE105" s="113"/>
      <c r="AF105" s="113"/>
      <c r="AG105" s="113"/>
      <c r="AH105" s="113"/>
      <c r="AI105" s="113"/>
      <c r="AJ105" s="113"/>
      <c r="AK105" s="113"/>
      <c r="AL105" s="113"/>
      <c r="AM105" s="113"/>
      <c r="AN105" s="113"/>
      <c r="AO105" s="113"/>
      <c r="AP105" s="113"/>
    </row>
    <row r="106" spans="5:42" ht="6" customHeight="1" x14ac:dyDescent="0.25">
      <c r="L106" s="224"/>
      <c r="M106" s="224"/>
    </row>
    <row r="107" spans="5:42" ht="7.5" customHeight="1" x14ac:dyDescent="0.25"/>
    <row r="108" spans="5:42" ht="6" customHeight="1" x14ac:dyDescent="0.25">
      <c r="E108" s="114" t="s">
        <v>82</v>
      </c>
      <c r="F108" s="114"/>
      <c r="G108" s="114"/>
      <c r="H108" s="114"/>
      <c r="I108" s="114"/>
      <c r="J108" s="114"/>
      <c r="K108" s="114"/>
      <c r="L108" s="224" t="s">
        <v>83</v>
      </c>
      <c r="M108" s="224"/>
      <c r="N108" s="113">
        <v>26000</v>
      </c>
      <c r="O108" s="113"/>
      <c r="P108" s="113"/>
      <c r="Q108" s="113">
        <v>0</v>
      </c>
      <c r="R108" s="113"/>
      <c r="S108" s="113">
        <v>26000</v>
      </c>
      <c r="T108" s="113"/>
      <c r="U108" s="113"/>
      <c r="V108" s="113">
        <v>0</v>
      </c>
      <c r="W108" s="113"/>
      <c r="X108" s="113">
        <v>520</v>
      </c>
      <c r="Y108" s="113"/>
      <c r="Z108" s="113">
        <v>520</v>
      </c>
      <c r="AA108" s="113"/>
      <c r="AB108" s="113">
        <v>520</v>
      </c>
      <c r="AC108" s="113"/>
      <c r="AD108" s="113">
        <v>25480</v>
      </c>
      <c r="AE108" s="113"/>
      <c r="AF108" s="113">
        <v>25480</v>
      </c>
      <c r="AG108" s="113"/>
      <c r="AH108" s="113"/>
      <c r="AI108" s="113">
        <v>0</v>
      </c>
      <c r="AJ108" s="113"/>
      <c r="AK108" s="113"/>
      <c r="AL108" s="113"/>
      <c r="AM108" s="113"/>
      <c r="AN108" s="113">
        <v>2</v>
      </c>
      <c r="AO108" s="113"/>
      <c r="AP108" s="113"/>
    </row>
    <row r="109" spans="5:42" ht="6" customHeight="1" x14ac:dyDescent="0.25">
      <c r="E109" s="114"/>
      <c r="F109" s="114"/>
      <c r="G109" s="114"/>
      <c r="H109" s="114"/>
      <c r="I109" s="114"/>
      <c r="J109" s="114"/>
      <c r="K109" s="114"/>
      <c r="L109" s="224"/>
      <c r="M109" s="224"/>
      <c r="N109" s="113"/>
      <c r="O109" s="113"/>
      <c r="P109" s="113"/>
      <c r="Q109" s="113"/>
      <c r="R109" s="113"/>
      <c r="S109" s="113"/>
      <c r="T109" s="113"/>
      <c r="U109" s="113"/>
      <c r="V109" s="113"/>
      <c r="W109" s="113"/>
      <c r="X109" s="113"/>
      <c r="Y109" s="113"/>
      <c r="Z109" s="113"/>
      <c r="AA109" s="113"/>
      <c r="AB109" s="113"/>
      <c r="AC109" s="113"/>
      <c r="AD109" s="113"/>
      <c r="AE109" s="113"/>
      <c r="AF109" s="113"/>
      <c r="AG109" s="113"/>
      <c r="AH109" s="113"/>
      <c r="AI109" s="113"/>
      <c r="AJ109" s="113"/>
      <c r="AK109" s="113"/>
      <c r="AL109" s="113"/>
      <c r="AM109" s="113"/>
      <c r="AN109" s="113"/>
      <c r="AO109" s="113"/>
      <c r="AP109" s="113"/>
    </row>
    <row r="110" spans="5:42" ht="6" customHeight="1" x14ac:dyDescent="0.25">
      <c r="L110" s="224"/>
      <c r="M110" s="224"/>
    </row>
    <row r="111" spans="5:42" ht="7.5" customHeight="1" x14ac:dyDescent="0.25"/>
    <row r="112" spans="5:42" ht="6" customHeight="1" x14ac:dyDescent="0.25">
      <c r="E112" s="114" t="s">
        <v>84</v>
      </c>
      <c r="F112" s="114"/>
      <c r="G112" s="114"/>
      <c r="H112" s="114"/>
      <c r="I112" s="114"/>
      <c r="J112" s="114"/>
      <c r="K112" s="114"/>
      <c r="L112" s="224" t="s">
        <v>85</v>
      </c>
      <c r="M112" s="224"/>
      <c r="N112" s="113">
        <v>12000</v>
      </c>
      <c r="O112" s="113"/>
      <c r="P112" s="113"/>
      <c r="Q112" s="113">
        <v>0</v>
      </c>
      <c r="R112" s="113"/>
      <c r="S112" s="113">
        <v>12000</v>
      </c>
      <c r="T112" s="113"/>
      <c r="U112" s="113"/>
      <c r="V112" s="113">
        <v>0</v>
      </c>
      <c r="W112" s="113"/>
      <c r="X112" s="113">
        <v>0</v>
      </c>
      <c r="Y112" s="113"/>
      <c r="Z112" s="113">
        <v>0</v>
      </c>
      <c r="AA112" s="113"/>
      <c r="AB112" s="113">
        <v>0</v>
      </c>
      <c r="AC112" s="113"/>
      <c r="AD112" s="113">
        <v>12000</v>
      </c>
      <c r="AE112" s="113"/>
      <c r="AF112" s="113">
        <v>12000</v>
      </c>
      <c r="AG112" s="113"/>
      <c r="AH112" s="113"/>
      <c r="AI112" s="113">
        <v>0</v>
      </c>
      <c r="AJ112" s="113"/>
      <c r="AK112" s="113"/>
      <c r="AL112" s="113"/>
      <c r="AM112" s="113"/>
      <c r="AN112" s="113">
        <v>0</v>
      </c>
      <c r="AO112" s="113"/>
      <c r="AP112" s="113"/>
    </row>
    <row r="113" spans="5:42" ht="6" customHeight="1" x14ac:dyDescent="0.25">
      <c r="E113" s="114"/>
      <c r="F113" s="114"/>
      <c r="G113" s="114"/>
      <c r="H113" s="114"/>
      <c r="I113" s="114"/>
      <c r="J113" s="114"/>
      <c r="K113" s="114"/>
      <c r="L113" s="224"/>
      <c r="M113" s="224"/>
      <c r="N113" s="113"/>
      <c r="O113" s="113"/>
      <c r="P113" s="113"/>
      <c r="Q113" s="113"/>
      <c r="R113" s="113"/>
      <c r="S113" s="113"/>
      <c r="T113" s="113"/>
      <c r="U113" s="113"/>
      <c r="V113" s="113"/>
      <c r="W113" s="113"/>
      <c r="X113" s="113"/>
      <c r="Y113" s="113"/>
      <c r="Z113" s="113"/>
      <c r="AA113" s="113"/>
      <c r="AB113" s="113"/>
      <c r="AC113" s="113"/>
      <c r="AD113" s="113"/>
      <c r="AE113" s="113"/>
      <c r="AF113" s="113"/>
      <c r="AG113" s="113"/>
      <c r="AH113" s="113"/>
      <c r="AI113" s="113"/>
      <c r="AJ113" s="113"/>
      <c r="AK113" s="113"/>
      <c r="AL113" s="113"/>
      <c r="AM113" s="113"/>
      <c r="AN113" s="113"/>
      <c r="AO113" s="113"/>
      <c r="AP113" s="113"/>
    </row>
    <row r="114" spans="5:42" ht="6" customHeight="1" x14ac:dyDescent="0.25">
      <c r="L114" s="224"/>
      <c r="M114" s="224"/>
    </row>
    <row r="115" spans="5:42" ht="7.5" customHeight="1" x14ac:dyDescent="0.25"/>
    <row r="116" spans="5:42" ht="6" customHeight="1" x14ac:dyDescent="0.25">
      <c r="E116" s="114" t="s">
        <v>86</v>
      </c>
      <c r="F116" s="114"/>
      <c r="G116" s="114"/>
      <c r="H116" s="114"/>
      <c r="I116" s="114"/>
      <c r="J116" s="114"/>
      <c r="K116" s="114"/>
      <c r="L116" s="224" t="s">
        <v>87</v>
      </c>
      <c r="M116" s="224"/>
      <c r="N116" s="113">
        <v>225000</v>
      </c>
      <c r="O116" s="113"/>
      <c r="P116" s="113"/>
      <c r="Q116" s="113">
        <v>0</v>
      </c>
      <c r="R116" s="113"/>
      <c r="S116" s="113">
        <v>225000</v>
      </c>
      <c r="T116" s="113"/>
      <c r="U116" s="113"/>
      <c r="V116" s="113">
        <v>0</v>
      </c>
      <c r="W116" s="113"/>
      <c r="X116" s="113">
        <v>0</v>
      </c>
      <c r="Y116" s="113"/>
      <c r="Z116" s="113">
        <v>0</v>
      </c>
      <c r="AA116" s="113"/>
      <c r="AB116" s="113">
        <v>0</v>
      </c>
      <c r="AC116" s="113"/>
      <c r="AD116" s="113">
        <v>225000</v>
      </c>
      <c r="AE116" s="113"/>
      <c r="AF116" s="113">
        <v>225000</v>
      </c>
      <c r="AG116" s="113"/>
      <c r="AH116" s="113"/>
      <c r="AI116" s="113">
        <v>0</v>
      </c>
      <c r="AJ116" s="113"/>
      <c r="AK116" s="113"/>
      <c r="AL116" s="113"/>
      <c r="AM116" s="113"/>
      <c r="AN116" s="113">
        <v>0</v>
      </c>
      <c r="AO116" s="113"/>
      <c r="AP116" s="113"/>
    </row>
    <row r="117" spans="5:42" ht="7.5" customHeight="1" x14ac:dyDescent="0.25">
      <c r="E117" s="114"/>
      <c r="F117" s="114"/>
      <c r="G117" s="114"/>
      <c r="H117" s="114"/>
      <c r="I117" s="114"/>
      <c r="J117" s="114"/>
      <c r="K117" s="114"/>
      <c r="L117" s="224"/>
      <c r="M117" s="224"/>
      <c r="N117" s="113"/>
      <c r="O117" s="113"/>
      <c r="P117" s="113"/>
      <c r="Q117" s="113"/>
      <c r="R117" s="113"/>
      <c r="S117" s="113"/>
      <c r="T117" s="113"/>
      <c r="U117" s="113"/>
      <c r="V117" s="113"/>
      <c r="W117" s="113"/>
      <c r="X117" s="113"/>
      <c r="Y117" s="113"/>
      <c r="Z117" s="113"/>
      <c r="AA117" s="113"/>
      <c r="AB117" s="113"/>
      <c r="AC117" s="113"/>
      <c r="AD117" s="113"/>
      <c r="AE117" s="113"/>
      <c r="AF117" s="113"/>
      <c r="AG117" s="113"/>
      <c r="AH117" s="113"/>
      <c r="AI117" s="113"/>
      <c r="AJ117" s="113"/>
      <c r="AK117" s="113"/>
      <c r="AL117" s="113"/>
      <c r="AM117" s="113"/>
      <c r="AN117" s="113"/>
      <c r="AO117" s="113"/>
      <c r="AP117" s="113"/>
    </row>
    <row r="118" spans="5:42" ht="7.5" customHeight="1" x14ac:dyDescent="0.25"/>
    <row r="119" spans="5:42" ht="6" customHeight="1" x14ac:dyDescent="0.25">
      <c r="E119" s="114" t="s">
        <v>88</v>
      </c>
      <c r="F119" s="114"/>
      <c r="G119" s="114"/>
      <c r="H119" s="114"/>
      <c r="I119" s="114"/>
      <c r="J119" s="114"/>
      <c r="K119" s="114"/>
      <c r="L119" s="224" t="s">
        <v>89</v>
      </c>
      <c r="M119" s="224"/>
      <c r="N119" s="113">
        <v>30000</v>
      </c>
      <c r="O119" s="113"/>
      <c r="P119" s="113"/>
      <c r="Q119" s="113">
        <v>0</v>
      </c>
      <c r="R119" s="113"/>
      <c r="S119" s="113">
        <v>30000</v>
      </c>
      <c r="T119" s="113"/>
      <c r="U119" s="113"/>
      <c r="V119" s="113">
        <v>0</v>
      </c>
      <c r="W119" s="113"/>
      <c r="X119" s="113">
        <v>0</v>
      </c>
      <c r="Y119" s="113"/>
      <c r="Z119" s="113">
        <v>0</v>
      </c>
      <c r="AA119" s="113"/>
      <c r="AB119" s="113">
        <v>0</v>
      </c>
      <c r="AC119" s="113"/>
      <c r="AD119" s="113">
        <v>30000</v>
      </c>
      <c r="AE119" s="113"/>
      <c r="AF119" s="113">
        <v>30000</v>
      </c>
      <c r="AG119" s="113"/>
      <c r="AH119" s="113"/>
      <c r="AI119" s="113">
        <v>0</v>
      </c>
      <c r="AJ119" s="113"/>
      <c r="AK119" s="113"/>
      <c r="AL119" s="113"/>
      <c r="AM119" s="113"/>
      <c r="AN119" s="113">
        <v>0</v>
      </c>
      <c r="AO119" s="113"/>
      <c r="AP119" s="113"/>
    </row>
    <row r="120" spans="5:42" ht="6" customHeight="1" x14ac:dyDescent="0.25">
      <c r="E120" s="114"/>
      <c r="F120" s="114"/>
      <c r="G120" s="114"/>
      <c r="H120" s="114"/>
      <c r="I120" s="114"/>
      <c r="J120" s="114"/>
      <c r="K120" s="114"/>
      <c r="L120" s="224"/>
      <c r="M120" s="224"/>
      <c r="N120" s="113"/>
      <c r="O120" s="113"/>
      <c r="P120" s="113"/>
      <c r="Q120" s="113"/>
      <c r="R120" s="113"/>
      <c r="S120" s="113"/>
      <c r="T120" s="113"/>
      <c r="U120" s="113"/>
      <c r="V120" s="113"/>
      <c r="W120" s="113"/>
      <c r="X120" s="113"/>
      <c r="Y120" s="113"/>
      <c r="Z120" s="113"/>
      <c r="AA120" s="113"/>
      <c r="AB120" s="113"/>
      <c r="AC120" s="113"/>
      <c r="AD120" s="113"/>
      <c r="AE120" s="113"/>
      <c r="AF120" s="113"/>
      <c r="AG120" s="113"/>
      <c r="AH120" s="113"/>
      <c r="AI120" s="113"/>
      <c r="AJ120" s="113"/>
      <c r="AK120" s="113"/>
      <c r="AL120" s="113"/>
      <c r="AM120" s="113"/>
      <c r="AN120" s="113"/>
      <c r="AO120" s="113"/>
      <c r="AP120" s="113"/>
    </row>
    <row r="121" spans="5:42" ht="6" customHeight="1" x14ac:dyDescent="0.25">
      <c r="L121" s="224"/>
      <c r="M121" s="224"/>
    </row>
    <row r="122" spans="5:42" ht="7.5" customHeight="1" x14ac:dyDescent="0.25"/>
    <row r="123" spans="5:42" ht="6.75" customHeight="1" x14ac:dyDescent="0.25">
      <c r="E123" s="114" t="s">
        <v>90</v>
      </c>
      <c r="F123" s="114"/>
      <c r="G123" s="114"/>
      <c r="H123" s="114"/>
      <c r="I123" s="114"/>
      <c r="J123" s="114"/>
      <c r="K123" s="114"/>
      <c r="L123" s="223" t="s">
        <v>91</v>
      </c>
      <c r="M123" s="223"/>
      <c r="N123" s="113">
        <v>231950</v>
      </c>
      <c r="O123" s="113"/>
      <c r="P123" s="113"/>
      <c r="Q123" s="113">
        <v>-72800</v>
      </c>
      <c r="R123" s="113"/>
      <c r="S123" s="113">
        <v>159150</v>
      </c>
      <c r="T123" s="113"/>
      <c r="U123" s="113"/>
      <c r="V123" s="113">
        <v>0</v>
      </c>
      <c r="W123" s="113"/>
      <c r="X123" s="113">
        <v>0</v>
      </c>
      <c r="Y123" s="113"/>
      <c r="Z123" s="113">
        <v>0</v>
      </c>
      <c r="AA123" s="113"/>
      <c r="AB123" s="113">
        <v>0</v>
      </c>
      <c r="AC123" s="113"/>
      <c r="AD123" s="113">
        <v>159150</v>
      </c>
      <c r="AE123" s="113"/>
      <c r="AF123" s="113">
        <v>159150</v>
      </c>
      <c r="AG123" s="113"/>
      <c r="AH123" s="113"/>
      <c r="AI123" s="113">
        <v>0</v>
      </c>
      <c r="AJ123" s="113"/>
      <c r="AK123" s="113"/>
      <c r="AL123" s="113"/>
      <c r="AM123" s="113"/>
      <c r="AN123" s="113">
        <v>0</v>
      </c>
      <c r="AO123" s="113"/>
      <c r="AP123" s="113"/>
    </row>
    <row r="124" spans="5:42" ht="6.75" customHeight="1" x14ac:dyDescent="0.25">
      <c r="E124" s="114"/>
      <c r="F124" s="114"/>
      <c r="G124" s="114"/>
      <c r="H124" s="114"/>
      <c r="I124" s="114"/>
      <c r="J124" s="114"/>
      <c r="K124" s="114"/>
      <c r="N124" s="113"/>
      <c r="O124" s="113"/>
      <c r="P124" s="113"/>
      <c r="Q124" s="113"/>
      <c r="R124" s="113"/>
      <c r="S124" s="113"/>
      <c r="T124" s="113"/>
      <c r="U124" s="113"/>
      <c r="V124" s="113"/>
      <c r="W124" s="113"/>
      <c r="X124" s="113"/>
      <c r="Y124" s="113"/>
      <c r="Z124" s="113"/>
      <c r="AA124" s="113"/>
      <c r="AB124" s="113"/>
      <c r="AC124" s="113"/>
      <c r="AD124" s="113"/>
      <c r="AE124" s="113"/>
      <c r="AF124" s="113"/>
      <c r="AG124" s="113"/>
      <c r="AH124" s="113"/>
      <c r="AI124" s="113"/>
      <c r="AJ124" s="113"/>
      <c r="AK124" s="113"/>
      <c r="AL124" s="113"/>
      <c r="AM124" s="113"/>
      <c r="AN124" s="113"/>
      <c r="AO124" s="113"/>
      <c r="AP124" s="113"/>
    </row>
    <row r="125" spans="5:42" ht="7.5" customHeight="1" x14ac:dyDescent="0.25"/>
    <row r="126" spans="5:42" ht="6" customHeight="1" x14ac:dyDescent="0.25">
      <c r="E126" s="114" t="s">
        <v>92</v>
      </c>
      <c r="F126" s="114"/>
      <c r="G126" s="114"/>
      <c r="H126" s="114"/>
      <c r="I126" s="114"/>
      <c r="J126" s="114"/>
      <c r="K126" s="114"/>
      <c r="L126" s="224" t="s">
        <v>93</v>
      </c>
      <c r="M126" s="224"/>
      <c r="N126" s="113">
        <v>14250</v>
      </c>
      <c r="O126" s="113"/>
      <c r="P126" s="113"/>
      <c r="Q126" s="113">
        <v>0</v>
      </c>
      <c r="R126" s="113"/>
      <c r="S126" s="113">
        <v>14250</v>
      </c>
      <c r="T126" s="113"/>
      <c r="U126" s="113"/>
      <c r="V126" s="113">
        <v>0</v>
      </c>
      <c r="W126" s="113"/>
      <c r="X126" s="113">
        <v>0</v>
      </c>
      <c r="Y126" s="113"/>
      <c r="Z126" s="113">
        <v>0</v>
      </c>
      <c r="AA126" s="113"/>
      <c r="AB126" s="113">
        <v>0</v>
      </c>
      <c r="AC126" s="113"/>
      <c r="AD126" s="113">
        <v>14250</v>
      </c>
      <c r="AE126" s="113"/>
      <c r="AF126" s="113">
        <v>14250</v>
      </c>
      <c r="AG126" s="113"/>
      <c r="AH126" s="113"/>
      <c r="AI126" s="113">
        <v>0</v>
      </c>
      <c r="AJ126" s="113"/>
      <c r="AK126" s="113"/>
      <c r="AL126" s="113"/>
      <c r="AM126" s="113"/>
      <c r="AN126" s="113">
        <v>0</v>
      </c>
      <c r="AO126" s="113"/>
      <c r="AP126" s="113"/>
    </row>
    <row r="127" spans="5:42" ht="7.5" customHeight="1" x14ac:dyDescent="0.25">
      <c r="E127" s="114"/>
      <c r="F127" s="114"/>
      <c r="G127" s="114"/>
      <c r="H127" s="114"/>
      <c r="I127" s="114"/>
      <c r="J127" s="114"/>
      <c r="K127" s="114"/>
      <c r="L127" s="224"/>
      <c r="M127" s="224"/>
      <c r="N127" s="113"/>
      <c r="O127" s="113"/>
      <c r="P127" s="113"/>
      <c r="Q127" s="113"/>
      <c r="R127" s="113"/>
      <c r="S127" s="113"/>
      <c r="T127" s="113"/>
      <c r="U127" s="113"/>
      <c r="V127" s="113"/>
      <c r="W127" s="113"/>
      <c r="X127" s="113"/>
      <c r="Y127" s="113"/>
      <c r="Z127" s="113"/>
      <c r="AA127" s="113"/>
      <c r="AB127" s="113"/>
      <c r="AC127" s="113"/>
      <c r="AD127" s="113"/>
      <c r="AE127" s="113"/>
      <c r="AF127" s="113"/>
      <c r="AG127" s="113"/>
      <c r="AH127" s="113"/>
      <c r="AI127" s="113"/>
      <c r="AJ127" s="113"/>
      <c r="AK127" s="113"/>
      <c r="AL127" s="113"/>
      <c r="AM127" s="113"/>
      <c r="AN127" s="113"/>
      <c r="AO127" s="113"/>
      <c r="AP127" s="113"/>
    </row>
    <row r="128" spans="5:42" ht="7.5" customHeight="1" x14ac:dyDescent="0.25"/>
    <row r="129" spans="4:45" ht="6" customHeight="1" x14ac:dyDescent="0.25">
      <c r="E129" s="114" t="s">
        <v>94</v>
      </c>
      <c r="F129" s="114"/>
      <c r="G129" s="114"/>
      <c r="H129" s="114"/>
      <c r="I129" s="114"/>
      <c r="J129" s="114"/>
      <c r="K129" s="114"/>
      <c r="L129" s="224" t="s">
        <v>95</v>
      </c>
      <c r="M129" s="224"/>
      <c r="N129" s="113">
        <v>60000</v>
      </c>
      <c r="O129" s="113"/>
      <c r="P129" s="113"/>
      <c r="Q129" s="113">
        <v>0</v>
      </c>
      <c r="R129" s="113"/>
      <c r="S129" s="113">
        <v>60000</v>
      </c>
      <c r="T129" s="113"/>
      <c r="U129" s="113"/>
      <c r="V129" s="113">
        <v>0</v>
      </c>
      <c r="W129" s="113"/>
      <c r="X129" s="113">
        <v>37882.28</v>
      </c>
      <c r="Y129" s="113"/>
      <c r="Z129" s="113">
        <v>37882.28</v>
      </c>
      <c r="AA129" s="113"/>
      <c r="AB129" s="113">
        <v>37882.28</v>
      </c>
      <c r="AC129" s="113"/>
      <c r="AD129" s="113">
        <v>22117.72</v>
      </c>
      <c r="AE129" s="113"/>
      <c r="AF129" s="113">
        <v>22117.72</v>
      </c>
      <c r="AG129" s="113"/>
      <c r="AH129" s="113"/>
      <c r="AI129" s="113">
        <v>0</v>
      </c>
      <c r="AJ129" s="113"/>
      <c r="AK129" s="113"/>
      <c r="AL129" s="113"/>
      <c r="AM129" s="113"/>
      <c r="AN129" s="113">
        <v>63.137133333333324</v>
      </c>
      <c r="AO129" s="113"/>
      <c r="AP129" s="113"/>
    </row>
    <row r="130" spans="4:45" ht="7.5" customHeight="1" x14ac:dyDescent="0.25">
      <c r="E130" s="114"/>
      <c r="F130" s="114"/>
      <c r="G130" s="114"/>
      <c r="H130" s="114"/>
      <c r="I130" s="114"/>
      <c r="J130" s="114"/>
      <c r="K130" s="114"/>
      <c r="L130" s="224"/>
      <c r="M130" s="224"/>
      <c r="N130" s="113"/>
      <c r="O130" s="113"/>
      <c r="P130" s="113"/>
      <c r="Q130" s="113"/>
      <c r="R130" s="113"/>
      <c r="S130" s="113"/>
      <c r="T130" s="113"/>
      <c r="U130" s="113"/>
      <c r="V130" s="113"/>
      <c r="W130" s="113"/>
      <c r="X130" s="113"/>
      <c r="Y130" s="113"/>
      <c r="Z130" s="113"/>
      <c r="AA130" s="113"/>
      <c r="AB130" s="113"/>
      <c r="AC130" s="113"/>
      <c r="AD130" s="113"/>
      <c r="AE130" s="113"/>
      <c r="AF130" s="113"/>
      <c r="AG130" s="113"/>
      <c r="AH130" s="113"/>
      <c r="AI130" s="113"/>
      <c r="AJ130" s="113"/>
      <c r="AK130" s="113"/>
      <c r="AL130" s="113"/>
      <c r="AM130" s="113"/>
      <c r="AN130" s="113"/>
      <c r="AO130" s="113"/>
      <c r="AP130" s="113"/>
    </row>
    <row r="131" spans="4:45" ht="7.5" customHeight="1" x14ac:dyDescent="0.25"/>
    <row r="132" spans="4:45" ht="6" customHeight="1" x14ac:dyDescent="0.25">
      <c r="E132" s="114" t="s">
        <v>96</v>
      </c>
      <c r="F132" s="114"/>
      <c r="G132" s="114"/>
      <c r="H132" s="114"/>
      <c r="I132" s="114"/>
      <c r="J132" s="114"/>
      <c r="K132" s="114"/>
      <c r="L132" s="224" t="s">
        <v>97</v>
      </c>
      <c r="M132" s="224"/>
      <c r="N132" s="113">
        <v>28310</v>
      </c>
      <c r="O132" s="113"/>
      <c r="P132" s="113"/>
      <c r="Q132" s="113">
        <v>0</v>
      </c>
      <c r="R132" s="113"/>
      <c r="S132" s="113">
        <v>28310</v>
      </c>
      <c r="T132" s="113"/>
      <c r="U132" s="113"/>
      <c r="V132" s="113">
        <v>0</v>
      </c>
      <c r="W132" s="113"/>
      <c r="X132" s="113">
        <v>355.5</v>
      </c>
      <c r="Y132" s="113"/>
      <c r="Z132" s="113">
        <v>355.5</v>
      </c>
      <c r="AA132" s="113"/>
      <c r="AB132" s="113">
        <v>355.5</v>
      </c>
      <c r="AC132" s="113"/>
      <c r="AD132" s="113">
        <v>27954.5</v>
      </c>
      <c r="AE132" s="113"/>
      <c r="AF132" s="113">
        <v>27954.5</v>
      </c>
      <c r="AG132" s="113"/>
      <c r="AH132" s="113"/>
      <c r="AI132" s="113">
        <v>0</v>
      </c>
      <c r="AJ132" s="113"/>
      <c r="AK132" s="113"/>
      <c r="AL132" s="113"/>
      <c r="AM132" s="113"/>
      <c r="AN132" s="113">
        <v>1.2557400211939245</v>
      </c>
      <c r="AO132" s="113"/>
      <c r="AP132" s="113"/>
    </row>
    <row r="133" spans="4:45" ht="7.5" customHeight="1" x14ac:dyDescent="0.25">
      <c r="E133" s="114"/>
      <c r="F133" s="114"/>
      <c r="G133" s="114"/>
      <c r="H133" s="114"/>
      <c r="I133" s="114"/>
      <c r="J133" s="114"/>
      <c r="K133" s="114"/>
      <c r="L133" s="224"/>
      <c r="M133" s="224"/>
      <c r="N133" s="113"/>
      <c r="O133" s="113"/>
      <c r="P133" s="113"/>
      <c r="Q133" s="113"/>
      <c r="R133" s="113"/>
      <c r="S133" s="113"/>
      <c r="T133" s="113"/>
      <c r="U133" s="113"/>
      <c r="V133" s="113"/>
      <c r="W133" s="113"/>
      <c r="X133" s="113"/>
      <c r="Y133" s="113"/>
      <c r="Z133" s="113"/>
      <c r="AA133" s="113"/>
      <c r="AB133" s="113"/>
      <c r="AC133" s="113"/>
      <c r="AD133" s="113"/>
      <c r="AE133" s="113"/>
      <c r="AF133" s="113"/>
      <c r="AG133" s="113"/>
      <c r="AH133" s="113"/>
      <c r="AI133" s="113"/>
      <c r="AJ133" s="113"/>
      <c r="AK133" s="113"/>
      <c r="AL133" s="113"/>
      <c r="AM133" s="113"/>
      <c r="AN133" s="113"/>
      <c r="AO133" s="113"/>
      <c r="AP133" s="113"/>
    </row>
    <row r="134" spans="4:45" ht="7.5" customHeight="1" x14ac:dyDescent="0.25"/>
    <row r="135" spans="4:45" ht="6" customHeight="1" x14ac:dyDescent="0.25">
      <c r="E135" s="114" t="s">
        <v>98</v>
      </c>
      <c r="F135" s="114"/>
      <c r="G135" s="114"/>
      <c r="H135" s="114"/>
      <c r="I135" s="114"/>
      <c r="J135" s="114"/>
      <c r="K135" s="114"/>
      <c r="L135" s="224" t="s">
        <v>99</v>
      </c>
      <c r="M135" s="224"/>
      <c r="N135" s="113">
        <v>8000</v>
      </c>
      <c r="O135" s="113"/>
      <c r="P135" s="113"/>
      <c r="Q135" s="113">
        <v>0</v>
      </c>
      <c r="R135" s="113"/>
      <c r="S135" s="113">
        <v>8000</v>
      </c>
      <c r="T135" s="113"/>
      <c r="U135" s="113"/>
      <c r="V135" s="113">
        <v>0</v>
      </c>
      <c r="W135" s="113"/>
      <c r="X135" s="113">
        <v>0</v>
      </c>
      <c r="Y135" s="113"/>
      <c r="Z135" s="113">
        <v>0</v>
      </c>
      <c r="AA135" s="113"/>
      <c r="AB135" s="113">
        <v>0</v>
      </c>
      <c r="AC135" s="113"/>
      <c r="AD135" s="113">
        <v>8000</v>
      </c>
      <c r="AE135" s="113"/>
      <c r="AF135" s="113">
        <v>8000</v>
      </c>
      <c r="AG135" s="113"/>
      <c r="AH135" s="113"/>
      <c r="AI135" s="113">
        <v>0</v>
      </c>
      <c r="AJ135" s="113"/>
      <c r="AK135" s="113"/>
      <c r="AL135" s="113"/>
      <c r="AM135" s="113"/>
      <c r="AN135" s="113">
        <v>0</v>
      </c>
      <c r="AO135" s="113"/>
      <c r="AP135" s="113"/>
    </row>
    <row r="136" spans="4:45" ht="7.5" customHeight="1" x14ac:dyDescent="0.25">
      <c r="E136" s="114"/>
      <c r="F136" s="114"/>
      <c r="G136" s="114"/>
      <c r="H136" s="114"/>
      <c r="I136" s="114"/>
      <c r="J136" s="114"/>
      <c r="K136" s="114"/>
      <c r="L136" s="224"/>
      <c r="M136" s="224"/>
      <c r="N136" s="113"/>
      <c r="O136" s="113"/>
      <c r="P136" s="113"/>
      <c r="Q136" s="113"/>
      <c r="R136" s="113"/>
      <c r="S136" s="113"/>
      <c r="T136" s="113"/>
      <c r="U136" s="113"/>
      <c r="V136" s="113"/>
      <c r="W136" s="113"/>
      <c r="X136" s="113"/>
      <c r="Y136" s="113"/>
      <c r="Z136" s="113"/>
      <c r="AA136" s="113"/>
      <c r="AB136" s="113"/>
      <c r="AC136" s="113"/>
      <c r="AD136" s="113"/>
      <c r="AE136" s="113"/>
      <c r="AF136" s="113"/>
      <c r="AG136" s="113"/>
      <c r="AH136" s="113"/>
      <c r="AI136" s="113"/>
      <c r="AJ136" s="113"/>
      <c r="AK136" s="113"/>
      <c r="AL136" s="113"/>
      <c r="AM136" s="113"/>
      <c r="AN136" s="113"/>
      <c r="AO136" s="113"/>
      <c r="AP136" s="113"/>
    </row>
    <row r="137" spans="4:45" ht="7.5" customHeight="1" x14ac:dyDescent="0.25"/>
    <row r="138" spans="4:45" ht="6.75" customHeight="1" x14ac:dyDescent="0.25">
      <c r="E138" s="114" t="s">
        <v>100</v>
      </c>
      <c r="F138" s="114"/>
      <c r="G138" s="114"/>
      <c r="H138" s="114"/>
      <c r="I138" s="114"/>
      <c r="J138" s="114"/>
      <c r="K138" s="114"/>
      <c r="L138" s="223" t="s">
        <v>101</v>
      </c>
      <c r="M138" s="223"/>
      <c r="N138" s="113">
        <v>36775</v>
      </c>
      <c r="O138" s="113"/>
      <c r="P138" s="113"/>
      <c r="Q138" s="113">
        <v>0</v>
      </c>
      <c r="R138" s="113"/>
      <c r="S138" s="113">
        <v>36775</v>
      </c>
      <c r="T138" s="113"/>
      <c r="U138" s="113"/>
      <c r="V138" s="113">
        <v>0</v>
      </c>
      <c r="W138" s="113"/>
      <c r="X138" s="113">
        <v>14374.22</v>
      </c>
      <c r="Y138" s="113"/>
      <c r="Z138" s="113">
        <v>14374.22</v>
      </c>
      <c r="AA138" s="113"/>
      <c r="AB138" s="113">
        <v>14374.22</v>
      </c>
      <c r="AC138" s="113"/>
      <c r="AD138" s="113">
        <v>22400.78</v>
      </c>
      <c r="AE138" s="113"/>
      <c r="AF138" s="113">
        <v>22400.78</v>
      </c>
      <c r="AG138" s="113"/>
      <c r="AH138" s="113"/>
      <c r="AI138" s="113">
        <v>0</v>
      </c>
      <c r="AJ138" s="113"/>
      <c r="AK138" s="113"/>
      <c r="AL138" s="113"/>
      <c r="AM138" s="113"/>
      <c r="AN138" s="113">
        <v>39.086934058463633</v>
      </c>
      <c r="AO138" s="113"/>
      <c r="AP138" s="113"/>
    </row>
    <row r="139" spans="4:45" ht="6.75" customHeight="1" x14ac:dyDescent="0.25">
      <c r="E139" s="114"/>
      <c r="F139" s="114"/>
      <c r="G139" s="114"/>
      <c r="H139" s="114"/>
      <c r="I139" s="114"/>
      <c r="J139" s="114"/>
      <c r="K139" s="114"/>
      <c r="N139" s="113"/>
      <c r="O139" s="113"/>
      <c r="P139" s="113"/>
      <c r="Q139" s="113"/>
      <c r="R139" s="113"/>
      <c r="S139" s="113"/>
      <c r="T139" s="113"/>
      <c r="U139" s="113"/>
      <c r="V139" s="113"/>
      <c r="W139" s="113"/>
      <c r="X139" s="113"/>
      <c r="Y139" s="113"/>
      <c r="Z139" s="113"/>
      <c r="AA139" s="113"/>
      <c r="AB139" s="113"/>
      <c r="AC139" s="113"/>
      <c r="AD139" s="113"/>
      <c r="AE139" s="113"/>
      <c r="AF139" s="113"/>
      <c r="AG139" s="113"/>
      <c r="AH139" s="113"/>
      <c r="AI139" s="113"/>
      <c r="AJ139" s="113"/>
      <c r="AK139" s="113"/>
      <c r="AL139" s="113"/>
      <c r="AM139" s="113"/>
      <c r="AN139" s="113"/>
      <c r="AO139" s="113"/>
      <c r="AP139" s="113"/>
    </row>
    <row r="140" spans="4:45" ht="7.5" customHeight="1" x14ac:dyDescent="0.25"/>
    <row r="141" spans="4:45" ht="8.25" customHeight="1" x14ac:dyDescent="0.25">
      <c r="D141" s="111" t="s">
        <v>207</v>
      </c>
      <c r="E141" s="111"/>
      <c r="F141" s="111"/>
      <c r="G141" s="112" t="s">
        <v>102</v>
      </c>
      <c r="H141" s="112"/>
      <c r="I141" s="112"/>
      <c r="J141" s="112"/>
      <c r="K141" s="112"/>
      <c r="L141" s="112"/>
      <c r="M141" s="112"/>
      <c r="N141" s="112"/>
      <c r="O141" s="112"/>
      <c r="P141" s="225">
        <v>2071735</v>
      </c>
      <c r="Q141" s="225"/>
      <c r="R141" s="225">
        <v>-32800</v>
      </c>
      <c r="S141" s="225"/>
      <c r="T141" s="225">
        <v>2038935</v>
      </c>
      <c r="U141" s="225"/>
      <c r="V141" s="225"/>
      <c r="W141" s="225">
        <v>0</v>
      </c>
      <c r="X141" s="225"/>
      <c r="Y141" s="225">
        <v>215441.24</v>
      </c>
      <c r="Z141" s="225"/>
      <c r="AA141" s="225">
        <v>215441.24</v>
      </c>
      <c r="AB141" s="225"/>
      <c r="AC141" s="225"/>
      <c r="AD141" s="225">
        <v>215441.24</v>
      </c>
      <c r="AE141" s="225"/>
      <c r="AF141" s="225">
        <v>1823493.76</v>
      </c>
      <c r="AG141" s="225"/>
      <c r="AH141" s="225"/>
      <c r="AI141" s="225">
        <v>1823493.76</v>
      </c>
      <c r="AJ141" s="225"/>
      <c r="AK141" s="225"/>
      <c r="AL141" s="225"/>
      <c r="AM141" s="225"/>
      <c r="AN141" s="225">
        <v>0</v>
      </c>
      <c r="AO141" s="225"/>
      <c r="AP141" s="225"/>
      <c r="AQ141" s="225"/>
      <c r="AR141" s="225"/>
      <c r="AS141" s="226">
        <v>10.566361360219918</v>
      </c>
    </row>
    <row r="142" spans="4:45" ht="9.75" customHeight="1" x14ac:dyDescent="0.25">
      <c r="D142" s="111"/>
      <c r="E142" s="111"/>
      <c r="F142" s="111"/>
    </row>
    <row r="143" spans="4:45" ht="12" customHeight="1" x14ac:dyDescent="0.25">
      <c r="D143" s="114" t="s">
        <v>103</v>
      </c>
      <c r="E143" s="114"/>
      <c r="F143" s="114"/>
      <c r="G143" s="114"/>
      <c r="H143" s="114"/>
      <c r="I143" s="114"/>
      <c r="J143" s="114"/>
      <c r="K143" s="112" t="s">
        <v>104</v>
      </c>
      <c r="L143" s="112"/>
      <c r="M143" s="112"/>
      <c r="N143" s="112"/>
      <c r="O143" s="112"/>
      <c r="P143" s="112"/>
      <c r="Q143" s="112"/>
      <c r="R143" s="112"/>
      <c r="S143" s="112"/>
      <c r="T143" s="112"/>
      <c r="U143" s="112"/>
      <c r="V143" s="112"/>
      <c r="W143" s="112"/>
      <c r="X143" s="112"/>
      <c r="Y143" s="112"/>
      <c r="Z143" s="112"/>
      <c r="AA143" s="112"/>
      <c r="AB143" s="112"/>
      <c r="AC143" s="112"/>
      <c r="AD143" s="112"/>
      <c r="AE143" s="112"/>
      <c r="AF143" s="112"/>
      <c r="AG143" s="112"/>
      <c r="AH143" s="112"/>
      <c r="AI143" s="112"/>
      <c r="AJ143" s="112"/>
      <c r="AK143" s="112"/>
      <c r="AL143" s="112"/>
      <c r="AM143" s="112"/>
      <c r="AN143" s="112"/>
      <c r="AO143" s="112"/>
    </row>
    <row r="144" spans="4:45" ht="6.75" customHeight="1" x14ac:dyDescent="0.25">
      <c r="E144" s="114" t="s">
        <v>105</v>
      </c>
      <c r="F144" s="114"/>
      <c r="G144" s="114"/>
      <c r="H144" s="114"/>
      <c r="I144" s="114"/>
      <c r="J144" s="114"/>
      <c r="K144" s="114"/>
      <c r="L144" s="223" t="s">
        <v>106</v>
      </c>
      <c r="M144" s="223"/>
      <c r="N144" s="113">
        <v>48220</v>
      </c>
      <c r="O144" s="113"/>
      <c r="P144" s="113"/>
      <c r="Q144" s="113">
        <v>0</v>
      </c>
      <c r="R144" s="113"/>
      <c r="S144" s="113">
        <v>48220</v>
      </c>
      <c r="T144" s="113"/>
      <c r="U144" s="113"/>
      <c r="V144" s="113">
        <v>0</v>
      </c>
      <c r="W144" s="113"/>
      <c r="X144" s="113">
        <v>8900.35</v>
      </c>
      <c r="Y144" s="113"/>
      <c r="Z144" s="113">
        <v>8900.35</v>
      </c>
      <c r="AA144" s="113"/>
      <c r="AB144" s="113">
        <v>8900.35</v>
      </c>
      <c r="AC144" s="113"/>
      <c r="AD144" s="113">
        <v>39319.65</v>
      </c>
      <c r="AE144" s="113"/>
      <c r="AF144" s="113">
        <v>39319.65</v>
      </c>
      <c r="AG144" s="113"/>
      <c r="AH144" s="113"/>
      <c r="AI144" s="113">
        <v>0</v>
      </c>
      <c r="AJ144" s="113"/>
      <c r="AK144" s="113"/>
      <c r="AL144" s="113"/>
      <c r="AM144" s="113"/>
      <c r="AN144" s="113">
        <v>18.457797594359189</v>
      </c>
      <c r="AO144" s="113"/>
      <c r="AP144" s="113"/>
    </row>
    <row r="145" spans="5:42" ht="6.75" customHeight="1" x14ac:dyDescent="0.25">
      <c r="E145" s="114"/>
      <c r="F145" s="114"/>
      <c r="G145" s="114"/>
      <c r="H145" s="114"/>
      <c r="I145" s="114"/>
      <c r="J145" s="114"/>
      <c r="K145" s="114"/>
      <c r="N145" s="113"/>
      <c r="O145" s="113"/>
      <c r="P145" s="113"/>
      <c r="Q145" s="113"/>
      <c r="R145" s="113"/>
      <c r="S145" s="113"/>
      <c r="T145" s="113"/>
      <c r="U145" s="113"/>
      <c r="V145" s="113"/>
      <c r="W145" s="113"/>
      <c r="X145" s="113"/>
      <c r="Y145" s="113"/>
      <c r="Z145" s="113"/>
      <c r="AA145" s="113"/>
      <c r="AB145" s="113"/>
      <c r="AC145" s="113"/>
      <c r="AD145" s="113"/>
      <c r="AE145" s="113"/>
      <c r="AF145" s="113"/>
      <c r="AG145" s="113"/>
      <c r="AH145" s="113"/>
      <c r="AI145" s="113"/>
      <c r="AJ145" s="113"/>
      <c r="AK145" s="113"/>
      <c r="AL145" s="113"/>
      <c r="AM145" s="113"/>
      <c r="AN145" s="113"/>
      <c r="AO145" s="113"/>
      <c r="AP145" s="113"/>
    </row>
    <row r="146" spans="5:42" ht="7.5" customHeight="1" x14ac:dyDescent="0.25"/>
    <row r="147" spans="5:42" ht="6" customHeight="1" x14ac:dyDescent="0.25">
      <c r="E147" s="114" t="s">
        <v>107</v>
      </c>
      <c r="F147" s="114"/>
      <c r="G147" s="114"/>
      <c r="H147" s="114"/>
      <c r="I147" s="114"/>
      <c r="J147" s="114"/>
      <c r="K147" s="114"/>
      <c r="L147" s="224" t="s">
        <v>108</v>
      </c>
      <c r="M147" s="224"/>
      <c r="N147" s="113">
        <v>7800</v>
      </c>
      <c r="O147" s="113"/>
      <c r="P147" s="113"/>
      <c r="Q147" s="113">
        <v>0</v>
      </c>
      <c r="R147" s="113"/>
      <c r="S147" s="113">
        <v>7800</v>
      </c>
      <c r="T147" s="113"/>
      <c r="U147" s="113"/>
      <c r="V147" s="113">
        <v>0</v>
      </c>
      <c r="W147" s="113"/>
      <c r="X147" s="113">
        <v>0</v>
      </c>
      <c r="Y147" s="113"/>
      <c r="Z147" s="113">
        <v>0</v>
      </c>
      <c r="AA147" s="113"/>
      <c r="AB147" s="113">
        <v>0</v>
      </c>
      <c r="AC147" s="113"/>
      <c r="AD147" s="113">
        <v>7800</v>
      </c>
      <c r="AE147" s="113"/>
      <c r="AF147" s="113">
        <v>7800</v>
      </c>
      <c r="AG147" s="113"/>
      <c r="AH147" s="113"/>
      <c r="AI147" s="113">
        <v>0</v>
      </c>
      <c r="AJ147" s="113"/>
      <c r="AK147" s="113"/>
      <c r="AL147" s="113"/>
      <c r="AM147" s="113"/>
      <c r="AN147" s="113">
        <v>0</v>
      </c>
      <c r="AO147" s="113"/>
      <c r="AP147" s="113"/>
    </row>
    <row r="148" spans="5:42" ht="6" customHeight="1" x14ac:dyDescent="0.25">
      <c r="E148" s="114"/>
      <c r="F148" s="114"/>
      <c r="G148" s="114"/>
      <c r="H148" s="114"/>
      <c r="I148" s="114"/>
      <c r="J148" s="114"/>
      <c r="K148" s="114"/>
      <c r="L148" s="224"/>
      <c r="M148" s="224"/>
      <c r="N148" s="113"/>
      <c r="O148" s="113"/>
      <c r="P148" s="113"/>
      <c r="Q148" s="113"/>
      <c r="R148" s="113"/>
      <c r="S148" s="113"/>
      <c r="T148" s="113"/>
      <c r="U148" s="113"/>
      <c r="V148" s="113"/>
      <c r="W148" s="113"/>
      <c r="X148" s="113"/>
      <c r="Y148" s="113"/>
      <c r="Z148" s="113"/>
      <c r="AA148" s="113"/>
      <c r="AB148" s="113"/>
      <c r="AC148" s="113"/>
      <c r="AD148" s="113"/>
      <c r="AE148" s="113"/>
      <c r="AF148" s="113"/>
      <c r="AG148" s="113"/>
      <c r="AH148" s="113"/>
      <c r="AI148" s="113"/>
      <c r="AJ148" s="113"/>
      <c r="AK148" s="113"/>
      <c r="AL148" s="113"/>
      <c r="AM148" s="113"/>
      <c r="AN148" s="113"/>
      <c r="AO148" s="113"/>
      <c r="AP148" s="113"/>
    </row>
    <row r="149" spans="5:42" ht="6" customHeight="1" x14ac:dyDescent="0.25">
      <c r="L149" s="224"/>
      <c r="M149" s="224"/>
    </row>
    <row r="150" spans="5:42" ht="6" customHeight="1" x14ac:dyDescent="0.25">
      <c r="L150" s="224"/>
      <c r="M150" s="224"/>
    </row>
    <row r="151" spans="5:42" ht="7.5" customHeight="1" x14ac:dyDescent="0.25"/>
    <row r="152" spans="5:42" ht="6.75" customHeight="1" x14ac:dyDescent="0.25">
      <c r="E152" s="114" t="s">
        <v>109</v>
      </c>
      <c r="F152" s="114"/>
      <c r="G152" s="114"/>
      <c r="H152" s="114"/>
      <c r="I152" s="114"/>
      <c r="J152" s="114"/>
      <c r="K152" s="114"/>
      <c r="L152" s="223" t="s">
        <v>110</v>
      </c>
      <c r="M152" s="223"/>
      <c r="N152" s="113">
        <v>3060</v>
      </c>
      <c r="O152" s="113"/>
      <c r="P152" s="113"/>
      <c r="Q152" s="113">
        <v>0</v>
      </c>
      <c r="R152" s="113"/>
      <c r="S152" s="113">
        <v>3060</v>
      </c>
      <c r="T152" s="113"/>
      <c r="U152" s="113"/>
      <c r="V152" s="113">
        <v>0</v>
      </c>
      <c r="W152" s="113"/>
      <c r="X152" s="113">
        <v>495.6</v>
      </c>
      <c r="Y152" s="113"/>
      <c r="Z152" s="113">
        <v>495.6</v>
      </c>
      <c r="AA152" s="113"/>
      <c r="AB152" s="113">
        <v>495.6</v>
      </c>
      <c r="AC152" s="113"/>
      <c r="AD152" s="113">
        <v>2564.4</v>
      </c>
      <c r="AE152" s="113"/>
      <c r="AF152" s="113">
        <v>2564.4</v>
      </c>
      <c r="AG152" s="113"/>
      <c r="AH152" s="113"/>
      <c r="AI152" s="113">
        <v>0</v>
      </c>
      <c r="AJ152" s="113"/>
      <c r="AK152" s="113"/>
      <c r="AL152" s="113"/>
      <c r="AM152" s="113"/>
      <c r="AN152" s="113">
        <v>16.196078431372548</v>
      </c>
      <c r="AO152" s="113"/>
      <c r="AP152" s="113"/>
    </row>
    <row r="153" spans="5:42" ht="6.75" customHeight="1" x14ac:dyDescent="0.25">
      <c r="E153" s="114"/>
      <c r="F153" s="114"/>
      <c r="G153" s="114"/>
      <c r="H153" s="114"/>
      <c r="I153" s="114"/>
      <c r="J153" s="114"/>
      <c r="K153" s="114"/>
      <c r="N153" s="113"/>
      <c r="O153" s="113"/>
      <c r="P153" s="113"/>
      <c r="Q153" s="113"/>
      <c r="R153" s="113"/>
      <c r="S153" s="113"/>
      <c r="T153" s="113"/>
      <c r="U153" s="113"/>
      <c r="V153" s="113"/>
      <c r="W153" s="113"/>
      <c r="X153" s="113"/>
      <c r="Y153" s="113"/>
      <c r="Z153" s="113"/>
      <c r="AA153" s="113"/>
      <c r="AB153" s="113"/>
      <c r="AC153" s="113"/>
      <c r="AD153" s="113"/>
      <c r="AE153" s="113"/>
      <c r="AF153" s="113"/>
      <c r="AG153" s="113"/>
      <c r="AH153" s="113"/>
      <c r="AI153" s="113"/>
      <c r="AJ153" s="113"/>
      <c r="AK153" s="113"/>
      <c r="AL153" s="113"/>
      <c r="AM153" s="113"/>
      <c r="AN153" s="113"/>
      <c r="AO153" s="113"/>
      <c r="AP153" s="113"/>
    </row>
    <row r="154" spans="5:42" ht="7.5" customHeight="1" x14ac:dyDescent="0.25"/>
    <row r="155" spans="5:42" ht="6.75" customHeight="1" x14ac:dyDescent="0.25">
      <c r="E155" s="114" t="s">
        <v>111</v>
      </c>
      <c r="F155" s="114"/>
      <c r="G155" s="114"/>
      <c r="H155" s="114"/>
      <c r="I155" s="114"/>
      <c r="J155" s="114"/>
      <c r="K155" s="114"/>
      <c r="L155" s="223" t="s">
        <v>112</v>
      </c>
      <c r="M155" s="223"/>
      <c r="N155" s="113">
        <v>540</v>
      </c>
      <c r="O155" s="113"/>
      <c r="P155" s="113"/>
      <c r="Q155" s="113">
        <v>0</v>
      </c>
      <c r="R155" s="113"/>
      <c r="S155" s="113">
        <v>540</v>
      </c>
      <c r="T155" s="113"/>
      <c r="U155" s="113"/>
      <c r="V155" s="113">
        <v>0</v>
      </c>
      <c r="W155" s="113"/>
      <c r="X155" s="113">
        <v>0</v>
      </c>
      <c r="Y155" s="113"/>
      <c r="Z155" s="113">
        <v>0</v>
      </c>
      <c r="AA155" s="113"/>
      <c r="AB155" s="113">
        <v>0</v>
      </c>
      <c r="AC155" s="113"/>
      <c r="AD155" s="113">
        <v>540</v>
      </c>
      <c r="AE155" s="113"/>
      <c r="AF155" s="113">
        <v>540</v>
      </c>
      <c r="AG155" s="113"/>
      <c r="AH155" s="113"/>
      <c r="AI155" s="113">
        <v>0</v>
      </c>
      <c r="AJ155" s="113"/>
      <c r="AK155" s="113"/>
      <c r="AL155" s="113"/>
      <c r="AM155" s="113"/>
      <c r="AN155" s="113">
        <v>0</v>
      </c>
      <c r="AO155" s="113"/>
      <c r="AP155" s="113"/>
    </row>
    <row r="156" spans="5:42" ht="6.75" customHeight="1" x14ac:dyDescent="0.25">
      <c r="E156" s="114"/>
      <c r="F156" s="114"/>
      <c r="G156" s="114"/>
      <c r="H156" s="114"/>
      <c r="I156" s="114"/>
      <c r="J156" s="114"/>
      <c r="K156" s="114"/>
      <c r="N156" s="113"/>
      <c r="O156" s="113"/>
      <c r="P156" s="113"/>
      <c r="Q156" s="113"/>
      <c r="R156" s="113"/>
      <c r="S156" s="113"/>
      <c r="T156" s="113"/>
      <c r="U156" s="113"/>
      <c r="V156" s="113"/>
      <c r="W156" s="113"/>
      <c r="X156" s="113"/>
      <c r="Y156" s="113"/>
      <c r="Z156" s="113"/>
      <c r="AA156" s="113"/>
      <c r="AB156" s="113"/>
      <c r="AC156" s="113"/>
      <c r="AD156" s="113"/>
      <c r="AE156" s="113"/>
      <c r="AF156" s="113"/>
      <c r="AG156" s="113"/>
      <c r="AH156" s="113"/>
      <c r="AI156" s="113"/>
      <c r="AJ156" s="113"/>
      <c r="AK156" s="113"/>
      <c r="AL156" s="113"/>
      <c r="AM156" s="113"/>
      <c r="AN156" s="113"/>
      <c r="AO156" s="113"/>
      <c r="AP156" s="113"/>
    </row>
    <row r="157" spans="5:42" ht="7.5" customHeight="1" x14ac:dyDescent="0.25"/>
    <row r="158" spans="5:42" ht="6.75" customHeight="1" x14ac:dyDescent="0.25">
      <c r="E158" s="114" t="s">
        <v>113</v>
      </c>
      <c r="F158" s="114"/>
      <c r="G158" s="114"/>
      <c r="H158" s="114"/>
      <c r="I158" s="114"/>
      <c r="J158" s="114"/>
      <c r="K158" s="114"/>
      <c r="L158" s="223" t="s">
        <v>114</v>
      </c>
      <c r="M158" s="223"/>
      <c r="N158" s="113">
        <v>64615</v>
      </c>
      <c r="O158" s="113"/>
      <c r="P158" s="113"/>
      <c r="Q158" s="113">
        <v>-6000</v>
      </c>
      <c r="R158" s="113"/>
      <c r="S158" s="113">
        <v>58615</v>
      </c>
      <c r="T158" s="113"/>
      <c r="U158" s="113"/>
      <c r="V158" s="113">
        <v>0</v>
      </c>
      <c r="W158" s="113"/>
      <c r="X158" s="113">
        <v>22595</v>
      </c>
      <c r="Y158" s="113"/>
      <c r="Z158" s="113">
        <v>22595</v>
      </c>
      <c r="AA158" s="113"/>
      <c r="AB158" s="113">
        <v>22595</v>
      </c>
      <c r="AC158" s="113"/>
      <c r="AD158" s="113">
        <v>36020</v>
      </c>
      <c r="AE158" s="113"/>
      <c r="AF158" s="113">
        <v>36020</v>
      </c>
      <c r="AG158" s="113"/>
      <c r="AH158" s="113"/>
      <c r="AI158" s="113">
        <v>0</v>
      </c>
      <c r="AJ158" s="113"/>
      <c r="AK158" s="113"/>
      <c r="AL158" s="113"/>
      <c r="AM158" s="113"/>
      <c r="AN158" s="113">
        <v>38.548153203105009</v>
      </c>
      <c r="AO158" s="113"/>
      <c r="AP158" s="113"/>
    </row>
    <row r="159" spans="5:42" ht="6.75" customHeight="1" x14ac:dyDescent="0.25">
      <c r="E159" s="114"/>
      <c r="F159" s="114"/>
      <c r="G159" s="114"/>
      <c r="H159" s="114"/>
      <c r="I159" s="114"/>
      <c r="J159" s="114"/>
      <c r="K159" s="114"/>
      <c r="N159" s="113"/>
      <c r="O159" s="113"/>
      <c r="P159" s="113"/>
      <c r="Q159" s="113"/>
      <c r="R159" s="113"/>
      <c r="S159" s="113"/>
      <c r="T159" s="113"/>
      <c r="U159" s="113"/>
      <c r="V159" s="113"/>
      <c r="W159" s="113"/>
      <c r="X159" s="113"/>
      <c r="Y159" s="113"/>
      <c r="Z159" s="113"/>
      <c r="AA159" s="113"/>
      <c r="AB159" s="113"/>
      <c r="AC159" s="113"/>
      <c r="AD159" s="113"/>
      <c r="AE159" s="113"/>
      <c r="AF159" s="113"/>
      <c r="AG159" s="113"/>
      <c r="AH159" s="113"/>
      <c r="AI159" s="113"/>
      <c r="AJ159" s="113"/>
      <c r="AK159" s="113"/>
      <c r="AL159" s="113"/>
      <c r="AM159" s="113"/>
      <c r="AN159" s="113"/>
      <c r="AO159" s="113"/>
      <c r="AP159" s="113"/>
    </row>
    <row r="160" spans="5:42" ht="7.5" customHeight="1" x14ac:dyDescent="0.25"/>
    <row r="161" spans="5:42" ht="6.75" customHeight="1" x14ac:dyDescent="0.25">
      <c r="E161" s="114" t="s">
        <v>115</v>
      </c>
      <c r="F161" s="114"/>
      <c r="G161" s="114"/>
      <c r="H161" s="114"/>
      <c r="I161" s="114"/>
      <c r="J161" s="114"/>
      <c r="K161" s="114"/>
      <c r="L161" s="223" t="s">
        <v>116</v>
      </c>
      <c r="M161" s="223"/>
      <c r="N161" s="113">
        <v>750</v>
      </c>
      <c r="O161" s="113"/>
      <c r="P161" s="113"/>
      <c r="Q161" s="113">
        <v>0</v>
      </c>
      <c r="R161" s="113"/>
      <c r="S161" s="113">
        <v>750</v>
      </c>
      <c r="T161" s="113"/>
      <c r="U161" s="113"/>
      <c r="V161" s="113">
        <v>0</v>
      </c>
      <c r="W161" s="113"/>
      <c r="X161" s="113">
        <v>0</v>
      </c>
      <c r="Y161" s="113"/>
      <c r="Z161" s="113">
        <v>0</v>
      </c>
      <c r="AA161" s="113"/>
      <c r="AB161" s="113">
        <v>0</v>
      </c>
      <c r="AC161" s="113"/>
      <c r="AD161" s="113">
        <v>750</v>
      </c>
      <c r="AE161" s="113"/>
      <c r="AF161" s="113">
        <v>750</v>
      </c>
      <c r="AG161" s="113"/>
      <c r="AH161" s="113"/>
      <c r="AI161" s="113">
        <v>0</v>
      </c>
      <c r="AJ161" s="113"/>
      <c r="AK161" s="113"/>
      <c r="AL161" s="113"/>
      <c r="AM161" s="113"/>
      <c r="AN161" s="113">
        <v>0</v>
      </c>
      <c r="AO161" s="113"/>
      <c r="AP161" s="113"/>
    </row>
    <row r="162" spans="5:42" ht="6.75" customHeight="1" x14ac:dyDescent="0.25">
      <c r="E162" s="114"/>
      <c r="F162" s="114"/>
      <c r="G162" s="114"/>
      <c r="H162" s="114"/>
      <c r="I162" s="114"/>
      <c r="J162" s="114"/>
      <c r="K162" s="114"/>
      <c r="N162" s="113"/>
      <c r="O162" s="113"/>
      <c r="P162" s="113"/>
      <c r="Q162" s="113"/>
      <c r="R162" s="113"/>
      <c r="S162" s="113"/>
      <c r="T162" s="113"/>
      <c r="U162" s="113"/>
      <c r="V162" s="113"/>
      <c r="W162" s="113"/>
      <c r="X162" s="113"/>
      <c r="Y162" s="113"/>
      <c r="Z162" s="113"/>
      <c r="AA162" s="113"/>
      <c r="AB162" s="113"/>
      <c r="AC162" s="113"/>
      <c r="AD162" s="113"/>
      <c r="AE162" s="113"/>
      <c r="AF162" s="113"/>
      <c r="AG162" s="113"/>
      <c r="AH162" s="113"/>
      <c r="AI162" s="113"/>
      <c r="AJ162" s="113"/>
      <c r="AK162" s="113"/>
      <c r="AL162" s="113"/>
      <c r="AM162" s="113"/>
      <c r="AN162" s="113"/>
      <c r="AO162" s="113"/>
      <c r="AP162" s="113"/>
    </row>
    <row r="163" spans="5:42" ht="7.5" customHeight="1" x14ac:dyDescent="0.25"/>
    <row r="164" spans="5:42" ht="6.75" customHeight="1" x14ac:dyDescent="0.25">
      <c r="E164" s="114" t="s">
        <v>117</v>
      </c>
      <c r="F164" s="114"/>
      <c r="G164" s="114"/>
      <c r="H164" s="114"/>
      <c r="I164" s="114"/>
      <c r="J164" s="114"/>
      <c r="K164" s="114"/>
      <c r="L164" s="223" t="s">
        <v>118</v>
      </c>
      <c r="M164" s="223"/>
      <c r="N164" s="113">
        <v>37790</v>
      </c>
      <c r="O164" s="113"/>
      <c r="P164" s="113"/>
      <c r="Q164" s="113">
        <v>0</v>
      </c>
      <c r="R164" s="113"/>
      <c r="S164" s="113">
        <v>37790</v>
      </c>
      <c r="T164" s="113"/>
      <c r="U164" s="113"/>
      <c r="V164" s="113">
        <v>0</v>
      </c>
      <c r="W164" s="113"/>
      <c r="X164" s="113">
        <v>5571.5</v>
      </c>
      <c r="Y164" s="113"/>
      <c r="Z164" s="113">
        <v>5571.5</v>
      </c>
      <c r="AA164" s="113"/>
      <c r="AB164" s="113">
        <v>5571.5</v>
      </c>
      <c r="AC164" s="113"/>
      <c r="AD164" s="113">
        <v>32218.5</v>
      </c>
      <c r="AE164" s="113"/>
      <c r="AF164" s="113">
        <v>32218.5</v>
      </c>
      <c r="AG164" s="113"/>
      <c r="AH164" s="113"/>
      <c r="AI164" s="113">
        <v>0</v>
      </c>
      <c r="AJ164" s="113"/>
      <c r="AK164" s="113"/>
      <c r="AL164" s="113"/>
      <c r="AM164" s="113"/>
      <c r="AN164" s="113">
        <v>14.743318338184704</v>
      </c>
      <c r="AO164" s="113"/>
      <c r="AP164" s="113"/>
    </row>
    <row r="165" spans="5:42" ht="6.75" customHeight="1" x14ac:dyDescent="0.25">
      <c r="E165" s="114"/>
      <c r="F165" s="114"/>
      <c r="G165" s="114"/>
      <c r="H165" s="114"/>
      <c r="I165" s="114"/>
      <c r="J165" s="114"/>
      <c r="K165" s="114"/>
      <c r="N165" s="113"/>
      <c r="O165" s="113"/>
      <c r="P165" s="113"/>
      <c r="Q165" s="113"/>
      <c r="R165" s="113"/>
      <c r="S165" s="113"/>
      <c r="T165" s="113"/>
      <c r="U165" s="113"/>
      <c r="V165" s="113"/>
      <c r="W165" s="113"/>
      <c r="X165" s="113"/>
      <c r="Y165" s="113"/>
      <c r="Z165" s="113"/>
      <c r="AA165" s="113"/>
      <c r="AB165" s="113"/>
      <c r="AC165" s="113"/>
      <c r="AD165" s="113"/>
      <c r="AE165" s="113"/>
      <c r="AF165" s="113"/>
      <c r="AG165" s="113"/>
      <c r="AH165" s="113"/>
      <c r="AI165" s="113"/>
      <c r="AJ165" s="113"/>
      <c r="AK165" s="113"/>
      <c r="AL165" s="113"/>
      <c r="AM165" s="113"/>
      <c r="AN165" s="113"/>
      <c r="AO165" s="113"/>
      <c r="AP165" s="113"/>
    </row>
    <row r="166" spans="5:42" ht="7.5" customHeight="1" x14ac:dyDescent="0.25"/>
    <row r="167" spans="5:42" ht="6" customHeight="1" x14ac:dyDescent="0.25">
      <c r="E167" s="114" t="s">
        <v>119</v>
      </c>
      <c r="F167" s="114"/>
      <c r="G167" s="114"/>
      <c r="H167" s="114"/>
      <c r="I167" s="114"/>
      <c r="J167" s="114"/>
      <c r="K167" s="114"/>
      <c r="L167" s="224" t="s">
        <v>120</v>
      </c>
      <c r="M167" s="224"/>
      <c r="N167" s="113">
        <v>500</v>
      </c>
      <c r="O167" s="113"/>
      <c r="P167" s="113"/>
      <c r="Q167" s="113">
        <v>0</v>
      </c>
      <c r="R167" s="113"/>
      <c r="S167" s="113">
        <v>500</v>
      </c>
      <c r="T167" s="113"/>
      <c r="U167" s="113"/>
      <c r="V167" s="113">
        <v>0</v>
      </c>
      <c r="W167" s="113"/>
      <c r="X167" s="113">
        <v>0</v>
      </c>
      <c r="Y167" s="113"/>
      <c r="Z167" s="113">
        <v>0</v>
      </c>
      <c r="AA167" s="113"/>
      <c r="AB167" s="113">
        <v>0</v>
      </c>
      <c r="AC167" s="113"/>
      <c r="AD167" s="113">
        <v>500</v>
      </c>
      <c r="AE167" s="113"/>
      <c r="AF167" s="113">
        <v>500</v>
      </c>
      <c r="AG167" s="113"/>
      <c r="AH167" s="113"/>
      <c r="AI167" s="113">
        <v>0</v>
      </c>
      <c r="AJ167" s="113"/>
      <c r="AK167" s="113"/>
      <c r="AL167" s="113"/>
      <c r="AM167" s="113"/>
      <c r="AN167" s="113">
        <v>0</v>
      </c>
      <c r="AO167" s="113"/>
      <c r="AP167" s="113"/>
    </row>
    <row r="168" spans="5:42" ht="6" customHeight="1" x14ac:dyDescent="0.25">
      <c r="E168" s="114"/>
      <c r="F168" s="114"/>
      <c r="G168" s="114"/>
      <c r="H168" s="114"/>
      <c r="I168" s="114"/>
      <c r="J168" s="114"/>
      <c r="K168" s="114"/>
      <c r="L168" s="224"/>
      <c r="M168" s="224"/>
      <c r="N168" s="113"/>
      <c r="O168" s="113"/>
      <c r="P168" s="113"/>
      <c r="Q168" s="113"/>
      <c r="R168" s="113"/>
      <c r="S168" s="113"/>
      <c r="T168" s="113"/>
      <c r="U168" s="113"/>
      <c r="V168" s="113"/>
      <c r="W168" s="113"/>
      <c r="X168" s="113"/>
      <c r="Y168" s="113"/>
      <c r="Z168" s="113"/>
      <c r="AA168" s="113"/>
      <c r="AB168" s="113"/>
      <c r="AC168" s="113"/>
      <c r="AD168" s="113"/>
      <c r="AE168" s="113"/>
      <c r="AF168" s="113"/>
      <c r="AG168" s="113"/>
      <c r="AH168" s="113"/>
      <c r="AI168" s="113"/>
      <c r="AJ168" s="113"/>
      <c r="AK168" s="113"/>
      <c r="AL168" s="113"/>
      <c r="AM168" s="113"/>
      <c r="AN168" s="113"/>
      <c r="AO168" s="113"/>
      <c r="AP168" s="113"/>
    </row>
    <row r="169" spans="5:42" ht="6" customHeight="1" x14ac:dyDescent="0.25">
      <c r="L169" s="224"/>
      <c r="M169" s="224"/>
    </row>
    <row r="170" spans="5:42" ht="7.5" customHeight="1" x14ac:dyDescent="0.25"/>
    <row r="171" spans="5:42" ht="6" customHeight="1" x14ac:dyDescent="0.25">
      <c r="E171" s="114" t="s">
        <v>121</v>
      </c>
      <c r="F171" s="114"/>
      <c r="G171" s="114"/>
      <c r="H171" s="114"/>
      <c r="I171" s="114"/>
      <c r="J171" s="114"/>
      <c r="K171" s="114"/>
      <c r="L171" s="224" t="s">
        <v>122</v>
      </c>
      <c r="M171" s="224"/>
      <c r="N171" s="113">
        <v>87700</v>
      </c>
      <c r="O171" s="113"/>
      <c r="P171" s="113"/>
      <c r="Q171" s="113">
        <v>0</v>
      </c>
      <c r="R171" s="113"/>
      <c r="S171" s="113">
        <v>87700</v>
      </c>
      <c r="T171" s="113"/>
      <c r="U171" s="113"/>
      <c r="V171" s="113">
        <v>0</v>
      </c>
      <c r="W171" s="113"/>
      <c r="X171" s="113">
        <v>7362.5</v>
      </c>
      <c r="Y171" s="113"/>
      <c r="Z171" s="113">
        <v>7362.5</v>
      </c>
      <c r="AA171" s="113"/>
      <c r="AB171" s="113">
        <v>7362.5</v>
      </c>
      <c r="AC171" s="113"/>
      <c r="AD171" s="113">
        <v>80337.5</v>
      </c>
      <c r="AE171" s="113"/>
      <c r="AF171" s="113">
        <v>80337.5</v>
      </c>
      <c r="AG171" s="113"/>
      <c r="AH171" s="113"/>
      <c r="AI171" s="113">
        <v>0</v>
      </c>
      <c r="AJ171" s="113"/>
      <c r="AK171" s="113"/>
      <c r="AL171" s="113"/>
      <c r="AM171" s="113"/>
      <c r="AN171" s="113">
        <v>8.3950969213226916</v>
      </c>
      <c r="AO171" s="113"/>
      <c r="AP171" s="113"/>
    </row>
    <row r="172" spans="5:42" ht="7.5" customHeight="1" x14ac:dyDescent="0.25">
      <c r="E172" s="114"/>
      <c r="F172" s="114"/>
      <c r="G172" s="114"/>
      <c r="H172" s="114"/>
      <c r="I172" s="114"/>
      <c r="J172" s="114"/>
      <c r="K172" s="114"/>
      <c r="L172" s="224"/>
      <c r="M172" s="224"/>
      <c r="N172" s="113"/>
      <c r="O172" s="113"/>
      <c r="P172" s="113"/>
      <c r="Q172" s="113"/>
      <c r="R172" s="113"/>
      <c r="S172" s="113"/>
      <c r="T172" s="113"/>
      <c r="U172" s="113"/>
      <c r="V172" s="113"/>
      <c r="W172" s="113"/>
      <c r="X172" s="113"/>
      <c r="Y172" s="113"/>
      <c r="Z172" s="113"/>
      <c r="AA172" s="113"/>
      <c r="AB172" s="113"/>
      <c r="AC172" s="113"/>
      <c r="AD172" s="113"/>
      <c r="AE172" s="113"/>
      <c r="AF172" s="113"/>
      <c r="AG172" s="113"/>
      <c r="AH172" s="113"/>
      <c r="AI172" s="113"/>
      <c r="AJ172" s="113"/>
      <c r="AK172" s="113"/>
      <c r="AL172" s="113"/>
      <c r="AM172" s="113"/>
      <c r="AN172" s="113"/>
      <c r="AO172" s="113"/>
      <c r="AP172" s="113"/>
    </row>
    <row r="173" spans="5:42" ht="7.5" customHeight="1" x14ac:dyDescent="0.25"/>
    <row r="174" spans="5:42" ht="6" customHeight="1" x14ac:dyDescent="0.25">
      <c r="E174" s="114" t="s">
        <v>123</v>
      </c>
      <c r="F174" s="114"/>
      <c r="G174" s="114"/>
      <c r="H174" s="114"/>
      <c r="I174" s="114"/>
      <c r="J174" s="114"/>
      <c r="K174" s="114"/>
      <c r="L174" s="224" t="s">
        <v>124</v>
      </c>
      <c r="M174" s="224"/>
      <c r="N174" s="113">
        <v>19750</v>
      </c>
      <c r="O174" s="113"/>
      <c r="P174" s="113"/>
      <c r="Q174" s="113">
        <v>0</v>
      </c>
      <c r="R174" s="113"/>
      <c r="S174" s="113">
        <v>19750</v>
      </c>
      <c r="T174" s="113"/>
      <c r="U174" s="113"/>
      <c r="V174" s="113">
        <v>0</v>
      </c>
      <c r="W174" s="113"/>
      <c r="X174" s="113">
        <v>1522</v>
      </c>
      <c r="Y174" s="113"/>
      <c r="Z174" s="113">
        <v>1522</v>
      </c>
      <c r="AA174" s="113"/>
      <c r="AB174" s="113">
        <v>1522</v>
      </c>
      <c r="AC174" s="113"/>
      <c r="AD174" s="113">
        <v>18228</v>
      </c>
      <c r="AE174" s="113"/>
      <c r="AF174" s="113">
        <v>18228</v>
      </c>
      <c r="AG174" s="113"/>
      <c r="AH174" s="113"/>
      <c r="AI174" s="113">
        <v>0</v>
      </c>
      <c r="AJ174" s="113"/>
      <c r="AK174" s="113"/>
      <c r="AL174" s="113"/>
      <c r="AM174" s="113"/>
      <c r="AN174" s="113">
        <v>7.7063291139240508</v>
      </c>
      <c r="AO174" s="113"/>
      <c r="AP174" s="113"/>
    </row>
    <row r="175" spans="5:42" ht="7.5" customHeight="1" x14ac:dyDescent="0.25">
      <c r="E175" s="114"/>
      <c r="F175" s="114"/>
      <c r="G175" s="114"/>
      <c r="H175" s="114"/>
      <c r="I175" s="114"/>
      <c r="J175" s="114"/>
      <c r="K175" s="114"/>
      <c r="L175" s="224"/>
      <c r="M175" s="224"/>
      <c r="N175" s="113"/>
      <c r="O175" s="113"/>
      <c r="P175" s="113"/>
      <c r="Q175" s="113"/>
      <c r="R175" s="113"/>
      <c r="S175" s="113"/>
      <c r="T175" s="113"/>
      <c r="U175" s="113"/>
      <c r="V175" s="113"/>
      <c r="W175" s="113"/>
      <c r="X175" s="113"/>
      <c r="Y175" s="113"/>
      <c r="Z175" s="113"/>
      <c r="AA175" s="113"/>
      <c r="AB175" s="113"/>
      <c r="AC175" s="113"/>
      <c r="AD175" s="113"/>
      <c r="AE175" s="113"/>
      <c r="AF175" s="113"/>
      <c r="AG175" s="113"/>
      <c r="AH175" s="113"/>
      <c r="AI175" s="113"/>
      <c r="AJ175" s="113"/>
      <c r="AK175" s="113"/>
      <c r="AL175" s="113"/>
      <c r="AM175" s="113"/>
      <c r="AN175" s="113"/>
      <c r="AO175" s="113"/>
      <c r="AP175" s="113"/>
    </row>
    <row r="176" spans="5:42" ht="7.5" customHeight="1" x14ac:dyDescent="0.25"/>
    <row r="177" spans="5:42" ht="6" customHeight="1" x14ac:dyDescent="0.25">
      <c r="E177" s="114" t="s">
        <v>125</v>
      </c>
      <c r="F177" s="114"/>
      <c r="G177" s="114"/>
      <c r="H177" s="114"/>
      <c r="I177" s="114"/>
      <c r="J177" s="114"/>
      <c r="K177" s="114"/>
      <c r="L177" s="224" t="s">
        <v>126</v>
      </c>
      <c r="M177" s="224"/>
      <c r="N177" s="113">
        <v>9564</v>
      </c>
      <c r="O177" s="113"/>
      <c r="P177" s="113"/>
      <c r="Q177" s="113">
        <v>0</v>
      </c>
      <c r="R177" s="113"/>
      <c r="S177" s="113">
        <v>9564</v>
      </c>
      <c r="T177" s="113"/>
      <c r="U177" s="113"/>
      <c r="V177" s="113">
        <v>0</v>
      </c>
      <c r="W177" s="113"/>
      <c r="X177" s="113">
        <v>600</v>
      </c>
      <c r="Y177" s="113"/>
      <c r="Z177" s="113">
        <v>600</v>
      </c>
      <c r="AA177" s="113"/>
      <c r="AB177" s="113">
        <v>600</v>
      </c>
      <c r="AC177" s="113"/>
      <c r="AD177" s="113">
        <v>8964</v>
      </c>
      <c r="AE177" s="113"/>
      <c r="AF177" s="113">
        <v>8964</v>
      </c>
      <c r="AG177" s="113"/>
      <c r="AH177" s="113"/>
      <c r="AI177" s="113">
        <v>0</v>
      </c>
      <c r="AJ177" s="113"/>
      <c r="AK177" s="113"/>
      <c r="AL177" s="113"/>
      <c r="AM177" s="113"/>
      <c r="AN177" s="113">
        <v>6.2735257214554592</v>
      </c>
      <c r="AO177" s="113"/>
      <c r="AP177" s="113"/>
    </row>
    <row r="178" spans="5:42" ht="7.5" customHeight="1" x14ac:dyDescent="0.25">
      <c r="E178" s="114"/>
      <c r="F178" s="114"/>
      <c r="G178" s="114"/>
      <c r="H178" s="114"/>
      <c r="I178" s="114"/>
      <c r="J178" s="114"/>
      <c r="K178" s="114"/>
      <c r="L178" s="224"/>
      <c r="M178" s="224"/>
      <c r="N178" s="113"/>
      <c r="O178" s="113"/>
      <c r="P178" s="113"/>
      <c r="Q178" s="113"/>
      <c r="R178" s="113"/>
      <c r="S178" s="113"/>
      <c r="T178" s="113"/>
      <c r="U178" s="113"/>
      <c r="V178" s="113"/>
      <c r="W178" s="113"/>
      <c r="X178" s="113"/>
      <c r="Y178" s="113"/>
      <c r="Z178" s="113"/>
      <c r="AA178" s="113"/>
      <c r="AB178" s="113"/>
      <c r="AC178" s="113"/>
      <c r="AD178" s="113"/>
      <c r="AE178" s="113"/>
      <c r="AF178" s="113"/>
      <c r="AG178" s="113"/>
      <c r="AH178" s="113"/>
      <c r="AI178" s="113"/>
      <c r="AJ178" s="113"/>
      <c r="AK178" s="113"/>
      <c r="AL178" s="113"/>
      <c r="AM178" s="113"/>
      <c r="AN178" s="113"/>
      <c r="AO178" s="113"/>
      <c r="AP178" s="113"/>
    </row>
    <row r="179" spans="5:42" ht="7.5" customHeight="1" x14ac:dyDescent="0.25"/>
    <row r="180" spans="5:42" ht="6" customHeight="1" x14ac:dyDescent="0.25">
      <c r="E180" s="114" t="s">
        <v>127</v>
      </c>
      <c r="F180" s="114"/>
      <c r="G180" s="114"/>
      <c r="H180" s="114"/>
      <c r="I180" s="114"/>
      <c r="J180" s="114"/>
      <c r="K180" s="114"/>
      <c r="L180" s="224" t="s">
        <v>128</v>
      </c>
      <c r="M180" s="224"/>
      <c r="N180" s="113">
        <v>1200</v>
      </c>
      <c r="O180" s="113"/>
      <c r="P180" s="113"/>
      <c r="Q180" s="113">
        <v>0</v>
      </c>
      <c r="R180" s="113"/>
      <c r="S180" s="113">
        <v>1200</v>
      </c>
      <c r="T180" s="113"/>
      <c r="U180" s="113"/>
      <c r="V180" s="113">
        <v>0</v>
      </c>
      <c r="W180" s="113"/>
      <c r="X180" s="113">
        <v>0</v>
      </c>
      <c r="Y180" s="113"/>
      <c r="Z180" s="113">
        <v>0</v>
      </c>
      <c r="AA180" s="113"/>
      <c r="AB180" s="113">
        <v>0</v>
      </c>
      <c r="AC180" s="113"/>
      <c r="AD180" s="113">
        <v>1200</v>
      </c>
      <c r="AE180" s="113"/>
      <c r="AF180" s="113">
        <v>1200</v>
      </c>
      <c r="AG180" s="113"/>
      <c r="AH180" s="113"/>
      <c r="AI180" s="113">
        <v>0</v>
      </c>
      <c r="AJ180" s="113"/>
      <c r="AK180" s="113"/>
      <c r="AL180" s="113"/>
      <c r="AM180" s="113"/>
      <c r="AN180" s="113">
        <v>0</v>
      </c>
      <c r="AO180" s="113"/>
      <c r="AP180" s="113"/>
    </row>
    <row r="181" spans="5:42" ht="7.5" customHeight="1" x14ac:dyDescent="0.25">
      <c r="E181" s="114"/>
      <c r="F181" s="114"/>
      <c r="G181" s="114"/>
      <c r="H181" s="114"/>
      <c r="I181" s="114"/>
      <c r="J181" s="114"/>
      <c r="K181" s="114"/>
      <c r="L181" s="224"/>
      <c r="M181" s="224"/>
      <c r="N181" s="113"/>
      <c r="O181" s="113"/>
      <c r="P181" s="113"/>
      <c r="Q181" s="113"/>
      <c r="R181" s="113"/>
      <c r="S181" s="113"/>
      <c r="T181" s="113"/>
      <c r="U181" s="113"/>
      <c r="V181" s="113"/>
      <c r="W181" s="113"/>
      <c r="X181" s="113"/>
      <c r="Y181" s="113"/>
      <c r="Z181" s="113"/>
      <c r="AA181" s="113"/>
      <c r="AB181" s="113"/>
      <c r="AC181" s="113"/>
      <c r="AD181" s="113"/>
      <c r="AE181" s="113"/>
      <c r="AF181" s="113"/>
      <c r="AG181" s="113"/>
      <c r="AH181" s="113"/>
      <c r="AI181" s="113"/>
      <c r="AJ181" s="113"/>
      <c r="AK181" s="113"/>
      <c r="AL181" s="113"/>
      <c r="AM181" s="113"/>
      <c r="AN181" s="113"/>
      <c r="AO181" s="113"/>
      <c r="AP181" s="113"/>
    </row>
    <row r="182" spans="5:42" ht="7.5" customHeight="1" x14ac:dyDescent="0.25"/>
    <row r="183" spans="5:42" ht="6.75" customHeight="1" x14ac:dyDescent="0.25">
      <c r="E183" s="114" t="s">
        <v>129</v>
      </c>
      <c r="F183" s="114"/>
      <c r="G183" s="114"/>
      <c r="H183" s="114"/>
      <c r="I183" s="114"/>
      <c r="J183" s="114"/>
      <c r="K183" s="114"/>
      <c r="L183" s="223" t="s">
        <v>130</v>
      </c>
      <c r="M183" s="223"/>
      <c r="N183" s="113">
        <v>23040</v>
      </c>
      <c r="O183" s="113"/>
      <c r="P183" s="113"/>
      <c r="Q183" s="113">
        <v>0</v>
      </c>
      <c r="R183" s="113"/>
      <c r="S183" s="113">
        <v>23040</v>
      </c>
      <c r="T183" s="113"/>
      <c r="U183" s="113"/>
      <c r="V183" s="113">
        <v>0</v>
      </c>
      <c r="W183" s="113"/>
      <c r="X183" s="113">
        <v>0</v>
      </c>
      <c r="Y183" s="113"/>
      <c r="Z183" s="113">
        <v>0</v>
      </c>
      <c r="AA183" s="113"/>
      <c r="AB183" s="113">
        <v>0</v>
      </c>
      <c r="AC183" s="113"/>
      <c r="AD183" s="113">
        <v>23040</v>
      </c>
      <c r="AE183" s="113"/>
      <c r="AF183" s="113">
        <v>23040</v>
      </c>
      <c r="AG183" s="113"/>
      <c r="AH183" s="113"/>
      <c r="AI183" s="113">
        <v>0</v>
      </c>
      <c r="AJ183" s="113"/>
      <c r="AK183" s="113"/>
      <c r="AL183" s="113"/>
      <c r="AM183" s="113"/>
      <c r="AN183" s="113">
        <v>0</v>
      </c>
      <c r="AO183" s="113"/>
      <c r="AP183" s="113"/>
    </row>
    <row r="184" spans="5:42" ht="6.75" customHeight="1" x14ac:dyDescent="0.25">
      <c r="E184" s="114"/>
      <c r="F184" s="114"/>
      <c r="G184" s="114"/>
      <c r="H184" s="114"/>
      <c r="I184" s="114"/>
      <c r="J184" s="114"/>
      <c r="K184" s="114"/>
      <c r="N184" s="113"/>
      <c r="O184" s="113"/>
      <c r="P184" s="113"/>
      <c r="Q184" s="113"/>
      <c r="R184" s="113"/>
      <c r="S184" s="113"/>
      <c r="T184" s="113"/>
      <c r="U184" s="113"/>
      <c r="V184" s="113"/>
      <c r="W184" s="113"/>
      <c r="X184" s="113"/>
      <c r="Y184" s="113"/>
      <c r="Z184" s="113"/>
      <c r="AA184" s="113"/>
      <c r="AB184" s="113"/>
      <c r="AC184" s="113"/>
      <c r="AD184" s="113"/>
      <c r="AE184" s="113"/>
      <c r="AF184" s="113"/>
      <c r="AG184" s="113"/>
      <c r="AH184" s="113"/>
      <c r="AI184" s="113"/>
      <c r="AJ184" s="113"/>
      <c r="AK184" s="113"/>
      <c r="AL184" s="113"/>
      <c r="AM184" s="113"/>
      <c r="AN184" s="113"/>
      <c r="AO184" s="113"/>
      <c r="AP184" s="113"/>
    </row>
    <row r="185" spans="5:42" ht="7.5" customHeight="1" x14ac:dyDescent="0.25"/>
    <row r="186" spans="5:42" ht="6.75" customHeight="1" x14ac:dyDescent="0.25">
      <c r="E186" s="114" t="s">
        <v>131</v>
      </c>
      <c r="F186" s="114"/>
      <c r="G186" s="114"/>
      <c r="H186" s="114"/>
      <c r="I186" s="114"/>
      <c r="J186" s="114"/>
      <c r="K186" s="114"/>
      <c r="L186" s="223" t="s">
        <v>132</v>
      </c>
      <c r="M186" s="223"/>
      <c r="N186" s="113">
        <v>43800</v>
      </c>
      <c r="O186" s="113"/>
      <c r="P186" s="113"/>
      <c r="Q186" s="113">
        <v>0</v>
      </c>
      <c r="R186" s="113"/>
      <c r="S186" s="113">
        <v>43800</v>
      </c>
      <c r="T186" s="113"/>
      <c r="U186" s="113"/>
      <c r="V186" s="113">
        <v>0</v>
      </c>
      <c r="W186" s="113"/>
      <c r="X186" s="113">
        <v>239</v>
      </c>
      <c r="Y186" s="113"/>
      <c r="Z186" s="113">
        <v>239</v>
      </c>
      <c r="AA186" s="113"/>
      <c r="AB186" s="113">
        <v>239</v>
      </c>
      <c r="AC186" s="113"/>
      <c r="AD186" s="113">
        <v>43561</v>
      </c>
      <c r="AE186" s="113"/>
      <c r="AF186" s="113">
        <v>43561</v>
      </c>
      <c r="AG186" s="113"/>
      <c r="AH186" s="113"/>
      <c r="AI186" s="113">
        <v>0</v>
      </c>
      <c r="AJ186" s="113"/>
      <c r="AK186" s="113"/>
      <c r="AL186" s="113"/>
      <c r="AM186" s="113"/>
      <c r="AN186" s="113">
        <v>0.545662100456621</v>
      </c>
      <c r="AO186" s="113"/>
      <c r="AP186" s="113"/>
    </row>
    <row r="187" spans="5:42" ht="6.75" customHeight="1" x14ac:dyDescent="0.25">
      <c r="E187" s="114"/>
      <c r="F187" s="114"/>
      <c r="G187" s="114"/>
      <c r="H187" s="114"/>
      <c r="I187" s="114"/>
      <c r="J187" s="114"/>
      <c r="K187" s="114"/>
      <c r="N187" s="113"/>
      <c r="O187" s="113"/>
      <c r="P187" s="113"/>
      <c r="Q187" s="113"/>
      <c r="R187" s="113"/>
      <c r="S187" s="113"/>
      <c r="T187" s="113"/>
      <c r="U187" s="113"/>
      <c r="V187" s="113"/>
      <c r="W187" s="113"/>
      <c r="X187" s="113"/>
      <c r="Y187" s="113"/>
      <c r="Z187" s="113"/>
      <c r="AA187" s="113"/>
      <c r="AB187" s="113"/>
      <c r="AC187" s="113"/>
      <c r="AD187" s="113"/>
      <c r="AE187" s="113"/>
      <c r="AF187" s="113"/>
      <c r="AG187" s="113"/>
      <c r="AH187" s="113"/>
      <c r="AI187" s="113"/>
      <c r="AJ187" s="113"/>
      <c r="AK187" s="113"/>
      <c r="AL187" s="113"/>
      <c r="AM187" s="113"/>
      <c r="AN187" s="113"/>
      <c r="AO187" s="113"/>
      <c r="AP187" s="113"/>
    </row>
    <row r="188" spans="5:42" ht="7.5" customHeight="1" x14ac:dyDescent="0.25"/>
    <row r="189" spans="5:42" ht="6.75" customHeight="1" x14ac:dyDescent="0.25">
      <c r="E189" s="114" t="s">
        <v>133</v>
      </c>
      <c r="F189" s="114"/>
      <c r="G189" s="114"/>
      <c r="H189" s="114"/>
      <c r="I189" s="114"/>
      <c r="J189" s="114"/>
      <c r="K189" s="114"/>
      <c r="L189" s="223" t="s">
        <v>134</v>
      </c>
      <c r="M189" s="223"/>
      <c r="N189" s="113">
        <v>600</v>
      </c>
      <c r="O189" s="113"/>
      <c r="P189" s="113"/>
      <c r="Q189" s="113">
        <v>0</v>
      </c>
      <c r="R189" s="113"/>
      <c r="S189" s="113">
        <v>600</v>
      </c>
      <c r="T189" s="113"/>
      <c r="U189" s="113"/>
      <c r="V189" s="113">
        <v>0</v>
      </c>
      <c r="W189" s="113"/>
      <c r="X189" s="113">
        <v>0</v>
      </c>
      <c r="Y189" s="113"/>
      <c r="Z189" s="113">
        <v>0</v>
      </c>
      <c r="AA189" s="113"/>
      <c r="AB189" s="113">
        <v>0</v>
      </c>
      <c r="AC189" s="113"/>
      <c r="AD189" s="113">
        <v>600</v>
      </c>
      <c r="AE189" s="113"/>
      <c r="AF189" s="113">
        <v>600</v>
      </c>
      <c r="AG189" s="113"/>
      <c r="AH189" s="113"/>
      <c r="AI189" s="113">
        <v>0</v>
      </c>
      <c r="AJ189" s="113"/>
      <c r="AK189" s="113"/>
      <c r="AL189" s="113"/>
      <c r="AM189" s="113"/>
      <c r="AN189" s="113">
        <v>0</v>
      </c>
      <c r="AO189" s="113"/>
      <c r="AP189" s="113"/>
    </row>
    <row r="190" spans="5:42" ht="6.75" customHeight="1" x14ac:dyDescent="0.25">
      <c r="E190" s="114"/>
      <c r="F190" s="114"/>
      <c r="G190" s="114"/>
      <c r="H190" s="114"/>
      <c r="I190" s="114"/>
      <c r="J190" s="114"/>
      <c r="K190" s="114"/>
      <c r="N190" s="113"/>
      <c r="O190" s="113"/>
      <c r="P190" s="113"/>
      <c r="Q190" s="113"/>
      <c r="R190" s="113"/>
      <c r="S190" s="113"/>
      <c r="T190" s="113"/>
      <c r="U190" s="113"/>
      <c r="V190" s="113"/>
      <c r="W190" s="113"/>
      <c r="X190" s="113"/>
      <c r="Y190" s="113"/>
      <c r="Z190" s="113"/>
      <c r="AA190" s="113"/>
      <c r="AB190" s="113"/>
      <c r="AC190" s="113"/>
      <c r="AD190" s="113"/>
      <c r="AE190" s="113"/>
      <c r="AF190" s="113"/>
      <c r="AG190" s="113"/>
      <c r="AH190" s="113"/>
      <c r="AI190" s="113"/>
      <c r="AJ190" s="113"/>
      <c r="AK190" s="113"/>
      <c r="AL190" s="113"/>
      <c r="AM190" s="113"/>
      <c r="AN190" s="113"/>
      <c r="AO190" s="113"/>
      <c r="AP190" s="113"/>
    </row>
    <row r="191" spans="5:42" ht="7.5" customHeight="1" x14ac:dyDescent="0.25"/>
    <row r="192" spans="5:42" ht="6" customHeight="1" x14ac:dyDescent="0.25">
      <c r="E192" s="114" t="s">
        <v>135</v>
      </c>
      <c r="F192" s="114"/>
      <c r="G192" s="114"/>
      <c r="H192" s="114"/>
      <c r="I192" s="114"/>
      <c r="J192" s="114"/>
      <c r="K192" s="114"/>
      <c r="L192" s="224" t="s">
        <v>136</v>
      </c>
      <c r="M192" s="224"/>
      <c r="N192" s="113">
        <v>17581</v>
      </c>
      <c r="O192" s="113"/>
      <c r="P192" s="113"/>
      <c r="Q192" s="113">
        <v>0</v>
      </c>
      <c r="R192" s="113"/>
      <c r="S192" s="113">
        <v>17581</v>
      </c>
      <c r="T192" s="113"/>
      <c r="U192" s="113"/>
      <c r="V192" s="113">
        <v>0</v>
      </c>
      <c r="W192" s="113"/>
      <c r="X192" s="113">
        <v>1473.69</v>
      </c>
      <c r="Y192" s="113"/>
      <c r="Z192" s="113">
        <v>1473.69</v>
      </c>
      <c r="AA192" s="113"/>
      <c r="AB192" s="113">
        <v>1473.69</v>
      </c>
      <c r="AC192" s="113"/>
      <c r="AD192" s="113">
        <v>16107.31</v>
      </c>
      <c r="AE192" s="113"/>
      <c r="AF192" s="113">
        <v>16107.31</v>
      </c>
      <c r="AG192" s="113"/>
      <c r="AH192" s="113"/>
      <c r="AI192" s="113">
        <v>0</v>
      </c>
      <c r="AJ192" s="113"/>
      <c r="AK192" s="113"/>
      <c r="AL192" s="113"/>
      <c r="AM192" s="113"/>
      <c r="AN192" s="113">
        <v>8.3822876969455642</v>
      </c>
      <c r="AO192" s="113"/>
      <c r="AP192" s="113"/>
    </row>
    <row r="193" spans="5:42" ht="7.5" customHeight="1" x14ac:dyDescent="0.25">
      <c r="E193" s="114"/>
      <c r="F193" s="114"/>
      <c r="G193" s="114"/>
      <c r="H193" s="114"/>
      <c r="I193" s="114"/>
      <c r="J193" s="114"/>
      <c r="K193" s="114"/>
      <c r="L193" s="224"/>
      <c r="M193" s="224"/>
      <c r="N193" s="113"/>
      <c r="O193" s="113"/>
      <c r="P193" s="113"/>
      <c r="Q193" s="113"/>
      <c r="R193" s="113"/>
      <c r="S193" s="113"/>
      <c r="T193" s="113"/>
      <c r="U193" s="113"/>
      <c r="V193" s="113"/>
      <c r="W193" s="113"/>
      <c r="X193" s="113"/>
      <c r="Y193" s="113"/>
      <c r="Z193" s="113"/>
      <c r="AA193" s="113"/>
      <c r="AB193" s="113"/>
      <c r="AC193" s="113"/>
      <c r="AD193" s="113"/>
      <c r="AE193" s="113"/>
      <c r="AF193" s="113"/>
      <c r="AG193" s="113"/>
      <c r="AH193" s="113"/>
      <c r="AI193" s="113"/>
      <c r="AJ193" s="113"/>
      <c r="AK193" s="113"/>
      <c r="AL193" s="113"/>
      <c r="AM193" s="113"/>
      <c r="AN193" s="113"/>
      <c r="AO193" s="113"/>
      <c r="AP193" s="113"/>
    </row>
    <row r="194" spans="5:42" ht="7.5" customHeight="1" x14ac:dyDescent="0.25"/>
    <row r="195" spans="5:42" ht="6" customHeight="1" x14ac:dyDescent="0.25">
      <c r="E195" s="114" t="s">
        <v>137</v>
      </c>
      <c r="F195" s="114"/>
      <c r="G195" s="114"/>
      <c r="H195" s="114"/>
      <c r="I195" s="114"/>
      <c r="J195" s="114"/>
      <c r="K195" s="114"/>
      <c r="L195" s="224" t="s">
        <v>138</v>
      </c>
      <c r="M195" s="224"/>
      <c r="N195" s="113">
        <v>118600</v>
      </c>
      <c r="O195" s="113"/>
      <c r="P195" s="113"/>
      <c r="Q195" s="113">
        <v>0</v>
      </c>
      <c r="R195" s="113"/>
      <c r="S195" s="113">
        <v>118600</v>
      </c>
      <c r="T195" s="113"/>
      <c r="U195" s="113"/>
      <c r="V195" s="113">
        <v>0</v>
      </c>
      <c r="W195" s="113"/>
      <c r="X195" s="113">
        <v>92282.48</v>
      </c>
      <c r="Y195" s="113"/>
      <c r="Z195" s="113">
        <v>92282.48</v>
      </c>
      <c r="AA195" s="113"/>
      <c r="AB195" s="113">
        <v>92282.48</v>
      </c>
      <c r="AC195" s="113"/>
      <c r="AD195" s="113">
        <v>26317.52</v>
      </c>
      <c r="AE195" s="113"/>
      <c r="AF195" s="113">
        <v>26317.52</v>
      </c>
      <c r="AG195" s="113"/>
      <c r="AH195" s="113"/>
      <c r="AI195" s="113">
        <v>0</v>
      </c>
      <c r="AJ195" s="113"/>
      <c r="AK195" s="113"/>
      <c r="AL195" s="113"/>
      <c r="AM195" s="113"/>
      <c r="AN195" s="113">
        <v>77.809848229342322</v>
      </c>
      <c r="AO195" s="113"/>
      <c r="AP195" s="113"/>
    </row>
    <row r="196" spans="5:42" ht="7.5" customHeight="1" x14ac:dyDescent="0.25">
      <c r="E196" s="114"/>
      <c r="F196" s="114"/>
      <c r="G196" s="114"/>
      <c r="H196" s="114"/>
      <c r="I196" s="114"/>
      <c r="J196" s="114"/>
      <c r="K196" s="114"/>
      <c r="L196" s="224"/>
      <c r="M196" s="224"/>
      <c r="N196" s="113"/>
      <c r="O196" s="113"/>
      <c r="P196" s="113"/>
      <c r="Q196" s="113"/>
      <c r="R196" s="113"/>
      <c r="S196" s="113"/>
      <c r="T196" s="113"/>
      <c r="U196" s="113"/>
      <c r="V196" s="113"/>
      <c r="W196" s="113"/>
      <c r="X196" s="113"/>
      <c r="Y196" s="113"/>
      <c r="Z196" s="113"/>
      <c r="AA196" s="113"/>
      <c r="AB196" s="113"/>
      <c r="AC196" s="113"/>
      <c r="AD196" s="113"/>
      <c r="AE196" s="113"/>
      <c r="AF196" s="113"/>
      <c r="AG196" s="113"/>
      <c r="AH196" s="113"/>
      <c r="AI196" s="113"/>
      <c r="AJ196" s="113"/>
      <c r="AK196" s="113"/>
      <c r="AL196" s="113"/>
      <c r="AM196" s="113"/>
      <c r="AN196" s="113"/>
      <c r="AO196" s="113"/>
      <c r="AP196" s="113"/>
    </row>
    <row r="197" spans="5:42" ht="7.5" customHeight="1" x14ac:dyDescent="0.25"/>
    <row r="198" spans="5:42" ht="6" customHeight="1" x14ac:dyDescent="0.25">
      <c r="E198" s="114" t="s">
        <v>139</v>
      </c>
      <c r="F198" s="114"/>
      <c r="G198" s="114"/>
      <c r="H198" s="114"/>
      <c r="I198" s="114"/>
      <c r="J198" s="114"/>
      <c r="K198" s="114"/>
      <c r="L198" s="224" t="s">
        <v>140</v>
      </c>
      <c r="M198" s="224"/>
      <c r="N198" s="113">
        <v>1116</v>
      </c>
      <c r="O198" s="113"/>
      <c r="P198" s="113"/>
      <c r="Q198" s="113">
        <v>0</v>
      </c>
      <c r="R198" s="113"/>
      <c r="S198" s="113">
        <v>1116</v>
      </c>
      <c r="T198" s="113"/>
      <c r="U198" s="113"/>
      <c r="V198" s="113">
        <v>0</v>
      </c>
      <c r="W198" s="113"/>
      <c r="X198" s="113">
        <v>0</v>
      </c>
      <c r="Y198" s="113"/>
      <c r="Z198" s="113">
        <v>0</v>
      </c>
      <c r="AA198" s="113"/>
      <c r="AB198" s="113">
        <v>0</v>
      </c>
      <c r="AC198" s="113"/>
      <c r="AD198" s="113">
        <v>1116</v>
      </c>
      <c r="AE198" s="113"/>
      <c r="AF198" s="113">
        <v>1116</v>
      </c>
      <c r="AG198" s="113"/>
      <c r="AH198" s="113"/>
      <c r="AI198" s="113">
        <v>0</v>
      </c>
      <c r="AJ198" s="113"/>
      <c r="AK198" s="113"/>
      <c r="AL198" s="113"/>
      <c r="AM198" s="113"/>
      <c r="AN198" s="113">
        <v>0</v>
      </c>
      <c r="AO198" s="113"/>
      <c r="AP198" s="113"/>
    </row>
    <row r="199" spans="5:42" ht="7.5" customHeight="1" x14ac:dyDescent="0.25">
      <c r="E199" s="114"/>
      <c r="F199" s="114"/>
      <c r="G199" s="114"/>
      <c r="H199" s="114"/>
      <c r="I199" s="114"/>
      <c r="J199" s="114"/>
      <c r="K199" s="114"/>
      <c r="L199" s="224"/>
      <c r="M199" s="224"/>
      <c r="N199" s="113"/>
      <c r="O199" s="113"/>
      <c r="P199" s="113"/>
      <c r="Q199" s="113"/>
      <c r="R199" s="113"/>
      <c r="S199" s="113"/>
      <c r="T199" s="113"/>
      <c r="U199" s="113"/>
      <c r="V199" s="113"/>
      <c r="W199" s="113"/>
      <c r="X199" s="113"/>
      <c r="Y199" s="113"/>
      <c r="Z199" s="113"/>
      <c r="AA199" s="113"/>
      <c r="AB199" s="113"/>
      <c r="AC199" s="113"/>
      <c r="AD199" s="113"/>
      <c r="AE199" s="113"/>
      <c r="AF199" s="113"/>
      <c r="AG199" s="113"/>
      <c r="AH199" s="113"/>
      <c r="AI199" s="113"/>
      <c r="AJ199" s="113"/>
      <c r="AK199" s="113"/>
      <c r="AL199" s="113"/>
      <c r="AM199" s="113"/>
      <c r="AN199" s="113"/>
      <c r="AO199" s="113"/>
      <c r="AP199" s="113"/>
    </row>
    <row r="200" spans="5:42" ht="7.5" customHeight="1" x14ac:dyDescent="0.25"/>
    <row r="201" spans="5:42" ht="6" customHeight="1" x14ac:dyDescent="0.25">
      <c r="E201" s="114" t="s">
        <v>141</v>
      </c>
      <c r="F201" s="114"/>
      <c r="G201" s="114"/>
      <c r="H201" s="114"/>
      <c r="I201" s="114"/>
      <c r="J201" s="114"/>
      <c r="K201" s="114"/>
      <c r="L201" s="224" t="s">
        <v>142</v>
      </c>
      <c r="M201" s="224"/>
      <c r="N201" s="113">
        <v>9150</v>
      </c>
      <c r="O201" s="113"/>
      <c r="P201" s="113"/>
      <c r="Q201" s="113">
        <v>0</v>
      </c>
      <c r="R201" s="113"/>
      <c r="S201" s="113">
        <v>9150</v>
      </c>
      <c r="T201" s="113"/>
      <c r="U201" s="113"/>
      <c r="V201" s="113">
        <v>0</v>
      </c>
      <c r="W201" s="113"/>
      <c r="X201" s="113">
        <v>0</v>
      </c>
      <c r="Y201" s="113"/>
      <c r="Z201" s="113">
        <v>0</v>
      </c>
      <c r="AA201" s="113"/>
      <c r="AB201" s="113">
        <v>0</v>
      </c>
      <c r="AC201" s="113"/>
      <c r="AD201" s="113">
        <v>9150</v>
      </c>
      <c r="AE201" s="113"/>
      <c r="AF201" s="113">
        <v>9150</v>
      </c>
      <c r="AG201" s="113"/>
      <c r="AH201" s="113"/>
      <c r="AI201" s="113">
        <v>0</v>
      </c>
      <c r="AJ201" s="113"/>
      <c r="AK201" s="113"/>
      <c r="AL201" s="113"/>
      <c r="AM201" s="113"/>
      <c r="AN201" s="113">
        <v>0</v>
      </c>
      <c r="AO201" s="113"/>
      <c r="AP201" s="113"/>
    </row>
    <row r="202" spans="5:42" ht="7.5" customHeight="1" x14ac:dyDescent="0.25">
      <c r="E202" s="114"/>
      <c r="F202" s="114"/>
      <c r="G202" s="114"/>
      <c r="H202" s="114"/>
      <c r="I202" s="114"/>
      <c r="J202" s="114"/>
      <c r="K202" s="114"/>
      <c r="L202" s="224"/>
      <c r="M202" s="224"/>
      <c r="N202" s="113"/>
      <c r="O202" s="113"/>
      <c r="P202" s="113"/>
      <c r="Q202" s="113"/>
      <c r="R202" s="113"/>
      <c r="S202" s="113"/>
      <c r="T202" s="113"/>
      <c r="U202" s="113"/>
      <c r="V202" s="113"/>
      <c r="W202" s="113"/>
      <c r="X202" s="113"/>
      <c r="Y202" s="113"/>
      <c r="Z202" s="113"/>
      <c r="AA202" s="113"/>
      <c r="AB202" s="113"/>
      <c r="AC202" s="113"/>
      <c r="AD202" s="113"/>
      <c r="AE202" s="113"/>
      <c r="AF202" s="113"/>
      <c r="AG202" s="113"/>
      <c r="AH202" s="113"/>
      <c r="AI202" s="113"/>
      <c r="AJ202" s="113"/>
      <c r="AK202" s="113"/>
      <c r="AL202" s="113"/>
      <c r="AM202" s="113"/>
      <c r="AN202" s="113"/>
      <c r="AO202" s="113"/>
      <c r="AP202" s="113"/>
    </row>
    <row r="203" spans="5:42" ht="7.5" customHeight="1" x14ac:dyDescent="0.25"/>
    <row r="204" spans="5:42" ht="6" customHeight="1" x14ac:dyDescent="0.25">
      <c r="E204" s="114" t="s">
        <v>143</v>
      </c>
      <c r="F204" s="114"/>
      <c r="G204" s="114"/>
      <c r="H204" s="114"/>
      <c r="I204" s="114"/>
      <c r="J204" s="114"/>
      <c r="K204" s="114"/>
      <c r="L204" s="224" t="s">
        <v>144</v>
      </c>
      <c r="M204" s="224"/>
      <c r="N204" s="113">
        <v>321650</v>
      </c>
      <c r="O204" s="113"/>
      <c r="P204" s="113"/>
      <c r="Q204" s="113">
        <v>-59000</v>
      </c>
      <c r="R204" s="113"/>
      <c r="S204" s="113">
        <v>262650</v>
      </c>
      <c r="T204" s="113"/>
      <c r="U204" s="113"/>
      <c r="V204" s="113">
        <v>0</v>
      </c>
      <c r="W204" s="113"/>
      <c r="X204" s="113">
        <v>15555</v>
      </c>
      <c r="Y204" s="113"/>
      <c r="Z204" s="113">
        <v>15555</v>
      </c>
      <c r="AA204" s="113"/>
      <c r="AB204" s="113">
        <v>15555</v>
      </c>
      <c r="AC204" s="113"/>
      <c r="AD204" s="113">
        <v>247095</v>
      </c>
      <c r="AE204" s="113"/>
      <c r="AF204" s="113">
        <v>247095</v>
      </c>
      <c r="AG204" s="113"/>
      <c r="AH204" s="113"/>
      <c r="AI204" s="113">
        <v>0</v>
      </c>
      <c r="AJ204" s="113"/>
      <c r="AK204" s="113"/>
      <c r="AL204" s="113"/>
      <c r="AM204" s="113"/>
      <c r="AN204" s="113">
        <v>5.9223300970873787</v>
      </c>
      <c r="AO204" s="113"/>
      <c r="AP204" s="113"/>
    </row>
    <row r="205" spans="5:42" ht="7.5" customHeight="1" x14ac:dyDescent="0.25">
      <c r="E205" s="114"/>
      <c r="F205" s="114"/>
      <c r="G205" s="114"/>
      <c r="H205" s="114"/>
      <c r="I205" s="114"/>
      <c r="J205" s="114"/>
      <c r="K205" s="114"/>
      <c r="L205" s="224"/>
      <c r="M205" s="224"/>
      <c r="N205" s="113"/>
      <c r="O205" s="113"/>
      <c r="P205" s="113"/>
      <c r="Q205" s="113"/>
      <c r="R205" s="113"/>
      <c r="S205" s="113"/>
      <c r="T205" s="113"/>
      <c r="U205" s="113"/>
      <c r="V205" s="113"/>
      <c r="W205" s="113"/>
      <c r="X205" s="113"/>
      <c r="Y205" s="113"/>
      <c r="Z205" s="113"/>
      <c r="AA205" s="113"/>
      <c r="AB205" s="113"/>
      <c r="AC205" s="113"/>
      <c r="AD205" s="113"/>
      <c r="AE205" s="113"/>
      <c r="AF205" s="113"/>
      <c r="AG205" s="113"/>
      <c r="AH205" s="113"/>
      <c r="AI205" s="113"/>
      <c r="AJ205" s="113"/>
      <c r="AK205" s="113"/>
      <c r="AL205" s="113"/>
      <c r="AM205" s="113"/>
      <c r="AN205" s="113"/>
      <c r="AO205" s="113"/>
      <c r="AP205" s="113"/>
    </row>
    <row r="206" spans="5:42" ht="7.5" customHeight="1" x14ac:dyDescent="0.25"/>
    <row r="207" spans="5:42" ht="6" customHeight="1" x14ac:dyDescent="0.25">
      <c r="E207" s="114" t="s">
        <v>145</v>
      </c>
      <c r="F207" s="114"/>
      <c r="G207" s="114"/>
      <c r="H207" s="114"/>
      <c r="I207" s="114"/>
      <c r="J207" s="114"/>
      <c r="K207" s="114"/>
      <c r="L207" s="224" t="s">
        <v>146</v>
      </c>
      <c r="M207" s="224"/>
      <c r="N207" s="113">
        <v>60005</v>
      </c>
      <c r="O207" s="113"/>
      <c r="P207" s="113"/>
      <c r="Q207" s="113">
        <v>0</v>
      </c>
      <c r="R207" s="113"/>
      <c r="S207" s="113">
        <v>60005</v>
      </c>
      <c r="T207" s="113"/>
      <c r="U207" s="113"/>
      <c r="V207" s="113">
        <v>0</v>
      </c>
      <c r="W207" s="113"/>
      <c r="X207" s="113">
        <v>597.49</v>
      </c>
      <c r="Y207" s="113"/>
      <c r="Z207" s="113">
        <v>597.49</v>
      </c>
      <c r="AA207" s="113"/>
      <c r="AB207" s="113">
        <v>597.49</v>
      </c>
      <c r="AC207" s="113"/>
      <c r="AD207" s="113">
        <v>59407.51</v>
      </c>
      <c r="AE207" s="113"/>
      <c r="AF207" s="113">
        <v>59407.51</v>
      </c>
      <c r="AG207" s="113"/>
      <c r="AH207" s="113"/>
      <c r="AI207" s="113">
        <v>0</v>
      </c>
      <c r="AJ207" s="113"/>
      <c r="AK207" s="113"/>
      <c r="AL207" s="113"/>
      <c r="AM207" s="113"/>
      <c r="AN207" s="113">
        <v>0.99573368885926172</v>
      </c>
      <c r="AO207" s="113"/>
      <c r="AP207" s="113"/>
    </row>
    <row r="208" spans="5:42" ht="7.5" customHeight="1" x14ac:dyDescent="0.25">
      <c r="E208" s="114"/>
      <c r="F208" s="114"/>
      <c r="G208" s="114"/>
      <c r="H208" s="114"/>
      <c r="I208" s="114"/>
      <c r="J208" s="114"/>
      <c r="K208" s="114"/>
      <c r="L208" s="224"/>
      <c r="M208" s="224"/>
      <c r="N208" s="113"/>
      <c r="O208" s="113"/>
      <c r="P208" s="113"/>
      <c r="Q208" s="113"/>
      <c r="R208" s="113"/>
      <c r="S208" s="113"/>
      <c r="T208" s="113"/>
      <c r="U208" s="113"/>
      <c r="V208" s="113"/>
      <c r="W208" s="113"/>
      <c r="X208" s="113"/>
      <c r="Y208" s="113"/>
      <c r="Z208" s="113"/>
      <c r="AA208" s="113"/>
      <c r="AB208" s="113"/>
      <c r="AC208" s="113"/>
      <c r="AD208" s="113"/>
      <c r="AE208" s="113"/>
      <c r="AF208" s="113"/>
      <c r="AG208" s="113"/>
      <c r="AH208" s="113"/>
      <c r="AI208" s="113"/>
      <c r="AJ208" s="113"/>
      <c r="AK208" s="113"/>
      <c r="AL208" s="113"/>
      <c r="AM208" s="113"/>
      <c r="AN208" s="113"/>
      <c r="AO208" s="113"/>
      <c r="AP208" s="113"/>
    </row>
    <row r="209" spans="5:42" ht="7.5" customHeight="1" x14ac:dyDescent="0.25"/>
    <row r="210" spans="5:42" ht="6" customHeight="1" x14ac:dyDescent="0.25">
      <c r="E210" s="114" t="s">
        <v>147</v>
      </c>
      <c r="F210" s="114"/>
      <c r="G210" s="114"/>
      <c r="H210" s="114"/>
      <c r="I210" s="114"/>
      <c r="J210" s="114"/>
      <c r="K210" s="114"/>
      <c r="L210" s="224" t="s">
        <v>148</v>
      </c>
      <c r="M210" s="224"/>
      <c r="N210" s="113">
        <v>2130</v>
      </c>
      <c r="O210" s="113"/>
      <c r="P210" s="113"/>
      <c r="Q210" s="113">
        <v>0</v>
      </c>
      <c r="R210" s="113"/>
      <c r="S210" s="113">
        <v>2130</v>
      </c>
      <c r="T210" s="113"/>
      <c r="U210" s="113"/>
      <c r="V210" s="113">
        <v>0</v>
      </c>
      <c r="W210" s="113"/>
      <c r="X210" s="113">
        <v>890</v>
      </c>
      <c r="Y210" s="113"/>
      <c r="Z210" s="113">
        <v>890</v>
      </c>
      <c r="AA210" s="113"/>
      <c r="AB210" s="113">
        <v>890</v>
      </c>
      <c r="AC210" s="113"/>
      <c r="AD210" s="113">
        <v>1240</v>
      </c>
      <c r="AE210" s="113"/>
      <c r="AF210" s="113">
        <v>1240</v>
      </c>
      <c r="AG210" s="113"/>
      <c r="AH210" s="113"/>
      <c r="AI210" s="113">
        <v>0</v>
      </c>
      <c r="AJ210" s="113"/>
      <c r="AK210" s="113"/>
      <c r="AL210" s="113"/>
      <c r="AM210" s="113"/>
      <c r="AN210" s="113">
        <v>41.784037558685448</v>
      </c>
      <c r="AO210" s="113"/>
      <c r="AP210" s="113"/>
    </row>
    <row r="211" spans="5:42" ht="7.5" customHeight="1" x14ac:dyDescent="0.25">
      <c r="E211" s="114"/>
      <c r="F211" s="114"/>
      <c r="G211" s="114"/>
      <c r="H211" s="114"/>
      <c r="I211" s="114"/>
      <c r="J211" s="114"/>
      <c r="K211" s="114"/>
      <c r="L211" s="224"/>
      <c r="M211" s="224"/>
      <c r="N211" s="113"/>
      <c r="O211" s="113"/>
      <c r="P211" s="113"/>
      <c r="Q211" s="113"/>
      <c r="R211" s="113"/>
      <c r="S211" s="113"/>
      <c r="T211" s="113"/>
      <c r="U211" s="113"/>
      <c r="V211" s="113"/>
      <c r="W211" s="113"/>
      <c r="X211" s="113"/>
      <c r="Y211" s="113"/>
      <c r="Z211" s="113"/>
      <c r="AA211" s="113"/>
      <c r="AB211" s="113"/>
      <c r="AC211" s="113"/>
      <c r="AD211" s="113"/>
      <c r="AE211" s="113"/>
      <c r="AF211" s="113"/>
      <c r="AG211" s="113"/>
      <c r="AH211" s="113"/>
      <c r="AI211" s="113"/>
      <c r="AJ211" s="113"/>
      <c r="AK211" s="113"/>
      <c r="AL211" s="113"/>
      <c r="AM211" s="113"/>
      <c r="AN211" s="113"/>
      <c r="AO211" s="113"/>
      <c r="AP211" s="113"/>
    </row>
    <row r="212" spans="5:42" ht="7.5" customHeight="1" x14ac:dyDescent="0.25"/>
    <row r="213" spans="5:42" ht="6.75" customHeight="1" x14ac:dyDescent="0.25">
      <c r="E213" s="114" t="s">
        <v>149</v>
      </c>
      <c r="F213" s="114"/>
      <c r="G213" s="114"/>
      <c r="H213" s="114"/>
      <c r="I213" s="114"/>
      <c r="J213" s="114"/>
      <c r="K213" s="114"/>
      <c r="L213" s="223" t="s">
        <v>150</v>
      </c>
      <c r="M213" s="223"/>
      <c r="N213" s="113">
        <v>3255</v>
      </c>
      <c r="O213" s="113"/>
      <c r="P213" s="113"/>
      <c r="Q213" s="113">
        <v>0</v>
      </c>
      <c r="R213" s="113"/>
      <c r="S213" s="113">
        <v>3255</v>
      </c>
      <c r="T213" s="113"/>
      <c r="U213" s="113"/>
      <c r="V213" s="113">
        <v>0</v>
      </c>
      <c r="W213" s="113"/>
      <c r="X213" s="113">
        <v>0</v>
      </c>
      <c r="Y213" s="113"/>
      <c r="Z213" s="113">
        <v>0</v>
      </c>
      <c r="AA213" s="113"/>
      <c r="AB213" s="113">
        <v>0</v>
      </c>
      <c r="AC213" s="113"/>
      <c r="AD213" s="113">
        <v>3255</v>
      </c>
      <c r="AE213" s="113"/>
      <c r="AF213" s="113">
        <v>3255</v>
      </c>
      <c r="AG213" s="113"/>
      <c r="AH213" s="113"/>
      <c r="AI213" s="113">
        <v>0</v>
      </c>
      <c r="AJ213" s="113"/>
      <c r="AK213" s="113"/>
      <c r="AL213" s="113"/>
      <c r="AM213" s="113"/>
      <c r="AN213" s="113">
        <v>0</v>
      </c>
      <c r="AO213" s="113"/>
      <c r="AP213" s="113"/>
    </row>
    <row r="214" spans="5:42" ht="6.75" customHeight="1" x14ac:dyDescent="0.25">
      <c r="E214" s="114"/>
      <c r="F214" s="114"/>
      <c r="G214" s="114"/>
      <c r="H214" s="114"/>
      <c r="I214" s="114"/>
      <c r="J214" s="114"/>
      <c r="K214" s="114"/>
      <c r="N214" s="113"/>
      <c r="O214" s="113"/>
      <c r="P214" s="113"/>
      <c r="Q214" s="113"/>
      <c r="R214" s="113"/>
      <c r="S214" s="113"/>
      <c r="T214" s="113"/>
      <c r="U214" s="113"/>
      <c r="V214" s="113"/>
      <c r="W214" s="113"/>
      <c r="X214" s="113"/>
      <c r="Y214" s="113"/>
      <c r="Z214" s="113"/>
      <c r="AA214" s="113"/>
      <c r="AB214" s="113"/>
      <c r="AC214" s="113"/>
      <c r="AD214" s="113"/>
      <c r="AE214" s="113"/>
      <c r="AF214" s="113"/>
      <c r="AG214" s="113"/>
      <c r="AH214" s="113"/>
      <c r="AI214" s="113"/>
      <c r="AJ214" s="113"/>
      <c r="AK214" s="113"/>
      <c r="AL214" s="113"/>
      <c r="AM214" s="113"/>
      <c r="AN214" s="113"/>
      <c r="AO214" s="113"/>
      <c r="AP214" s="113"/>
    </row>
    <row r="215" spans="5:42" ht="7.5" customHeight="1" x14ac:dyDescent="0.25"/>
    <row r="216" spans="5:42" ht="6.75" customHeight="1" x14ac:dyDescent="0.25">
      <c r="E216" s="114" t="s">
        <v>151</v>
      </c>
      <c r="F216" s="114"/>
      <c r="G216" s="114"/>
      <c r="H216" s="114"/>
      <c r="I216" s="114"/>
      <c r="J216" s="114"/>
      <c r="K216" s="114"/>
      <c r="L216" s="223" t="s">
        <v>152</v>
      </c>
      <c r="M216" s="223"/>
      <c r="N216" s="113">
        <v>1650</v>
      </c>
      <c r="O216" s="113"/>
      <c r="P216" s="113"/>
      <c r="Q216" s="113">
        <v>0</v>
      </c>
      <c r="R216" s="113"/>
      <c r="S216" s="113">
        <v>1650</v>
      </c>
      <c r="T216" s="113"/>
      <c r="U216" s="113"/>
      <c r="V216" s="113">
        <v>0</v>
      </c>
      <c r="W216" s="113"/>
      <c r="X216" s="113">
        <v>0</v>
      </c>
      <c r="Y216" s="113"/>
      <c r="Z216" s="113">
        <v>0</v>
      </c>
      <c r="AA216" s="113"/>
      <c r="AB216" s="113">
        <v>0</v>
      </c>
      <c r="AC216" s="113"/>
      <c r="AD216" s="113">
        <v>1650</v>
      </c>
      <c r="AE216" s="113"/>
      <c r="AF216" s="113">
        <v>1650</v>
      </c>
      <c r="AG216" s="113"/>
      <c r="AH216" s="113"/>
      <c r="AI216" s="113">
        <v>0</v>
      </c>
      <c r="AJ216" s="113"/>
      <c r="AK216" s="113"/>
      <c r="AL216" s="113"/>
      <c r="AM216" s="113"/>
      <c r="AN216" s="113">
        <v>0</v>
      </c>
      <c r="AO216" s="113"/>
      <c r="AP216" s="113"/>
    </row>
    <row r="217" spans="5:42" ht="6.75" customHeight="1" x14ac:dyDescent="0.25">
      <c r="E217" s="114"/>
      <c r="F217" s="114"/>
      <c r="G217" s="114"/>
      <c r="H217" s="114"/>
      <c r="I217" s="114"/>
      <c r="J217" s="114"/>
      <c r="K217" s="114"/>
      <c r="N217" s="113"/>
      <c r="O217" s="113"/>
      <c r="P217" s="113"/>
      <c r="Q217" s="113"/>
      <c r="R217" s="113"/>
      <c r="S217" s="113"/>
      <c r="T217" s="113"/>
      <c r="U217" s="113"/>
      <c r="V217" s="113"/>
      <c r="W217" s="113"/>
      <c r="X217" s="113"/>
      <c r="Y217" s="113"/>
      <c r="Z217" s="113"/>
      <c r="AA217" s="113"/>
      <c r="AB217" s="113"/>
      <c r="AC217" s="113"/>
      <c r="AD217" s="113"/>
      <c r="AE217" s="113"/>
      <c r="AF217" s="113"/>
      <c r="AG217" s="113"/>
      <c r="AH217" s="113"/>
      <c r="AI217" s="113"/>
      <c r="AJ217" s="113"/>
      <c r="AK217" s="113"/>
      <c r="AL217" s="113"/>
      <c r="AM217" s="113"/>
      <c r="AN217" s="113"/>
      <c r="AO217" s="113"/>
      <c r="AP217" s="113"/>
    </row>
    <row r="218" spans="5:42" ht="7.5" customHeight="1" x14ac:dyDescent="0.25"/>
    <row r="219" spans="5:42" ht="6" customHeight="1" x14ac:dyDescent="0.25">
      <c r="E219" s="114" t="s">
        <v>153</v>
      </c>
      <c r="F219" s="114"/>
      <c r="G219" s="114"/>
      <c r="H219" s="114"/>
      <c r="I219" s="114"/>
      <c r="J219" s="114"/>
      <c r="K219" s="114"/>
      <c r="L219" s="224" t="s">
        <v>154</v>
      </c>
      <c r="M219" s="224"/>
      <c r="N219" s="113">
        <v>14750</v>
      </c>
      <c r="O219" s="113"/>
      <c r="P219" s="113"/>
      <c r="Q219" s="113">
        <v>0</v>
      </c>
      <c r="R219" s="113"/>
      <c r="S219" s="113">
        <v>14750</v>
      </c>
      <c r="T219" s="113"/>
      <c r="U219" s="113"/>
      <c r="V219" s="113">
        <v>0</v>
      </c>
      <c r="W219" s="113"/>
      <c r="X219" s="113">
        <v>0</v>
      </c>
      <c r="Y219" s="113"/>
      <c r="Z219" s="113">
        <v>0</v>
      </c>
      <c r="AA219" s="113"/>
      <c r="AB219" s="113">
        <v>0</v>
      </c>
      <c r="AC219" s="113"/>
      <c r="AD219" s="113">
        <v>14750</v>
      </c>
      <c r="AE219" s="113"/>
      <c r="AF219" s="113">
        <v>14750</v>
      </c>
      <c r="AG219" s="113"/>
      <c r="AH219" s="113"/>
      <c r="AI219" s="113">
        <v>0</v>
      </c>
      <c r="AJ219" s="113"/>
      <c r="AK219" s="113"/>
      <c r="AL219" s="113"/>
      <c r="AM219" s="113"/>
      <c r="AN219" s="113">
        <v>0</v>
      </c>
      <c r="AO219" s="113"/>
      <c r="AP219" s="113"/>
    </row>
    <row r="220" spans="5:42" ht="7.5" customHeight="1" x14ac:dyDescent="0.25">
      <c r="E220" s="114"/>
      <c r="F220" s="114"/>
      <c r="G220" s="114"/>
      <c r="H220" s="114"/>
      <c r="I220" s="114"/>
      <c r="J220" s="114"/>
      <c r="K220" s="114"/>
      <c r="L220" s="224"/>
      <c r="M220" s="224"/>
      <c r="N220" s="113"/>
      <c r="O220" s="113"/>
      <c r="P220" s="113"/>
      <c r="Q220" s="113"/>
      <c r="R220" s="113"/>
      <c r="S220" s="113"/>
      <c r="T220" s="113"/>
      <c r="U220" s="113"/>
      <c r="V220" s="113"/>
      <c r="W220" s="113"/>
      <c r="X220" s="113"/>
      <c r="Y220" s="113"/>
      <c r="Z220" s="113"/>
      <c r="AA220" s="113"/>
      <c r="AB220" s="113"/>
      <c r="AC220" s="113"/>
      <c r="AD220" s="113"/>
      <c r="AE220" s="113"/>
      <c r="AF220" s="113"/>
      <c r="AG220" s="113"/>
      <c r="AH220" s="113"/>
      <c r="AI220" s="113"/>
      <c r="AJ220" s="113"/>
      <c r="AK220" s="113"/>
      <c r="AL220" s="113"/>
      <c r="AM220" s="113"/>
      <c r="AN220" s="113"/>
      <c r="AO220" s="113"/>
      <c r="AP220" s="113"/>
    </row>
    <row r="221" spans="5:42" ht="7.5" customHeight="1" x14ac:dyDescent="0.25"/>
    <row r="222" spans="5:42" ht="6.75" customHeight="1" x14ac:dyDescent="0.25">
      <c r="E222" s="114" t="s">
        <v>155</v>
      </c>
      <c r="F222" s="114"/>
      <c r="G222" s="114"/>
      <c r="H222" s="114"/>
      <c r="I222" s="114"/>
      <c r="J222" s="114"/>
      <c r="K222" s="114"/>
      <c r="L222" s="223" t="s">
        <v>156</v>
      </c>
      <c r="M222" s="223"/>
      <c r="N222" s="113">
        <v>6275</v>
      </c>
      <c r="O222" s="113"/>
      <c r="P222" s="113"/>
      <c r="Q222" s="113">
        <v>0</v>
      </c>
      <c r="R222" s="113"/>
      <c r="S222" s="113">
        <v>6275</v>
      </c>
      <c r="T222" s="113"/>
      <c r="U222" s="113"/>
      <c r="V222" s="113">
        <v>0</v>
      </c>
      <c r="W222" s="113"/>
      <c r="X222" s="113">
        <v>0</v>
      </c>
      <c r="Y222" s="113"/>
      <c r="Z222" s="113">
        <v>0</v>
      </c>
      <c r="AA222" s="113"/>
      <c r="AB222" s="113">
        <v>0</v>
      </c>
      <c r="AC222" s="113"/>
      <c r="AD222" s="113">
        <v>6275</v>
      </c>
      <c r="AE222" s="113"/>
      <c r="AF222" s="113">
        <v>6275</v>
      </c>
      <c r="AG222" s="113"/>
      <c r="AH222" s="113"/>
      <c r="AI222" s="113">
        <v>0</v>
      </c>
      <c r="AJ222" s="113"/>
      <c r="AK222" s="113"/>
      <c r="AL222" s="113"/>
      <c r="AM222" s="113"/>
      <c r="AN222" s="113">
        <v>0</v>
      </c>
      <c r="AO222" s="113"/>
      <c r="AP222" s="113"/>
    </row>
    <row r="223" spans="5:42" ht="6.75" customHeight="1" x14ac:dyDescent="0.25">
      <c r="E223" s="114"/>
      <c r="F223" s="114"/>
      <c r="G223" s="114"/>
      <c r="H223" s="114"/>
      <c r="I223" s="114"/>
      <c r="J223" s="114"/>
      <c r="K223" s="114"/>
      <c r="N223" s="113"/>
      <c r="O223" s="113"/>
      <c r="P223" s="113"/>
      <c r="Q223" s="113"/>
      <c r="R223" s="113"/>
      <c r="S223" s="113"/>
      <c r="T223" s="113"/>
      <c r="U223" s="113"/>
      <c r="V223" s="113"/>
      <c r="W223" s="113"/>
      <c r="X223" s="113"/>
      <c r="Y223" s="113"/>
      <c r="Z223" s="113"/>
      <c r="AA223" s="113"/>
      <c r="AB223" s="113"/>
      <c r="AC223" s="113"/>
      <c r="AD223" s="113"/>
      <c r="AE223" s="113"/>
      <c r="AF223" s="113"/>
      <c r="AG223" s="113"/>
      <c r="AH223" s="113"/>
      <c r="AI223" s="113"/>
      <c r="AJ223" s="113"/>
      <c r="AK223" s="113"/>
      <c r="AL223" s="113"/>
      <c r="AM223" s="113"/>
      <c r="AN223" s="113"/>
      <c r="AO223" s="113"/>
      <c r="AP223" s="113"/>
    </row>
    <row r="224" spans="5:42" ht="7.5" customHeight="1" x14ac:dyDescent="0.25"/>
    <row r="225" spans="5:42" ht="6" customHeight="1" x14ac:dyDescent="0.25">
      <c r="E225" s="114" t="s">
        <v>157</v>
      </c>
      <c r="F225" s="114"/>
      <c r="G225" s="114"/>
      <c r="H225" s="114"/>
      <c r="I225" s="114"/>
      <c r="J225" s="114"/>
      <c r="K225" s="114"/>
      <c r="L225" s="224" t="s">
        <v>158</v>
      </c>
      <c r="M225" s="224"/>
      <c r="N225" s="113">
        <v>1200</v>
      </c>
      <c r="O225" s="113"/>
      <c r="P225" s="113"/>
      <c r="Q225" s="113">
        <v>0</v>
      </c>
      <c r="R225" s="113"/>
      <c r="S225" s="113">
        <v>1200</v>
      </c>
      <c r="T225" s="113"/>
      <c r="U225" s="113"/>
      <c r="V225" s="113">
        <v>0</v>
      </c>
      <c r="W225" s="113"/>
      <c r="X225" s="113">
        <v>0</v>
      </c>
      <c r="Y225" s="113"/>
      <c r="Z225" s="113">
        <v>0</v>
      </c>
      <c r="AA225" s="113"/>
      <c r="AB225" s="113">
        <v>0</v>
      </c>
      <c r="AC225" s="113"/>
      <c r="AD225" s="113">
        <v>1200</v>
      </c>
      <c r="AE225" s="113"/>
      <c r="AF225" s="113">
        <v>1200</v>
      </c>
      <c r="AG225" s="113"/>
      <c r="AH225" s="113"/>
      <c r="AI225" s="113">
        <v>0</v>
      </c>
      <c r="AJ225" s="113"/>
      <c r="AK225" s="113"/>
      <c r="AL225" s="113"/>
      <c r="AM225" s="113"/>
      <c r="AN225" s="113">
        <v>0</v>
      </c>
      <c r="AO225" s="113"/>
      <c r="AP225" s="113"/>
    </row>
    <row r="226" spans="5:42" ht="7.5" customHeight="1" x14ac:dyDescent="0.25">
      <c r="E226" s="114"/>
      <c r="F226" s="114"/>
      <c r="G226" s="114"/>
      <c r="H226" s="114"/>
      <c r="I226" s="114"/>
      <c r="J226" s="114"/>
      <c r="K226" s="114"/>
      <c r="L226" s="224"/>
      <c r="M226" s="224"/>
      <c r="N226" s="113"/>
      <c r="O226" s="113"/>
      <c r="P226" s="113"/>
      <c r="Q226" s="113"/>
      <c r="R226" s="113"/>
      <c r="S226" s="113"/>
      <c r="T226" s="113"/>
      <c r="U226" s="113"/>
      <c r="V226" s="113"/>
      <c r="W226" s="113"/>
      <c r="X226" s="113"/>
      <c r="Y226" s="113"/>
      <c r="Z226" s="113"/>
      <c r="AA226" s="113"/>
      <c r="AB226" s="113"/>
      <c r="AC226" s="113"/>
      <c r="AD226" s="113"/>
      <c r="AE226" s="113"/>
      <c r="AF226" s="113"/>
      <c r="AG226" s="113"/>
      <c r="AH226" s="113"/>
      <c r="AI226" s="113"/>
      <c r="AJ226" s="113"/>
      <c r="AK226" s="113"/>
      <c r="AL226" s="113"/>
      <c r="AM226" s="113"/>
      <c r="AN226" s="113"/>
      <c r="AO226" s="113"/>
      <c r="AP226" s="113"/>
    </row>
    <row r="227" spans="5:42" ht="7.5" customHeight="1" x14ac:dyDescent="0.25"/>
    <row r="228" spans="5:42" ht="6" customHeight="1" x14ac:dyDescent="0.25">
      <c r="E228" s="114" t="s">
        <v>159</v>
      </c>
      <c r="F228" s="114"/>
      <c r="G228" s="114"/>
      <c r="H228" s="114"/>
      <c r="I228" s="114"/>
      <c r="J228" s="114"/>
      <c r="K228" s="114"/>
      <c r="L228" s="224" t="s">
        <v>160</v>
      </c>
      <c r="M228" s="224"/>
      <c r="N228" s="113">
        <v>9000</v>
      </c>
      <c r="O228" s="113"/>
      <c r="P228" s="113"/>
      <c r="Q228" s="113">
        <v>0</v>
      </c>
      <c r="R228" s="113"/>
      <c r="S228" s="113">
        <v>9000</v>
      </c>
      <c r="T228" s="113"/>
      <c r="U228" s="113"/>
      <c r="V228" s="113">
        <v>0</v>
      </c>
      <c r="W228" s="113"/>
      <c r="X228" s="113">
        <v>0</v>
      </c>
      <c r="Y228" s="113"/>
      <c r="Z228" s="113">
        <v>0</v>
      </c>
      <c r="AA228" s="113"/>
      <c r="AB228" s="113">
        <v>0</v>
      </c>
      <c r="AC228" s="113"/>
      <c r="AD228" s="113">
        <v>9000</v>
      </c>
      <c r="AE228" s="113"/>
      <c r="AF228" s="113">
        <v>9000</v>
      </c>
      <c r="AG228" s="113"/>
      <c r="AH228" s="113"/>
      <c r="AI228" s="113">
        <v>0</v>
      </c>
      <c r="AJ228" s="113"/>
      <c r="AK228" s="113"/>
      <c r="AL228" s="113"/>
      <c r="AM228" s="113"/>
      <c r="AN228" s="113">
        <v>0</v>
      </c>
      <c r="AO228" s="113"/>
      <c r="AP228" s="113"/>
    </row>
    <row r="229" spans="5:42" ht="7.5" customHeight="1" x14ac:dyDescent="0.25">
      <c r="E229" s="114"/>
      <c r="F229" s="114"/>
      <c r="G229" s="114"/>
      <c r="H229" s="114"/>
      <c r="I229" s="114"/>
      <c r="J229" s="114"/>
      <c r="K229" s="114"/>
      <c r="L229" s="224"/>
      <c r="M229" s="224"/>
      <c r="N229" s="113"/>
      <c r="O229" s="113"/>
      <c r="P229" s="113"/>
      <c r="Q229" s="113"/>
      <c r="R229" s="113"/>
      <c r="S229" s="113"/>
      <c r="T229" s="113"/>
      <c r="U229" s="113"/>
      <c r="V229" s="113"/>
      <c r="W229" s="113"/>
      <c r="X229" s="113"/>
      <c r="Y229" s="113"/>
      <c r="Z229" s="113"/>
      <c r="AA229" s="113"/>
      <c r="AB229" s="113"/>
      <c r="AC229" s="113"/>
      <c r="AD229" s="113"/>
      <c r="AE229" s="113"/>
      <c r="AF229" s="113"/>
      <c r="AG229" s="113"/>
      <c r="AH229" s="113"/>
      <c r="AI229" s="113"/>
      <c r="AJ229" s="113"/>
      <c r="AK229" s="113"/>
      <c r="AL229" s="113"/>
      <c r="AM229" s="113"/>
      <c r="AN229" s="113"/>
      <c r="AO229" s="113"/>
      <c r="AP229" s="113"/>
    </row>
    <row r="230" spans="5:42" ht="7.5" customHeight="1" x14ac:dyDescent="0.25"/>
    <row r="231" spans="5:42" ht="6" customHeight="1" x14ac:dyDescent="0.25">
      <c r="E231" s="114" t="s">
        <v>161</v>
      </c>
      <c r="F231" s="114"/>
      <c r="G231" s="114"/>
      <c r="H231" s="114"/>
      <c r="I231" s="114"/>
      <c r="J231" s="114"/>
      <c r="K231" s="114"/>
      <c r="L231" s="224" t="s">
        <v>162</v>
      </c>
      <c r="M231" s="224"/>
      <c r="N231" s="113">
        <v>2302</v>
      </c>
      <c r="O231" s="113"/>
      <c r="P231" s="113"/>
      <c r="Q231" s="113">
        <v>0</v>
      </c>
      <c r="R231" s="113"/>
      <c r="S231" s="113">
        <v>2302</v>
      </c>
      <c r="T231" s="113"/>
      <c r="U231" s="113"/>
      <c r="V231" s="113">
        <v>0</v>
      </c>
      <c r="W231" s="113"/>
      <c r="X231" s="113">
        <v>0</v>
      </c>
      <c r="Y231" s="113"/>
      <c r="Z231" s="113">
        <v>0</v>
      </c>
      <c r="AA231" s="113"/>
      <c r="AB231" s="113">
        <v>0</v>
      </c>
      <c r="AC231" s="113"/>
      <c r="AD231" s="113">
        <v>2302</v>
      </c>
      <c r="AE231" s="113"/>
      <c r="AF231" s="113">
        <v>2302</v>
      </c>
      <c r="AG231" s="113"/>
      <c r="AH231" s="113"/>
      <c r="AI231" s="113">
        <v>0</v>
      </c>
      <c r="AJ231" s="113"/>
      <c r="AK231" s="113"/>
      <c r="AL231" s="113"/>
      <c r="AM231" s="113"/>
      <c r="AN231" s="113">
        <v>0</v>
      </c>
      <c r="AO231" s="113"/>
      <c r="AP231" s="113"/>
    </row>
    <row r="232" spans="5:42" ht="7.5" customHeight="1" x14ac:dyDescent="0.25">
      <c r="E232" s="114"/>
      <c r="F232" s="114"/>
      <c r="G232" s="114"/>
      <c r="H232" s="114"/>
      <c r="I232" s="114"/>
      <c r="J232" s="114"/>
      <c r="K232" s="114"/>
      <c r="L232" s="224"/>
      <c r="M232" s="224"/>
      <c r="N232" s="113"/>
      <c r="O232" s="113"/>
      <c r="P232" s="113"/>
      <c r="Q232" s="113"/>
      <c r="R232" s="113"/>
      <c r="S232" s="113"/>
      <c r="T232" s="113"/>
      <c r="U232" s="113"/>
      <c r="V232" s="113"/>
      <c r="W232" s="113"/>
      <c r="X232" s="113"/>
      <c r="Y232" s="113"/>
      <c r="Z232" s="113"/>
      <c r="AA232" s="113"/>
      <c r="AB232" s="113"/>
      <c r="AC232" s="113"/>
      <c r="AD232" s="113"/>
      <c r="AE232" s="113"/>
      <c r="AF232" s="113"/>
      <c r="AG232" s="113"/>
      <c r="AH232" s="113"/>
      <c r="AI232" s="113"/>
      <c r="AJ232" s="113"/>
      <c r="AK232" s="113"/>
      <c r="AL232" s="113"/>
      <c r="AM232" s="113"/>
      <c r="AN232" s="113"/>
      <c r="AO232" s="113"/>
      <c r="AP232" s="113"/>
    </row>
    <row r="233" spans="5:42" ht="7.5" customHeight="1" x14ac:dyDescent="0.25"/>
    <row r="234" spans="5:42" ht="6" customHeight="1" x14ac:dyDescent="0.25">
      <c r="E234" s="114" t="s">
        <v>163</v>
      </c>
      <c r="F234" s="114"/>
      <c r="G234" s="114"/>
      <c r="H234" s="114"/>
      <c r="I234" s="114"/>
      <c r="J234" s="114"/>
      <c r="K234" s="114"/>
      <c r="L234" s="224" t="s">
        <v>164</v>
      </c>
      <c r="M234" s="224"/>
      <c r="N234" s="113">
        <v>5400</v>
      </c>
      <c r="O234" s="113"/>
      <c r="P234" s="113"/>
      <c r="Q234" s="113">
        <v>0</v>
      </c>
      <c r="R234" s="113"/>
      <c r="S234" s="113">
        <v>5400</v>
      </c>
      <c r="T234" s="113"/>
      <c r="U234" s="113"/>
      <c r="V234" s="113">
        <v>0</v>
      </c>
      <c r="W234" s="113"/>
      <c r="X234" s="113">
        <v>425</v>
      </c>
      <c r="Y234" s="113"/>
      <c r="Z234" s="113">
        <v>425</v>
      </c>
      <c r="AA234" s="113"/>
      <c r="AB234" s="113">
        <v>425</v>
      </c>
      <c r="AC234" s="113"/>
      <c r="AD234" s="113">
        <v>4975</v>
      </c>
      <c r="AE234" s="113"/>
      <c r="AF234" s="113">
        <v>4975</v>
      </c>
      <c r="AG234" s="113"/>
      <c r="AH234" s="113"/>
      <c r="AI234" s="113">
        <v>0</v>
      </c>
      <c r="AJ234" s="113"/>
      <c r="AK234" s="113"/>
      <c r="AL234" s="113"/>
      <c r="AM234" s="113"/>
      <c r="AN234" s="113">
        <v>7.8703703703703702</v>
      </c>
      <c r="AO234" s="113"/>
      <c r="AP234" s="113"/>
    </row>
    <row r="235" spans="5:42" ht="7.5" customHeight="1" x14ac:dyDescent="0.25">
      <c r="E235" s="114"/>
      <c r="F235" s="114"/>
      <c r="G235" s="114"/>
      <c r="H235" s="114"/>
      <c r="I235" s="114"/>
      <c r="J235" s="114"/>
      <c r="K235" s="114"/>
      <c r="L235" s="224"/>
      <c r="M235" s="224"/>
      <c r="N235" s="113"/>
      <c r="O235" s="113"/>
      <c r="P235" s="113"/>
      <c r="Q235" s="113"/>
      <c r="R235" s="113"/>
      <c r="S235" s="113"/>
      <c r="T235" s="113"/>
      <c r="U235" s="113"/>
      <c r="V235" s="113"/>
      <c r="W235" s="113"/>
      <c r="X235" s="113"/>
      <c r="Y235" s="113"/>
      <c r="Z235" s="113"/>
      <c r="AA235" s="113"/>
      <c r="AB235" s="113"/>
      <c r="AC235" s="113"/>
      <c r="AD235" s="113"/>
      <c r="AE235" s="113"/>
      <c r="AF235" s="113"/>
      <c r="AG235" s="113"/>
      <c r="AH235" s="113"/>
      <c r="AI235" s="113"/>
      <c r="AJ235" s="113"/>
      <c r="AK235" s="113"/>
      <c r="AL235" s="113"/>
      <c r="AM235" s="113"/>
      <c r="AN235" s="113"/>
      <c r="AO235" s="113"/>
      <c r="AP235" s="113"/>
    </row>
    <row r="236" spans="5:42" ht="7.5" customHeight="1" x14ac:dyDescent="0.25"/>
    <row r="237" spans="5:42" ht="6.75" customHeight="1" x14ac:dyDescent="0.25">
      <c r="E237" s="114" t="s">
        <v>165</v>
      </c>
      <c r="F237" s="114"/>
      <c r="G237" s="114"/>
      <c r="H237" s="114"/>
      <c r="I237" s="114"/>
      <c r="J237" s="114"/>
      <c r="K237" s="114"/>
      <c r="L237" s="223" t="s">
        <v>166</v>
      </c>
      <c r="M237" s="223"/>
      <c r="N237" s="113">
        <v>1850</v>
      </c>
      <c r="O237" s="113"/>
      <c r="P237" s="113"/>
      <c r="Q237" s="113">
        <v>0</v>
      </c>
      <c r="R237" s="113"/>
      <c r="S237" s="113">
        <v>1850</v>
      </c>
      <c r="T237" s="113"/>
      <c r="U237" s="113"/>
      <c r="V237" s="113">
        <v>0</v>
      </c>
      <c r="W237" s="113"/>
      <c r="X237" s="113">
        <v>825</v>
      </c>
      <c r="Y237" s="113"/>
      <c r="Z237" s="113">
        <v>825</v>
      </c>
      <c r="AA237" s="113"/>
      <c r="AB237" s="113">
        <v>825</v>
      </c>
      <c r="AC237" s="113"/>
      <c r="AD237" s="113">
        <v>1025</v>
      </c>
      <c r="AE237" s="113"/>
      <c r="AF237" s="113">
        <v>1025</v>
      </c>
      <c r="AG237" s="113"/>
      <c r="AH237" s="113"/>
      <c r="AI237" s="113">
        <v>0</v>
      </c>
      <c r="AJ237" s="113"/>
      <c r="AK237" s="113"/>
      <c r="AL237" s="113"/>
      <c r="AM237" s="113"/>
      <c r="AN237" s="113">
        <v>44.594594594594604</v>
      </c>
      <c r="AO237" s="113"/>
      <c r="AP237" s="113"/>
    </row>
    <row r="238" spans="5:42" ht="6.75" customHeight="1" x14ac:dyDescent="0.25">
      <c r="E238" s="114"/>
      <c r="F238" s="114"/>
      <c r="G238" s="114"/>
      <c r="H238" s="114"/>
      <c r="I238" s="114"/>
      <c r="J238" s="114"/>
      <c r="K238" s="114"/>
      <c r="N238" s="113"/>
      <c r="O238" s="113"/>
      <c r="P238" s="113"/>
      <c r="Q238" s="113"/>
      <c r="R238" s="113"/>
      <c r="S238" s="113"/>
      <c r="T238" s="113"/>
      <c r="U238" s="113"/>
      <c r="V238" s="113"/>
      <c r="W238" s="113"/>
      <c r="X238" s="113"/>
      <c r="Y238" s="113"/>
      <c r="Z238" s="113"/>
      <c r="AA238" s="113"/>
      <c r="AB238" s="113"/>
      <c r="AC238" s="113"/>
      <c r="AD238" s="113"/>
      <c r="AE238" s="113"/>
      <c r="AF238" s="113"/>
      <c r="AG238" s="113"/>
      <c r="AH238" s="113"/>
      <c r="AI238" s="113"/>
      <c r="AJ238" s="113"/>
      <c r="AK238" s="113"/>
      <c r="AL238" s="113"/>
      <c r="AM238" s="113"/>
      <c r="AN238" s="113"/>
      <c r="AO238" s="113"/>
      <c r="AP238" s="113"/>
    </row>
    <row r="239" spans="5:42" ht="7.5" customHeight="1" x14ac:dyDescent="0.25"/>
    <row r="240" spans="5:42" ht="6" customHeight="1" x14ac:dyDescent="0.25">
      <c r="E240" s="114" t="s">
        <v>167</v>
      </c>
      <c r="F240" s="114"/>
      <c r="G240" s="114"/>
      <c r="H240" s="114"/>
      <c r="I240" s="114"/>
      <c r="J240" s="114"/>
      <c r="K240" s="114"/>
      <c r="L240" s="224" t="s">
        <v>168</v>
      </c>
      <c r="M240" s="224"/>
      <c r="N240" s="113">
        <v>15070</v>
      </c>
      <c r="O240" s="113"/>
      <c r="P240" s="113"/>
      <c r="Q240" s="113">
        <v>0</v>
      </c>
      <c r="R240" s="113"/>
      <c r="S240" s="113">
        <v>15070</v>
      </c>
      <c r="T240" s="113"/>
      <c r="U240" s="113"/>
      <c r="V240" s="113">
        <v>0</v>
      </c>
      <c r="W240" s="113"/>
      <c r="X240" s="113">
        <v>2410</v>
      </c>
      <c r="Y240" s="113"/>
      <c r="Z240" s="113">
        <v>2410</v>
      </c>
      <c r="AA240" s="113"/>
      <c r="AB240" s="113">
        <v>2410</v>
      </c>
      <c r="AC240" s="113"/>
      <c r="AD240" s="113">
        <v>12660</v>
      </c>
      <c r="AE240" s="113"/>
      <c r="AF240" s="113">
        <v>12660</v>
      </c>
      <c r="AG240" s="113"/>
      <c r="AH240" s="113"/>
      <c r="AI240" s="113">
        <v>0</v>
      </c>
      <c r="AJ240" s="113"/>
      <c r="AK240" s="113"/>
      <c r="AL240" s="113"/>
      <c r="AM240" s="113"/>
      <c r="AN240" s="113">
        <v>15.992037159920374</v>
      </c>
      <c r="AO240" s="113"/>
      <c r="AP240" s="113"/>
    </row>
    <row r="241" spans="5:42" ht="7.5" customHeight="1" x14ac:dyDescent="0.25">
      <c r="E241" s="114"/>
      <c r="F241" s="114"/>
      <c r="G241" s="114"/>
      <c r="H241" s="114"/>
      <c r="I241" s="114"/>
      <c r="J241" s="114"/>
      <c r="K241" s="114"/>
      <c r="L241" s="224"/>
      <c r="M241" s="224"/>
      <c r="N241" s="113"/>
      <c r="O241" s="113"/>
      <c r="P241" s="113"/>
      <c r="Q241" s="113"/>
      <c r="R241" s="113"/>
      <c r="S241" s="113"/>
      <c r="T241" s="113"/>
      <c r="U241" s="113"/>
      <c r="V241" s="113"/>
      <c r="W241" s="113"/>
      <c r="X241" s="113"/>
      <c r="Y241" s="113"/>
      <c r="Z241" s="113"/>
      <c r="AA241" s="113"/>
      <c r="AB241" s="113"/>
      <c r="AC241" s="113"/>
      <c r="AD241" s="113"/>
      <c r="AE241" s="113"/>
      <c r="AF241" s="113"/>
      <c r="AG241" s="113"/>
      <c r="AH241" s="113"/>
      <c r="AI241" s="113"/>
      <c r="AJ241" s="113"/>
      <c r="AK241" s="113"/>
      <c r="AL241" s="113"/>
      <c r="AM241" s="113"/>
      <c r="AN241" s="113"/>
      <c r="AO241" s="113"/>
      <c r="AP241" s="113"/>
    </row>
    <row r="242" spans="5:42" ht="7.5" customHeight="1" x14ac:dyDescent="0.25"/>
    <row r="243" spans="5:42" ht="6.75" customHeight="1" x14ac:dyDescent="0.25">
      <c r="E243" s="114" t="s">
        <v>169</v>
      </c>
      <c r="F243" s="114"/>
      <c r="G243" s="114"/>
      <c r="H243" s="114"/>
      <c r="I243" s="114"/>
      <c r="J243" s="114"/>
      <c r="K243" s="114"/>
      <c r="L243" s="223" t="s">
        <v>170</v>
      </c>
      <c r="M243" s="223"/>
      <c r="N243" s="113">
        <v>26822</v>
      </c>
      <c r="O243" s="113"/>
      <c r="P243" s="113"/>
      <c r="Q243" s="113">
        <v>0</v>
      </c>
      <c r="R243" s="113"/>
      <c r="S243" s="113">
        <v>26822</v>
      </c>
      <c r="T243" s="113"/>
      <c r="U243" s="113"/>
      <c r="V243" s="113">
        <v>0</v>
      </c>
      <c r="W243" s="113"/>
      <c r="X243" s="113">
        <v>2727.84</v>
      </c>
      <c r="Y243" s="113"/>
      <c r="Z243" s="113">
        <v>2727.84</v>
      </c>
      <c r="AA243" s="113"/>
      <c r="AB243" s="113">
        <v>2727.84</v>
      </c>
      <c r="AC243" s="113"/>
      <c r="AD243" s="113">
        <v>24094.16</v>
      </c>
      <c r="AE243" s="113"/>
      <c r="AF243" s="113">
        <v>24094.16</v>
      </c>
      <c r="AG243" s="113"/>
      <c r="AH243" s="113"/>
      <c r="AI243" s="113">
        <v>0</v>
      </c>
      <c r="AJ243" s="113"/>
      <c r="AK243" s="113"/>
      <c r="AL243" s="113"/>
      <c r="AM243" s="113"/>
      <c r="AN243" s="113">
        <v>10.170158824845275</v>
      </c>
      <c r="AO243" s="113"/>
      <c r="AP243" s="113"/>
    </row>
    <row r="244" spans="5:42" ht="6.75" customHeight="1" x14ac:dyDescent="0.25">
      <c r="E244" s="114"/>
      <c r="F244" s="114"/>
      <c r="G244" s="114"/>
      <c r="H244" s="114"/>
      <c r="I244" s="114"/>
      <c r="J244" s="114"/>
      <c r="K244" s="114"/>
      <c r="N244" s="113"/>
      <c r="O244" s="113"/>
      <c r="P244" s="113"/>
      <c r="Q244" s="113"/>
      <c r="R244" s="113"/>
      <c r="S244" s="113"/>
      <c r="T244" s="113"/>
      <c r="U244" s="113"/>
      <c r="V244" s="113"/>
      <c r="W244" s="113"/>
      <c r="X244" s="113"/>
      <c r="Y244" s="113"/>
      <c r="Z244" s="113"/>
      <c r="AA244" s="113"/>
      <c r="AB244" s="113"/>
      <c r="AC244" s="113"/>
      <c r="AD244" s="113"/>
      <c r="AE244" s="113"/>
      <c r="AF244" s="113"/>
      <c r="AG244" s="113"/>
      <c r="AH244" s="113"/>
      <c r="AI244" s="113"/>
      <c r="AJ244" s="113"/>
      <c r="AK244" s="113"/>
      <c r="AL244" s="113"/>
      <c r="AM244" s="113"/>
      <c r="AN244" s="113"/>
      <c r="AO244" s="113"/>
      <c r="AP244" s="113"/>
    </row>
    <row r="245" spans="5:42" ht="7.5" customHeight="1" x14ac:dyDescent="0.25"/>
    <row r="246" spans="5:42" ht="6" customHeight="1" x14ac:dyDescent="0.25">
      <c r="E246" s="114" t="s">
        <v>171</v>
      </c>
      <c r="F246" s="114"/>
      <c r="G246" s="114"/>
      <c r="H246" s="114"/>
      <c r="I246" s="114"/>
      <c r="J246" s="114"/>
      <c r="K246" s="114"/>
      <c r="L246" s="224" t="s">
        <v>172</v>
      </c>
      <c r="M246" s="224"/>
      <c r="N246" s="113">
        <v>37650</v>
      </c>
      <c r="O246" s="113"/>
      <c r="P246" s="113"/>
      <c r="Q246" s="113">
        <v>0</v>
      </c>
      <c r="R246" s="113"/>
      <c r="S246" s="113">
        <v>37650</v>
      </c>
      <c r="T246" s="113"/>
      <c r="U246" s="113"/>
      <c r="V246" s="113">
        <v>0</v>
      </c>
      <c r="W246" s="113"/>
      <c r="X246" s="113">
        <v>7048.4</v>
      </c>
      <c r="Y246" s="113"/>
      <c r="Z246" s="113">
        <v>7048.4</v>
      </c>
      <c r="AA246" s="113"/>
      <c r="AB246" s="113">
        <v>7048.4</v>
      </c>
      <c r="AC246" s="113"/>
      <c r="AD246" s="113">
        <v>30601.599999999999</v>
      </c>
      <c r="AE246" s="113"/>
      <c r="AF246" s="113">
        <v>30601.599999999999</v>
      </c>
      <c r="AG246" s="113"/>
      <c r="AH246" s="113"/>
      <c r="AI246" s="113">
        <v>0</v>
      </c>
      <c r="AJ246" s="113"/>
      <c r="AK246" s="113"/>
      <c r="AL246" s="113"/>
      <c r="AM246" s="113"/>
      <c r="AN246" s="113">
        <v>18.720849933598938</v>
      </c>
      <c r="AO246" s="113"/>
      <c r="AP246" s="113"/>
    </row>
    <row r="247" spans="5:42" ht="7.5" customHeight="1" x14ac:dyDescent="0.25">
      <c r="E247" s="114"/>
      <c r="F247" s="114"/>
      <c r="G247" s="114"/>
      <c r="H247" s="114"/>
      <c r="I247" s="114"/>
      <c r="J247" s="114"/>
      <c r="K247" s="114"/>
      <c r="L247" s="224"/>
      <c r="M247" s="224"/>
      <c r="N247" s="113"/>
      <c r="O247" s="113"/>
      <c r="P247" s="113"/>
      <c r="Q247" s="113"/>
      <c r="R247" s="113"/>
      <c r="S247" s="113"/>
      <c r="T247" s="113"/>
      <c r="U247" s="113"/>
      <c r="V247" s="113"/>
      <c r="W247" s="113"/>
      <c r="X247" s="113"/>
      <c r="Y247" s="113"/>
      <c r="Z247" s="113"/>
      <c r="AA247" s="113"/>
      <c r="AB247" s="113"/>
      <c r="AC247" s="113"/>
      <c r="AD247" s="113"/>
      <c r="AE247" s="113"/>
      <c r="AF247" s="113"/>
      <c r="AG247" s="113"/>
      <c r="AH247" s="113"/>
      <c r="AI247" s="113"/>
      <c r="AJ247" s="113"/>
      <c r="AK247" s="113"/>
      <c r="AL247" s="113"/>
      <c r="AM247" s="113"/>
      <c r="AN247" s="113"/>
      <c r="AO247" s="113"/>
      <c r="AP247" s="113"/>
    </row>
    <row r="248" spans="5:42" ht="7.5" customHeight="1" x14ac:dyDescent="0.25"/>
    <row r="249" spans="5:42" ht="6" customHeight="1" x14ac:dyDescent="0.25">
      <c r="E249" s="114" t="s">
        <v>173</v>
      </c>
      <c r="F249" s="114"/>
      <c r="G249" s="114"/>
      <c r="H249" s="114"/>
      <c r="I249" s="114"/>
      <c r="J249" s="114"/>
      <c r="K249" s="114"/>
      <c r="L249" s="224" t="s">
        <v>174</v>
      </c>
      <c r="M249" s="224"/>
      <c r="N249" s="113">
        <v>7990</v>
      </c>
      <c r="O249" s="113"/>
      <c r="P249" s="113"/>
      <c r="Q249" s="113">
        <v>0</v>
      </c>
      <c r="R249" s="113"/>
      <c r="S249" s="113">
        <v>7990</v>
      </c>
      <c r="T249" s="113"/>
      <c r="U249" s="113"/>
      <c r="V249" s="113">
        <v>0</v>
      </c>
      <c r="W249" s="113"/>
      <c r="X249" s="113">
        <v>263.04000000000002</v>
      </c>
      <c r="Y249" s="113"/>
      <c r="Z249" s="113">
        <v>263.04000000000002</v>
      </c>
      <c r="AA249" s="113"/>
      <c r="AB249" s="113">
        <v>263.04000000000002</v>
      </c>
      <c r="AC249" s="113"/>
      <c r="AD249" s="113">
        <v>7726.96</v>
      </c>
      <c r="AE249" s="113"/>
      <c r="AF249" s="113">
        <v>7726.96</v>
      </c>
      <c r="AG249" s="113"/>
      <c r="AH249" s="113"/>
      <c r="AI249" s="113">
        <v>0</v>
      </c>
      <c r="AJ249" s="113"/>
      <c r="AK249" s="113"/>
      <c r="AL249" s="113"/>
      <c r="AM249" s="113"/>
      <c r="AN249" s="113">
        <v>3.2921151439299119</v>
      </c>
      <c r="AO249" s="113"/>
      <c r="AP249" s="113"/>
    </row>
    <row r="250" spans="5:42" ht="7.5" customHeight="1" x14ac:dyDescent="0.25">
      <c r="E250" s="114"/>
      <c r="F250" s="114"/>
      <c r="G250" s="114"/>
      <c r="H250" s="114"/>
      <c r="I250" s="114"/>
      <c r="J250" s="114"/>
      <c r="K250" s="114"/>
      <c r="L250" s="224"/>
      <c r="M250" s="224"/>
      <c r="N250" s="113"/>
      <c r="O250" s="113"/>
      <c r="P250" s="113"/>
      <c r="Q250" s="113"/>
      <c r="R250" s="113"/>
      <c r="S250" s="113"/>
      <c r="T250" s="113"/>
      <c r="U250" s="113"/>
      <c r="V250" s="113"/>
      <c r="W250" s="113"/>
      <c r="X250" s="113"/>
      <c r="Y250" s="113"/>
      <c r="Z250" s="113"/>
      <c r="AA250" s="113"/>
      <c r="AB250" s="113"/>
      <c r="AC250" s="113"/>
      <c r="AD250" s="113"/>
      <c r="AE250" s="113"/>
      <c r="AF250" s="113"/>
      <c r="AG250" s="113"/>
      <c r="AH250" s="113"/>
      <c r="AI250" s="113"/>
      <c r="AJ250" s="113"/>
      <c r="AK250" s="113"/>
      <c r="AL250" s="113"/>
      <c r="AM250" s="113"/>
      <c r="AN250" s="113"/>
      <c r="AO250" s="113"/>
      <c r="AP250" s="113"/>
    </row>
    <row r="251" spans="5:42" ht="7.5" customHeight="1" x14ac:dyDescent="0.25"/>
    <row r="252" spans="5:42" ht="6" customHeight="1" x14ac:dyDescent="0.25">
      <c r="E252" s="114" t="s">
        <v>175</v>
      </c>
      <c r="F252" s="114"/>
      <c r="G252" s="114"/>
      <c r="H252" s="114"/>
      <c r="I252" s="114"/>
      <c r="J252" s="114"/>
      <c r="K252" s="114"/>
      <c r="L252" s="224" t="s">
        <v>176</v>
      </c>
      <c r="M252" s="224"/>
      <c r="N252" s="113">
        <v>11000</v>
      </c>
      <c r="O252" s="113"/>
      <c r="P252" s="113"/>
      <c r="Q252" s="113">
        <v>0</v>
      </c>
      <c r="R252" s="113"/>
      <c r="S252" s="113">
        <v>11000</v>
      </c>
      <c r="T252" s="113"/>
      <c r="U252" s="113"/>
      <c r="V252" s="113">
        <v>0</v>
      </c>
      <c r="W252" s="113"/>
      <c r="X252" s="113">
        <v>0</v>
      </c>
      <c r="Y252" s="113"/>
      <c r="Z252" s="113">
        <v>0</v>
      </c>
      <c r="AA252" s="113"/>
      <c r="AB252" s="113">
        <v>0</v>
      </c>
      <c r="AC252" s="113"/>
      <c r="AD252" s="113">
        <v>11000</v>
      </c>
      <c r="AE252" s="113"/>
      <c r="AF252" s="113">
        <v>11000</v>
      </c>
      <c r="AG252" s="113"/>
      <c r="AH252" s="113"/>
      <c r="AI252" s="113">
        <v>0</v>
      </c>
      <c r="AJ252" s="113"/>
      <c r="AK252" s="113"/>
      <c r="AL252" s="113"/>
      <c r="AM252" s="113"/>
      <c r="AN252" s="113">
        <v>0</v>
      </c>
      <c r="AO252" s="113"/>
      <c r="AP252" s="113"/>
    </row>
    <row r="253" spans="5:42" ht="6" customHeight="1" x14ac:dyDescent="0.25">
      <c r="E253" s="114"/>
      <c r="F253" s="114"/>
      <c r="G253" s="114"/>
      <c r="H253" s="114"/>
      <c r="I253" s="114"/>
      <c r="J253" s="114"/>
      <c r="K253" s="114"/>
      <c r="L253" s="224"/>
      <c r="M253" s="224"/>
      <c r="N253" s="113"/>
      <c r="O253" s="113"/>
      <c r="P253" s="113"/>
      <c r="Q253" s="113"/>
      <c r="R253" s="113"/>
      <c r="S253" s="113"/>
      <c r="T253" s="113"/>
      <c r="U253" s="113"/>
      <c r="V253" s="113"/>
      <c r="W253" s="113"/>
      <c r="X253" s="113"/>
      <c r="Y253" s="113"/>
      <c r="Z253" s="113"/>
      <c r="AA253" s="113"/>
      <c r="AB253" s="113"/>
      <c r="AC253" s="113"/>
      <c r="AD253" s="113"/>
      <c r="AE253" s="113"/>
      <c r="AF253" s="113"/>
      <c r="AG253" s="113"/>
      <c r="AH253" s="113"/>
      <c r="AI253" s="113"/>
      <c r="AJ253" s="113"/>
      <c r="AK253" s="113"/>
      <c r="AL253" s="113"/>
      <c r="AM253" s="113"/>
      <c r="AN253" s="113"/>
      <c r="AO253" s="113"/>
      <c r="AP253" s="113"/>
    </row>
    <row r="254" spans="5:42" ht="6" customHeight="1" x14ac:dyDescent="0.25">
      <c r="L254" s="224"/>
      <c r="M254" s="224"/>
    </row>
    <row r="255" spans="5:42" ht="6" customHeight="1" x14ac:dyDescent="0.25">
      <c r="L255" s="224"/>
      <c r="M255" s="224"/>
    </row>
    <row r="256" spans="5:42" ht="6" customHeight="1" x14ac:dyDescent="0.25">
      <c r="L256" s="224"/>
      <c r="M256" s="224"/>
    </row>
    <row r="257" spans="4:45" ht="7.5" customHeight="1" x14ac:dyDescent="0.25"/>
    <row r="258" spans="4:45" ht="6" customHeight="1" x14ac:dyDescent="0.25">
      <c r="E258" s="114" t="s">
        <v>177</v>
      </c>
      <c r="F258" s="114"/>
      <c r="G258" s="114"/>
      <c r="H258" s="114"/>
      <c r="I258" s="114"/>
      <c r="J258" s="114"/>
      <c r="K258" s="114"/>
      <c r="L258" s="224" t="s">
        <v>178</v>
      </c>
      <c r="M258" s="224"/>
      <c r="N258" s="113">
        <v>93920</v>
      </c>
      <c r="O258" s="113"/>
      <c r="P258" s="113"/>
      <c r="Q258" s="113">
        <v>0</v>
      </c>
      <c r="R258" s="113"/>
      <c r="S258" s="113">
        <v>93920</v>
      </c>
      <c r="T258" s="113"/>
      <c r="U258" s="113"/>
      <c r="V258" s="113">
        <v>0</v>
      </c>
      <c r="W258" s="113"/>
      <c r="X258" s="113">
        <v>543.33000000000004</v>
      </c>
      <c r="Y258" s="113"/>
      <c r="Z258" s="113">
        <v>543.33000000000004</v>
      </c>
      <c r="AA258" s="113"/>
      <c r="AB258" s="113">
        <v>543.33000000000004</v>
      </c>
      <c r="AC258" s="113"/>
      <c r="AD258" s="113">
        <v>93376.67</v>
      </c>
      <c r="AE258" s="113"/>
      <c r="AF258" s="113">
        <v>93376.67</v>
      </c>
      <c r="AG258" s="113"/>
      <c r="AH258" s="113"/>
      <c r="AI258" s="113">
        <v>0</v>
      </c>
      <c r="AJ258" s="113"/>
      <c r="AK258" s="113"/>
      <c r="AL258" s="113"/>
      <c r="AM258" s="113"/>
      <c r="AN258" s="113">
        <v>0.57850298126064736</v>
      </c>
      <c r="AO258" s="113"/>
      <c r="AP258" s="113"/>
    </row>
    <row r="259" spans="4:45" ht="6" customHeight="1" x14ac:dyDescent="0.25">
      <c r="E259" s="114"/>
      <c r="F259" s="114"/>
      <c r="G259" s="114"/>
      <c r="H259" s="114"/>
      <c r="I259" s="114"/>
      <c r="J259" s="114"/>
      <c r="K259" s="114"/>
      <c r="L259" s="224"/>
      <c r="M259" s="224"/>
      <c r="N259" s="113"/>
      <c r="O259" s="113"/>
      <c r="P259" s="113"/>
      <c r="Q259" s="113"/>
      <c r="R259" s="113"/>
      <c r="S259" s="113"/>
      <c r="T259" s="113"/>
      <c r="U259" s="113"/>
      <c r="V259" s="113"/>
      <c r="W259" s="113"/>
      <c r="X259" s="113"/>
      <c r="Y259" s="113"/>
      <c r="Z259" s="113"/>
      <c r="AA259" s="113"/>
      <c r="AB259" s="113"/>
      <c r="AC259" s="113"/>
      <c r="AD259" s="113"/>
      <c r="AE259" s="113"/>
      <c r="AF259" s="113"/>
      <c r="AG259" s="113"/>
      <c r="AH259" s="113"/>
      <c r="AI259" s="113"/>
      <c r="AJ259" s="113"/>
      <c r="AK259" s="113"/>
      <c r="AL259" s="113"/>
      <c r="AM259" s="113"/>
      <c r="AN259" s="113"/>
      <c r="AO259" s="113"/>
      <c r="AP259" s="113"/>
    </row>
    <row r="260" spans="4:45" ht="6" customHeight="1" x14ac:dyDescent="0.25">
      <c r="L260" s="224"/>
      <c r="M260" s="224"/>
    </row>
    <row r="261" spans="4:45" ht="6" customHeight="1" x14ac:dyDescent="0.25">
      <c r="L261" s="224"/>
      <c r="M261" s="224"/>
    </row>
    <row r="262" spans="4:45" ht="7.5" customHeight="1" x14ac:dyDescent="0.25"/>
    <row r="263" spans="4:45" ht="6" customHeight="1" x14ac:dyDescent="0.25">
      <c r="E263" s="114" t="s">
        <v>179</v>
      </c>
      <c r="F263" s="114"/>
      <c r="G263" s="114"/>
      <c r="H263" s="114"/>
      <c r="I263" s="114"/>
      <c r="J263" s="114"/>
      <c r="K263" s="114"/>
      <c r="L263" s="224" t="s">
        <v>180</v>
      </c>
      <c r="M263" s="224"/>
      <c r="N263" s="113">
        <v>210600</v>
      </c>
      <c r="O263" s="113"/>
      <c r="P263" s="113"/>
      <c r="Q263" s="113">
        <v>0</v>
      </c>
      <c r="R263" s="113"/>
      <c r="S263" s="113">
        <v>210600</v>
      </c>
      <c r="T263" s="113"/>
      <c r="U263" s="113"/>
      <c r="V263" s="113">
        <v>0</v>
      </c>
      <c r="W263" s="113"/>
      <c r="X263" s="113">
        <v>12549.94</v>
      </c>
      <c r="Y263" s="113"/>
      <c r="Z263" s="113">
        <v>12549.94</v>
      </c>
      <c r="AA263" s="113"/>
      <c r="AB263" s="113">
        <v>12549.94</v>
      </c>
      <c r="AC263" s="113"/>
      <c r="AD263" s="113">
        <v>198050.06</v>
      </c>
      <c r="AE263" s="113"/>
      <c r="AF263" s="113">
        <v>198050.06</v>
      </c>
      <c r="AG263" s="113"/>
      <c r="AH263" s="113"/>
      <c r="AI263" s="113">
        <v>0</v>
      </c>
      <c r="AJ263" s="113"/>
      <c r="AK263" s="113"/>
      <c r="AL263" s="113"/>
      <c r="AM263" s="113"/>
      <c r="AN263" s="113">
        <v>5.9591358024691354</v>
      </c>
      <c r="AO263" s="113"/>
      <c r="AP263" s="113"/>
    </row>
    <row r="264" spans="4:45" ht="7.5" customHeight="1" x14ac:dyDescent="0.25">
      <c r="E264" s="114"/>
      <c r="F264" s="114"/>
      <c r="G264" s="114"/>
      <c r="H264" s="114"/>
      <c r="I264" s="114"/>
      <c r="J264" s="114"/>
      <c r="K264" s="114"/>
      <c r="L264" s="224"/>
      <c r="M264" s="224"/>
      <c r="N264" s="113"/>
      <c r="O264" s="113"/>
      <c r="P264" s="113"/>
      <c r="Q264" s="113"/>
      <c r="R264" s="113"/>
      <c r="S264" s="113"/>
      <c r="T264" s="113"/>
      <c r="U264" s="113"/>
      <c r="V264" s="113"/>
      <c r="W264" s="113"/>
      <c r="X264" s="113"/>
      <c r="Y264" s="113"/>
      <c r="Z264" s="113"/>
      <c r="AA264" s="113"/>
      <c r="AB264" s="113"/>
      <c r="AC264" s="113"/>
      <c r="AD264" s="113"/>
      <c r="AE264" s="113"/>
      <c r="AF264" s="113"/>
      <c r="AG264" s="113"/>
      <c r="AH264" s="113"/>
      <c r="AI264" s="113"/>
      <c r="AJ264" s="113"/>
      <c r="AK264" s="113"/>
      <c r="AL264" s="113"/>
      <c r="AM264" s="113"/>
      <c r="AN264" s="113"/>
      <c r="AO264" s="113"/>
      <c r="AP264" s="113"/>
    </row>
    <row r="265" spans="4:45" ht="7.5" customHeight="1" x14ac:dyDescent="0.25"/>
    <row r="266" spans="4:45" ht="6" customHeight="1" x14ac:dyDescent="0.25">
      <c r="E266" s="114" t="s">
        <v>181</v>
      </c>
      <c r="F266" s="114"/>
      <c r="G266" s="114"/>
      <c r="H266" s="114"/>
      <c r="I266" s="114"/>
      <c r="J266" s="114"/>
      <c r="K266" s="114"/>
      <c r="L266" s="224" t="s">
        <v>182</v>
      </c>
      <c r="M266" s="224"/>
      <c r="N266" s="113">
        <v>63000</v>
      </c>
      <c r="O266" s="113"/>
      <c r="P266" s="113"/>
      <c r="Q266" s="113">
        <v>0</v>
      </c>
      <c r="R266" s="113"/>
      <c r="S266" s="113">
        <v>63000</v>
      </c>
      <c r="T266" s="113"/>
      <c r="U266" s="113"/>
      <c r="V266" s="113">
        <v>0</v>
      </c>
      <c r="W266" s="113"/>
      <c r="X266" s="113">
        <v>660</v>
      </c>
      <c r="Y266" s="113"/>
      <c r="Z266" s="113">
        <v>660</v>
      </c>
      <c r="AA266" s="113"/>
      <c r="AB266" s="113">
        <v>660</v>
      </c>
      <c r="AC266" s="113"/>
      <c r="AD266" s="113">
        <v>62340</v>
      </c>
      <c r="AE266" s="113"/>
      <c r="AF266" s="113">
        <v>62340</v>
      </c>
      <c r="AG266" s="113"/>
      <c r="AH266" s="113"/>
      <c r="AI266" s="113">
        <v>0</v>
      </c>
      <c r="AJ266" s="113"/>
      <c r="AK266" s="113"/>
      <c r="AL266" s="113"/>
      <c r="AM266" s="113"/>
      <c r="AN266" s="113">
        <v>1.0476190476190477</v>
      </c>
      <c r="AO266" s="113"/>
      <c r="AP266" s="113"/>
    </row>
    <row r="267" spans="4:45" ht="7.5" customHeight="1" x14ac:dyDescent="0.25">
      <c r="E267" s="114"/>
      <c r="F267" s="114"/>
      <c r="G267" s="114"/>
      <c r="H267" s="114"/>
      <c r="I267" s="114"/>
      <c r="J267" s="114"/>
      <c r="K267" s="114"/>
      <c r="L267" s="224"/>
      <c r="M267" s="224"/>
      <c r="N267" s="113"/>
      <c r="O267" s="113"/>
      <c r="P267" s="113"/>
      <c r="Q267" s="113"/>
      <c r="R267" s="113"/>
      <c r="S267" s="113"/>
      <c r="T267" s="113"/>
      <c r="U267" s="113"/>
      <c r="V267" s="113"/>
      <c r="W267" s="113"/>
      <c r="X267" s="113"/>
      <c r="Y267" s="113"/>
      <c r="Z267" s="113"/>
      <c r="AA267" s="113"/>
      <c r="AB267" s="113"/>
      <c r="AC267" s="113"/>
      <c r="AD267" s="113"/>
      <c r="AE267" s="113"/>
      <c r="AF267" s="113"/>
      <c r="AG267" s="113"/>
      <c r="AH267" s="113"/>
      <c r="AI267" s="113"/>
      <c r="AJ267" s="113"/>
      <c r="AK267" s="113"/>
      <c r="AL267" s="113"/>
      <c r="AM267" s="113"/>
      <c r="AN267" s="113"/>
      <c r="AO267" s="113"/>
      <c r="AP267" s="113"/>
    </row>
    <row r="268" spans="4:45" ht="7.5" customHeight="1" x14ac:dyDescent="0.25"/>
    <row r="269" spans="4:45" ht="8.25" customHeight="1" x14ac:dyDescent="0.25">
      <c r="D269" s="111" t="s">
        <v>207</v>
      </c>
      <c r="E269" s="111"/>
      <c r="F269" s="111"/>
      <c r="G269" s="112" t="s">
        <v>183</v>
      </c>
      <c r="H269" s="112"/>
      <c r="I269" s="112"/>
      <c r="J269" s="112"/>
      <c r="K269" s="112"/>
      <c r="L269" s="112"/>
      <c r="M269" s="112"/>
      <c r="N269" s="112"/>
      <c r="O269" s="112"/>
      <c r="P269" s="225">
        <v>1390895</v>
      </c>
      <c r="Q269" s="225"/>
      <c r="R269" s="225">
        <v>-65000</v>
      </c>
      <c r="S269" s="225"/>
      <c r="T269" s="225">
        <v>1325895</v>
      </c>
      <c r="U269" s="225"/>
      <c r="V269" s="225"/>
      <c r="W269" s="225">
        <v>0</v>
      </c>
      <c r="X269" s="225"/>
      <c r="Y269" s="225">
        <v>185537.16</v>
      </c>
      <c r="Z269" s="225"/>
      <c r="AA269" s="225">
        <v>185537.16</v>
      </c>
      <c r="AB269" s="225"/>
      <c r="AC269" s="225"/>
      <c r="AD269" s="225">
        <v>185537.16</v>
      </c>
      <c r="AE269" s="225"/>
      <c r="AF269" s="225">
        <v>1140357.8400000001</v>
      </c>
      <c r="AG269" s="225"/>
      <c r="AH269" s="225"/>
      <c r="AI269" s="225">
        <v>1140357.8400000001</v>
      </c>
      <c r="AJ269" s="225"/>
      <c r="AK269" s="225"/>
      <c r="AL269" s="225"/>
      <c r="AM269" s="225"/>
      <c r="AN269" s="225">
        <v>0</v>
      </c>
      <c r="AO269" s="225"/>
      <c r="AP269" s="225"/>
      <c r="AQ269" s="225"/>
      <c r="AR269" s="225"/>
      <c r="AS269" s="226">
        <v>13.993352414783976</v>
      </c>
    </row>
    <row r="270" spans="4:45" ht="9.75" customHeight="1" x14ac:dyDescent="0.25">
      <c r="D270" s="111"/>
      <c r="E270" s="111"/>
      <c r="F270" s="111"/>
    </row>
    <row r="271" spans="4:45" ht="12" customHeight="1" x14ac:dyDescent="0.25">
      <c r="D271" s="114" t="s">
        <v>184</v>
      </c>
      <c r="E271" s="114"/>
      <c r="F271" s="114"/>
      <c r="G271" s="114"/>
      <c r="H271" s="114"/>
      <c r="I271" s="114"/>
      <c r="J271" s="114"/>
      <c r="K271" s="112" t="s">
        <v>185</v>
      </c>
      <c r="L271" s="112"/>
      <c r="M271" s="112"/>
      <c r="N271" s="112"/>
      <c r="O271" s="112"/>
      <c r="P271" s="112"/>
      <c r="Q271" s="112"/>
      <c r="R271" s="112"/>
      <c r="S271" s="112"/>
      <c r="T271" s="112"/>
      <c r="U271" s="112"/>
      <c r="V271" s="112"/>
      <c r="W271" s="112"/>
      <c r="X271" s="112"/>
      <c r="Y271" s="112"/>
      <c r="Z271" s="112"/>
      <c r="AA271" s="112"/>
      <c r="AB271" s="112"/>
      <c r="AC271" s="112"/>
      <c r="AD271" s="112"/>
      <c r="AE271" s="112"/>
      <c r="AF271" s="112"/>
      <c r="AG271" s="112"/>
      <c r="AH271" s="112"/>
      <c r="AI271" s="112"/>
      <c r="AJ271" s="112"/>
      <c r="AK271" s="112"/>
      <c r="AL271" s="112"/>
      <c r="AM271" s="112"/>
      <c r="AN271" s="112"/>
      <c r="AO271" s="112"/>
    </row>
    <row r="272" spans="4:45" ht="6" customHeight="1" x14ac:dyDescent="0.25">
      <c r="E272" s="114" t="s">
        <v>186</v>
      </c>
      <c r="F272" s="114"/>
      <c r="G272" s="114"/>
      <c r="H272" s="114"/>
      <c r="I272" s="114"/>
      <c r="J272" s="114"/>
      <c r="K272" s="114"/>
      <c r="L272" s="224" t="s">
        <v>187</v>
      </c>
      <c r="M272" s="224"/>
      <c r="N272" s="113">
        <v>17000</v>
      </c>
      <c r="O272" s="113"/>
      <c r="P272" s="113"/>
      <c r="Q272" s="113">
        <v>3000</v>
      </c>
      <c r="R272" s="113"/>
      <c r="S272" s="113">
        <v>20000</v>
      </c>
      <c r="T272" s="113"/>
      <c r="U272" s="113"/>
      <c r="V272" s="113">
        <v>0</v>
      </c>
      <c r="W272" s="113"/>
      <c r="X272" s="113">
        <v>17010</v>
      </c>
      <c r="Y272" s="113"/>
      <c r="Z272" s="113">
        <v>17010</v>
      </c>
      <c r="AA272" s="113"/>
      <c r="AB272" s="113">
        <v>17010</v>
      </c>
      <c r="AC272" s="113"/>
      <c r="AD272" s="113">
        <v>2990</v>
      </c>
      <c r="AE272" s="113"/>
      <c r="AF272" s="113">
        <v>2990</v>
      </c>
      <c r="AG272" s="113"/>
      <c r="AH272" s="113"/>
      <c r="AI272" s="113">
        <v>0</v>
      </c>
      <c r="AJ272" s="113"/>
      <c r="AK272" s="113"/>
      <c r="AL272" s="113"/>
      <c r="AM272" s="113"/>
      <c r="AN272" s="113">
        <v>85.05</v>
      </c>
      <c r="AO272" s="113"/>
      <c r="AP272" s="113"/>
    </row>
    <row r="273" spans="4:45" ht="7.5" customHeight="1" x14ac:dyDescent="0.25">
      <c r="E273" s="114"/>
      <c r="F273" s="114"/>
      <c r="G273" s="114"/>
      <c r="H273" s="114"/>
      <c r="I273" s="114"/>
      <c r="J273" s="114"/>
      <c r="K273" s="114"/>
      <c r="L273" s="224"/>
      <c r="M273" s="224"/>
      <c r="N273" s="113"/>
      <c r="O273" s="113"/>
      <c r="P273" s="113"/>
      <c r="Q273" s="113"/>
      <c r="R273" s="113"/>
      <c r="S273" s="113"/>
      <c r="T273" s="113"/>
      <c r="U273" s="113"/>
      <c r="V273" s="113"/>
      <c r="W273" s="113"/>
      <c r="X273" s="113"/>
      <c r="Y273" s="113"/>
      <c r="Z273" s="113"/>
      <c r="AA273" s="113"/>
      <c r="AB273" s="113"/>
      <c r="AC273" s="113"/>
      <c r="AD273" s="113"/>
      <c r="AE273" s="113"/>
      <c r="AF273" s="113"/>
      <c r="AG273" s="113"/>
      <c r="AH273" s="113"/>
      <c r="AI273" s="113"/>
      <c r="AJ273" s="113"/>
      <c r="AK273" s="113"/>
      <c r="AL273" s="113"/>
      <c r="AM273" s="113"/>
      <c r="AN273" s="113"/>
      <c r="AO273" s="113"/>
      <c r="AP273" s="113"/>
    </row>
    <row r="274" spans="4:45" ht="7.5" customHeight="1" x14ac:dyDescent="0.25"/>
    <row r="275" spans="4:45" ht="6" customHeight="1" x14ac:dyDescent="0.25">
      <c r="E275" s="114" t="s">
        <v>188</v>
      </c>
      <c r="F275" s="114"/>
      <c r="G275" s="114"/>
      <c r="H275" s="114"/>
      <c r="I275" s="114"/>
      <c r="J275" s="114"/>
      <c r="K275" s="114"/>
      <c r="L275" s="224" t="s">
        <v>189</v>
      </c>
      <c r="M275" s="224"/>
      <c r="N275" s="113">
        <v>15200</v>
      </c>
      <c r="O275" s="113"/>
      <c r="P275" s="113"/>
      <c r="Q275" s="113">
        <v>0</v>
      </c>
      <c r="R275" s="113"/>
      <c r="S275" s="113">
        <v>15200</v>
      </c>
      <c r="T275" s="113"/>
      <c r="U275" s="113"/>
      <c r="V275" s="113">
        <v>0</v>
      </c>
      <c r="W275" s="113"/>
      <c r="X275" s="113">
        <v>12600</v>
      </c>
      <c r="Y275" s="113"/>
      <c r="Z275" s="113">
        <v>12600</v>
      </c>
      <c r="AA275" s="113"/>
      <c r="AB275" s="113">
        <v>12600</v>
      </c>
      <c r="AC275" s="113"/>
      <c r="AD275" s="113">
        <v>2600</v>
      </c>
      <c r="AE275" s="113"/>
      <c r="AF275" s="113">
        <v>2600</v>
      </c>
      <c r="AG275" s="113"/>
      <c r="AH275" s="113"/>
      <c r="AI275" s="113">
        <v>0</v>
      </c>
      <c r="AJ275" s="113"/>
      <c r="AK275" s="113"/>
      <c r="AL275" s="113"/>
      <c r="AM275" s="113"/>
      <c r="AN275" s="113">
        <v>82.89473684210526</v>
      </c>
      <c r="AO275" s="113"/>
      <c r="AP275" s="113"/>
    </row>
    <row r="276" spans="4:45" ht="7.5" customHeight="1" x14ac:dyDescent="0.25">
      <c r="E276" s="114"/>
      <c r="F276" s="114"/>
      <c r="G276" s="114"/>
      <c r="H276" s="114"/>
      <c r="I276" s="114"/>
      <c r="J276" s="114"/>
      <c r="K276" s="114"/>
      <c r="L276" s="224"/>
      <c r="M276" s="224"/>
      <c r="N276" s="113"/>
      <c r="O276" s="113"/>
      <c r="P276" s="113"/>
      <c r="Q276" s="113"/>
      <c r="R276" s="113"/>
      <c r="S276" s="113"/>
      <c r="T276" s="113"/>
      <c r="U276" s="113"/>
      <c r="V276" s="113"/>
      <c r="W276" s="113"/>
      <c r="X276" s="113"/>
      <c r="Y276" s="113"/>
      <c r="Z276" s="113"/>
      <c r="AA276" s="113"/>
      <c r="AB276" s="113"/>
      <c r="AC276" s="113"/>
      <c r="AD276" s="113"/>
      <c r="AE276" s="113"/>
      <c r="AF276" s="113"/>
      <c r="AG276" s="113"/>
      <c r="AH276" s="113"/>
      <c r="AI276" s="113"/>
      <c r="AJ276" s="113"/>
      <c r="AK276" s="113"/>
      <c r="AL276" s="113"/>
      <c r="AM276" s="113"/>
      <c r="AN276" s="113"/>
      <c r="AO276" s="113"/>
      <c r="AP276" s="113"/>
    </row>
    <row r="277" spans="4:45" ht="7.5" customHeight="1" x14ac:dyDescent="0.25"/>
    <row r="278" spans="4:45" ht="6.75" customHeight="1" x14ac:dyDescent="0.25">
      <c r="E278" s="114" t="s">
        <v>190</v>
      </c>
      <c r="F278" s="114"/>
      <c r="G278" s="114"/>
      <c r="H278" s="114"/>
      <c r="I278" s="114"/>
      <c r="J278" s="114"/>
      <c r="K278" s="114"/>
      <c r="L278" s="223" t="s">
        <v>191</v>
      </c>
      <c r="M278" s="223"/>
      <c r="N278" s="113">
        <v>74700</v>
      </c>
      <c r="O278" s="113"/>
      <c r="P278" s="113"/>
      <c r="Q278" s="113">
        <v>0</v>
      </c>
      <c r="R278" s="113"/>
      <c r="S278" s="113">
        <v>74700</v>
      </c>
      <c r="T278" s="113"/>
      <c r="U278" s="113"/>
      <c r="V278" s="113">
        <v>0</v>
      </c>
      <c r="W278" s="113"/>
      <c r="X278" s="113">
        <v>10119</v>
      </c>
      <c r="Y278" s="113"/>
      <c r="Z278" s="113">
        <v>10119</v>
      </c>
      <c r="AA278" s="113"/>
      <c r="AB278" s="113">
        <v>10119</v>
      </c>
      <c r="AC278" s="113"/>
      <c r="AD278" s="113">
        <v>64581</v>
      </c>
      <c r="AE278" s="113"/>
      <c r="AF278" s="113">
        <v>64581</v>
      </c>
      <c r="AG278" s="113"/>
      <c r="AH278" s="113"/>
      <c r="AI278" s="113">
        <v>0</v>
      </c>
      <c r="AJ278" s="113"/>
      <c r="AK278" s="113"/>
      <c r="AL278" s="113"/>
      <c r="AM278" s="113"/>
      <c r="AN278" s="113">
        <v>13.546184738955823</v>
      </c>
      <c r="AO278" s="113"/>
      <c r="AP278" s="113"/>
    </row>
    <row r="279" spans="4:45" ht="6.75" customHeight="1" x14ac:dyDescent="0.25">
      <c r="E279" s="114"/>
      <c r="F279" s="114"/>
      <c r="G279" s="114"/>
      <c r="H279" s="114"/>
      <c r="I279" s="114"/>
      <c r="J279" s="114"/>
      <c r="K279" s="114"/>
      <c r="N279" s="113"/>
      <c r="O279" s="113"/>
      <c r="P279" s="113"/>
      <c r="Q279" s="113"/>
      <c r="R279" s="113"/>
      <c r="S279" s="113"/>
      <c r="T279" s="113"/>
      <c r="U279" s="113"/>
      <c r="V279" s="113"/>
      <c r="W279" s="113"/>
      <c r="X279" s="113"/>
      <c r="Y279" s="113"/>
      <c r="Z279" s="113"/>
      <c r="AA279" s="113"/>
      <c r="AB279" s="113"/>
      <c r="AC279" s="113"/>
      <c r="AD279" s="113"/>
      <c r="AE279" s="113"/>
      <c r="AF279" s="113"/>
      <c r="AG279" s="113"/>
      <c r="AH279" s="113"/>
      <c r="AI279" s="113"/>
      <c r="AJ279" s="113"/>
      <c r="AK279" s="113"/>
      <c r="AL279" s="113"/>
      <c r="AM279" s="113"/>
      <c r="AN279" s="113"/>
      <c r="AO279" s="113"/>
      <c r="AP279" s="113"/>
    </row>
    <row r="280" spans="4:45" ht="7.5" customHeight="1" x14ac:dyDescent="0.25"/>
    <row r="281" spans="4:45" ht="6" customHeight="1" x14ac:dyDescent="0.25">
      <c r="E281" s="114" t="s">
        <v>192</v>
      </c>
      <c r="F281" s="114"/>
      <c r="G281" s="114"/>
      <c r="H281" s="114"/>
      <c r="I281" s="114"/>
      <c r="J281" s="114"/>
      <c r="K281" s="114"/>
      <c r="L281" s="224" t="s">
        <v>193</v>
      </c>
      <c r="M281" s="224"/>
      <c r="N281" s="113">
        <v>0</v>
      </c>
      <c r="O281" s="113"/>
      <c r="P281" s="113"/>
      <c r="Q281" s="113">
        <v>22000</v>
      </c>
      <c r="R281" s="113"/>
      <c r="S281" s="113">
        <v>22000</v>
      </c>
      <c r="T281" s="113"/>
      <c r="U281" s="113"/>
      <c r="V281" s="113">
        <v>0</v>
      </c>
      <c r="W281" s="113"/>
      <c r="X281" s="113">
        <v>15654</v>
      </c>
      <c r="Y281" s="113"/>
      <c r="Z281" s="113">
        <v>15654</v>
      </c>
      <c r="AA281" s="113"/>
      <c r="AB281" s="113">
        <v>15654</v>
      </c>
      <c r="AC281" s="113"/>
      <c r="AD281" s="113">
        <v>6346</v>
      </c>
      <c r="AE281" s="113"/>
      <c r="AF281" s="113">
        <v>6346</v>
      </c>
      <c r="AG281" s="113"/>
      <c r="AH281" s="113"/>
      <c r="AI281" s="113">
        <v>0</v>
      </c>
      <c r="AJ281" s="113"/>
      <c r="AK281" s="113"/>
      <c r="AL281" s="113"/>
      <c r="AM281" s="113"/>
      <c r="AN281" s="113">
        <v>71.154545454545456</v>
      </c>
      <c r="AO281" s="113"/>
      <c r="AP281" s="113"/>
    </row>
    <row r="282" spans="4:45" ht="7.5" customHeight="1" x14ac:dyDescent="0.25">
      <c r="E282" s="114"/>
      <c r="F282" s="114"/>
      <c r="G282" s="114"/>
      <c r="H282" s="114"/>
      <c r="I282" s="114"/>
      <c r="J282" s="114"/>
      <c r="K282" s="114"/>
      <c r="L282" s="224"/>
      <c r="M282" s="224"/>
      <c r="N282" s="113"/>
      <c r="O282" s="113"/>
      <c r="P282" s="113"/>
      <c r="Q282" s="113"/>
      <c r="R282" s="113"/>
      <c r="S282" s="113"/>
      <c r="T282" s="113"/>
      <c r="U282" s="113"/>
      <c r="V282" s="113"/>
      <c r="W282" s="113"/>
      <c r="X282" s="113"/>
      <c r="Y282" s="113"/>
      <c r="Z282" s="113"/>
      <c r="AA282" s="113"/>
      <c r="AB282" s="113"/>
      <c r="AC282" s="113"/>
      <c r="AD282" s="113"/>
      <c r="AE282" s="113"/>
      <c r="AF282" s="113"/>
      <c r="AG282" s="113"/>
      <c r="AH282" s="113"/>
      <c r="AI282" s="113"/>
      <c r="AJ282" s="113"/>
      <c r="AK282" s="113"/>
      <c r="AL282" s="113"/>
      <c r="AM282" s="113"/>
      <c r="AN282" s="113"/>
      <c r="AO282" s="113"/>
      <c r="AP282" s="113"/>
    </row>
    <row r="283" spans="4:45" ht="7.5" customHeight="1" x14ac:dyDescent="0.25"/>
    <row r="284" spans="4:45" ht="8.25" customHeight="1" x14ac:dyDescent="0.25">
      <c r="D284" s="111" t="s">
        <v>207</v>
      </c>
      <c r="E284" s="111"/>
      <c r="F284" s="111"/>
      <c r="G284" s="112" t="s">
        <v>194</v>
      </c>
      <c r="H284" s="112"/>
      <c r="I284" s="112"/>
      <c r="J284" s="112"/>
      <c r="K284" s="112"/>
      <c r="L284" s="112"/>
      <c r="M284" s="112"/>
      <c r="N284" s="112"/>
      <c r="O284" s="112"/>
      <c r="P284" s="225">
        <v>106900</v>
      </c>
      <c r="Q284" s="225"/>
      <c r="R284" s="225">
        <v>25000</v>
      </c>
      <c r="S284" s="225"/>
      <c r="T284" s="225">
        <v>131900</v>
      </c>
      <c r="U284" s="225"/>
      <c r="V284" s="225"/>
      <c r="W284" s="225">
        <v>0</v>
      </c>
      <c r="X284" s="225"/>
      <c r="Y284" s="225">
        <v>55383</v>
      </c>
      <c r="Z284" s="225"/>
      <c r="AA284" s="225">
        <v>55383</v>
      </c>
      <c r="AB284" s="225"/>
      <c r="AC284" s="225"/>
      <c r="AD284" s="225">
        <v>55383</v>
      </c>
      <c r="AE284" s="225"/>
      <c r="AF284" s="225">
        <v>76517</v>
      </c>
      <c r="AG284" s="225"/>
      <c r="AH284" s="225"/>
      <c r="AI284" s="225">
        <v>76517</v>
      </c>
      <c r="AJ284" s="225"/>
      <c r="AK284" s="225"/>
      <c r="AL284" s="225"/>
      <c r="AM284" s="225"/>
      <c r="AN284" s="225">
        <v>0</v>
      </c>
      <c r="AO284" s="225"/>
      <c r="AP284" s="225"/>
      <c r="AQ284" s="225"/>
      <c r="AR284" s="225"/>
      <c r="AS284" s="226">
        <v>41.988627748294164</v>
      </c>
    </row>
    <row r="285" spans="4:45" ht="9.75" customHeight="1" x14ac:dyDescent="0.25">
      <c r="D285" s="111"/>
      <c r="E285" s="111"/>
      <c r="F285" s="111"/>
    </row>
    <row r="286" spans="4:45" ht="12" customHeight="1" x14ac:dyDescent="0.25">
      <c r="D286" s="114" t="s">
        <v>195</v>
      </c>
      <c r="E286" s="114"/>
      <c r="F286" s="114"/>
      <c r="G286" s="114"/>
      <c r="H286" s="114"/>
      <c r="I286" s="114"/>
      <c r="J286" s="114"/>
      <c r="K286" s="112" t="s">
        <v>196</v>
      </c>
      <c r="L286" s="112"/>
      <c r="M286" s="112"/>
      <c r="N286" s="112"/>
      <c r="O286" s="112"/>
      <c r="P286" s="112"/>
      <c r="Q286" s="112"/>
      <c r="R286" s="112"/>
      <c r="S286" s="112"/>
      <c r="T286" s="112"/>
      <c r="U286" s="112"/>
      <c r="V286" s="112"/>
      <c r="W286" s="112"/>
      <c r="X286" s="112"/>
      <c r="Y286" s="112"/>
      <c r="Z286" s="112"/>
      <c r="AA286" s="112"/>
      <c r="AB286" s="112"/>
      <c r="AC286" s="112"/>
      <c r="AD286" s="112"/>
      <c r="AE286" s="112"/>
      <c r="AF286" s="112"/>
      <c r="AG286" s="112"/>
      <c r="AH286" s="112"/>
      <c r="AI286" s="112"/>
      <c r="AJ286" s="112"/>
      <c r="AK286" s="112"/>
      <c r="AL286" s="112"/>
      <c r="AM286" s="112"/>
      <c r="AN286" s="112"/>
      <c r="AO286" s="112"/>
    </row>
    <row r="287" spans="4:45" ht="6" customHeight="1" x14ac:dyDescent="0.25">
      <c r="E287" s="114" t="s">
        <v>197</v>
      </c>
      <c r="F287" s="114"/>
      <c r="G287" s="114"/>
      <c r="H287" s="114"/>
      <c r="I287" s="114"/>
      <c r="J287" s="114"/>
      <c r="K287" s="114"/>
      <c r="L287" s="224" t="s">
        <v>198</v>
      </c>
      <c r="M287" s="224"/>
      <c r="N287" s="113">
        <v>536170</v>
      </c>
      <c r="O287" s="113"/>
      <c r="P287" s="113"/>
      <c r="Q287" s="113">
        <v>0</v>
      </c>
      <c r="R287" s="113"/>
      <c r="S287" s="113">
        <v>536170</v>
      </c>
      <c r="T287" s="113"/>
      <c r="U287" s="113"/>
      <c r="V287" s="113">
        <v>0</v>
      </c>
      <c r="W287" s="113"/>
      <c r="X287" s="113">
        <v>196805.31</v>
      </c>
      <c r="Y287" s="113"/>
      <c r="Z287" s="113">
        <v>196805.31</v>
      </c>
      <c r="AA287" s="113"/>
      <c r="AB287" s="113">
        <v>196805.31</v>
      </c>
      <c r="AC287" s="113"/>
      <c r="AD287" s="113">
        <v>339364.69</v>
      </c>
      <c r="AE287" s="113"/>
      <c r="AF287" s="113">
        <v>339364.69</v>
      </c>
      <c r="AG287" s="113"/>
      <c r="AH287" s="113"/>
      <c r="AI287" s="113">
        <v>0</v>
      </c>
      <c r="AJ287" s="113"/>
      <c r="AK287" s="113"/>
      <c r="AL287" s="113"/>
      <c r="AM287" s="113"/>
      <c r="AN287" s="113">
        <v>36.705766827685252</v>
      </c>
      <c r="AO287" s="113"/>
      <c r="AP287" s="113"/>
    </row>
    <row r="288" spans="4:45" ht="7.5" customHeight="1" x14ac:dyDescent="0.25">
      <c r="E288" s="114"/>
      <c r="F288" s="114"/>
      <c r="G288" s="114"/>
      <c r="H288" s="114"/>
      <c r="I288" s="114"/>
      <c r="J288" s="114"/>
      <c r="K288" s="114"/>
      <c r="L288" s="224"/>
      <c r="M288" s="224"/>
      <c r="N288" s="113"/>
      <c r="O288" s="113"/>
      <c r="P288" s="113"/>
      <c r="Q288" s="113"/>
      <c r="R288" s="113"/>
      <c r="S288" s="113"/>
      <c r="T288" s="113"/>
      <c r="U288" s="113"/>
      <c r="V288" s="113"/>
      <c r="W288" s="113"/>
      <c r="X288" s="113"/>
      <c r="Y288" s="113"/>
      <c r="Z288" s="113"/>
      <c r="AA288" s="113"/>
      <c r="AB288" s="113"/>
      <c r="AC288" s="113"/>
      <c r="AD288" s="113"/>
      <c r="AE288" s="113"/>
      <c r="AF288" s="113"/>
      <c r="AG288" s="113"/>
      <c r="AH288" s="113"/>
      <c r="AI288" s="113"/>
      <c r="AJ288" s="113"/>
      <c r="AK288" s="113"/>
      <c r="AL288" s="113"/>
      <c r="AM288" s="113"/>
      <c r="AN288" s="113"/>
      <c r="AO288" s="113"/>
      <c r="AP288" s="113"/>
    </row>
    <row r="289" spans="2:45" ht="7.5" customHeight="1" x14ac:dyDescent="0.25"/>
    <row r="290" spans="2:45" ht="6" customHeight="1" x14ac:dyDescent="0.25">
      <c r="E290" s="114" t="s">
        <v>199</v>
      </c>
      <c r="F290" s="114"/>
      <c r="G290" s="114"/>
      <c r="H290" s="114"/>
      <c r="I290" s="114"/>
      <c r="J290" s="114"/>
      <c r="K290" s="114"/>
      <c r="L290" s="224" t="s">
        <v>200</v>
      </c>
      <c r="M290" s="224"/>
      <c r="N290" s="113">
        <v>250000</v>
      </c>
      <c r="O290" s="113"/>
      <c r="P290" s="113"/>
      <c r="Q290" s="113">
        <v>0</v>
      </c>
      <c r="R290" s="113"/>
      <c r="S290" s="113">
        <v>250000</v>
      </c>
      <c r="T290" s="113"/>
      <c r="U290" s="113"/>
      <c r="V290" s="113">
        <v>0</v>
      </c>
      <c r="W290" s="113"/>
      <c r="X290" s="113">
        <v>25800.6</v>
      </c>
      <c r="Y290" s="113"/>
      <c r="Z290" s="113">
        <v>25800.6</v>
      </c>
      <c r="AA290" s="113"/>
      <c r="AB290" s="113">
        <v>25800.6</v>
      </c>
      <c r="AC290" s="113"/>
      <c r="AD290" s="113">
        <v>224199.4</v>
      </c>
      <c r="AE290" s="113"/>
      <c r="AF290" s="113">
        <v>224199.4</v>
      </c>
      <c r="AG290" s="113"/>
      <c r="AH290" s="113"/>
      <c r="AI290" s="113">
        <v>0</v>
      </c>
      <c r="AJ290" s="113"/>
      <c r="AK290" s="113"/>
      <c r="AL290" s="113"/>
      <c r="AM290" s="113"/>
      <c r="AN290" s="113">
        <v>10.320239999999998</v>
      </c>
      <c r="AO290" s="113"/>
      <c r="AP290" s="113"/>
    </row>
    <row r="291" spans="2:45" ht="7.5" customHeight="1" x14ac:dyDescent="0.25">
      <c r="E291" s="114"/>
      <c r="F291" s="114"/>
      <c r="G291" s="114"/>
      <c r="H291" s="114"/>
      <c r="I291" s="114"/>
      <c r="J291" s="114"/>
      <c r="K291" s="114"/>
      <c r="L291" s="224"/>
      <c r="M291" s="224"/>
      <c r="N291" s="113"/>
      <c r="O291" s="113"/>
      <c r="P291" s="113"/>
      <c r="Q291" s="113"/>
      <c r="R291" s="113"/>
      <c r="S291" s="113"/>
      <c r="T291" s="113"/>
      <c r="U291" s="113"/>
      <c r="V291" s="113"/>
      <c r="W291" s="113"/>
      <c r="X291" s="113"/>
      <c r="Y291" s="113"/>
      <c r="Z291" s="113"/>
      <c r="AA291" s="113"/>
      <c r="AB291" s="113"/>
      <c r="AC291" s="113"/>
      <c r="AD291" s="113"/>
      <c r="AE291" s="113"/>
      <c r="AF291" s="113"/>
      <c r="AG291" s="113"/>
      <c r="AH291" s="113"/>
      <c r="AI291" s="113"/>
      <c r="AJ291" s="113"/>
      <c r="AK291" s="113"/>
      <c r="AL291" s="113"/>
      <c r="AM291" s="113"/>
      <c r="AN291" s="113"/>
      <c r="AO291" s="113"/>
      <c r="AP291" s="113"/>
    </row>
    <row r="292" spans="2:45" ht="7.5" customHeight="1" x14ac:dyDescent="0.25"/>
    <row r="293" spans="2:45" ht="8.25" customHeight="1" x14ac:dyDescent="0.25">
      <c r="D293" s="111" t="s">
        <v>207</v>
      </c>
      <c r="E293" s="111"/>
      <c r="F293" s="111"/>
      <c r="G293" s="112" t="s">
        <v>201</v>
      </c>
      <c r="H293" s="112"/>
      <c r="I293" s="112"/>
      <c r="J293" s="112"/>
      <c r="K293" s="112"/>
      <c r="L293" s="112"/>
      <c r="M293" s="112"/>
      <c r="N293" s="112"/>
      <c r="O293" s="112"/>
      <c r="P293" s="225">
        <v>786170</v>
      </c>
      <c r="Q293" s="225"/>
      <c r="R293" s="225">
        <v>0</v>
      </c>
      <c r="S293" s="225"/>
      <c r="T293" s="225">
        <v>786170</v>
      </c>
      <c r="U293" s="225"/>
      <c r="V293" s="225"/>
      <c r="W293" s="225">
        <v>0</v>
      </c>
      <c r="X293" s="225"/>
      <c r="Y293" s="225">
        <v>222605.91</v>
      </c>
      <c r="Z293" s="225"/>
      <c r="AA293" s="225">
        <v>222605.91</v>
      </c>
      <c r="AB293" s="225"/>
      <c r="AC293" s="225"/>
      <c r="AD293" s="225">
        <v>222605.91</v>
      </c>
      <c r="AE293" s="225"/>
      <c r="AF293" s="225">
        <v>563564.09</v>
      </c>
      <c r="AG293" s="225"/>
      <c r="AH293" s="225"/>
      <c r="AI293" s="225">
        <v>563564.09</v>
      </c>
      <c r="AJ293" s="225"/>
      <c r="AK293" s="225"/>
      <c r="AL293" s="225"/>
      <c r="AM293" s="225"/>
      <c r="AN293" s="225">
        <v>0</v>
      </c>
      <c r="AO293" s="225"/>
      <c r="AP293" s="225"/>
      <c r="AQ293" s="225"/>
      <c r="AR293" s="225"/>
      <c r="AS293" s="226">
        <v>28.315238434435301</v>
      </c>
    </row>
    <row r="294" spans="2:45" ht="9.75" customHeight="1" x14ac:dyDescent="0.25">
      <c r="D294" s="111"/>
      <c r="E294" s="111"/>
      <c r="F294" s="111"/>
    </row>
    <row r="295" spans="2:45" ht="12" customHeight="1" x14ac:dyDescent="0.25">
      <c r="D295" s="114" t="s">
        <v>202</v>
      </c>
      <c r="E295" s="114"/>
      <c r="F295" s="114"/>
      <c r="G295" s="114"/>
      <c r="H295" s="114"/>
      <c r="I295" s="114"/>
      <c r="J295" s="114"/>
      <c r="K295" s="112" t="s">
        <v>203</v>
      </c>
      <c r="L295" s="112"/>
      <c r="M295" s="112"/>
      <c r="N295" s="112"/>
      <c r="O295" s="112"/>
      <c r="P295" s="112"/>
      <c r="Q295" s="112"/>
      <c r="R295" s="112"/>
      <c r="S295" s="112"/>
      <c r="T295" s="112"/>
      <c r="U295" s="112"/>
      <c r="V295" s="112"/>
      <c r="W295" s="112"/>
      <c r="X295" s="112"/>
      <c r="Y295" s="112"/>
      <c r="Z295" s="112"/>
      <c r="AA295" s="112"/>
      <c r="AB295" s="112"/>
      <c r="AC295" s="112"/>
      <c r="AD295" s="112"/>
      <c r="AE295" s="112"/>
      <c r="AF295" s="112"/>
      <c r="AG295" s="112"/>
      <c r="AH295" s="112"/>
      <c r="AI295" s="112"/>
      <c r="AJ295" s="112"/>
      <c r="AK295" s="112"/>
      <c r="AL295" s="112"/>
      <c r="AM295" s="112"/>
      <c r="AN295" s="112"/>
      <c r="AO295" s="112"/>
    </row>
    <row r="296" spans="2:45" ht="6.75" customHeight="1" x14ac:dyDescent="0.25">
      <c r="E296" s="114" t="s">
        <v>204</v>
      </c>
      <c r="F296" s="114"/>
      <c r="G296" s="114"/>
      <c r="H296" s="114"/>
      <c r="I296" s="114"/>
      <c r="J296" s="114"/>
      <c r="K296" s="114"/>
      <c r="L296" s="223" t="s">
        <v>205</v>
      </c>
      <c r="M296" s="223"/>
      <c r="N296" s="113">
        <v>600000</v>
      </c>
      <c r="O296" s="113"/>
      <c r="P296" s="113"/>
      <c r="Q296" s="113">
        <v>0</v>
      </c>
      <c r="R296" s="113"/>
      <c r="S296" s="113">
        <v>600000</v>
      </c>
      <c r="T296" s="113"/>
      <c r="U296" s="113"/>
      <c r="V296" s="113">
        <v>0</v>
      </c>
      <c r="W296" s="113"/>
      <c r="X296" s="113">
        <v>0</v>
      </c>
      <c r="Y296" s="113"/>
      <c r="Z296" s="113">
        <v>0</v>
      </c>
      <c r="AA296" s="113"/>
      <c r="AB296" s="113">
        <v>0</v>
      </c>
      <c r="AC296" s="113"/>
      <c r="AD296" s="113">
        <v>600000</v>
      </c>
      <c r="AE296" s="113"/>
      <c r="AF296" s="113">
        <v>600000</v>
      </c>
      <c r="AG296" s="113"/>
      <c r="AH296" s="113"/>
      <c r="AI296" s="113">
        <v>0</v>
      </c>
      <c r="AJ296" s="113"/>
      <c r="AK296" s="113"/>
      <c r="AL296" s="113"/>
      <c r="AM296" s="113"/>
      <c r="AN296" s="113">
        <v>0</v>
      </c>
      <c r="AO296" s="113"/>
      <c r="AP296" s="113"/>
    </row>
    <row r="297" spans="2:45" ht="6.75" customHeight="1" x14ac:dyDescent="0.25">
      <c r="E297" s="114"/>
      <c r="F297" s="114"/>
      <c r="G297" s="114"/>
      <c r="H297" s="114"/>
      <c r="I297" s="114"/>
      <c r="J297" s="114"/>
      <c r="K297" s="114"/>
      <c r="N297" s="113"/>
      <c r="O297" s="113"/>
      <c r="P297" s="113"/>
      <c r="Q297" s="113"/>
      <c r="R297" s="113"/>
      <c r="S297" s="113"/>
      <c r="T297" s="113"/>
      <c r="U297" s="113"/>
      <c r="V297" s="113"/>
      <c r="W297" s="113"/>
      <c r="X297" s="113"/>
      <c r="Y297" s="113"/>
      <c r="Z297" s="113"/>
      <c r="AA297" s="113"/>
      <c r="AB297" s="113"/>
      <c r="AC297" s="113"/>
      <c r="AD297" s="113"/>
      <c r="AE297" s="113"/>
      <c r="AF297" s="113"/>
      <c r="AG297" s="113"/>
      <c r="AH297" s="113"/>
      <c r="AI297" s="113"/>
      <c r="AJ297" s="113"/>
      <c r="AK297" s="113"/>
      <c r="AL297" s="113"/>
      <c r="AM297" s="113"/>
      <c r="AN297" s="113"/>
      <c r="AO297" s="113"/>
      <c r="AP297" s="113"/>
    </row>
    <row r="298" spans="2:45" ht="7.5" customHeight="1" x14ac:dyDescent="0.25"/>
    <row r="299" spans="2:45" ht="8.25" customHeight="1" x14ac:dyDescent="0.25">
      <c r="D299" s="111" t="s">
        <v>207</v>
      </c>
      <c r="E299" s="111"/>
      <c r="F299" s="111"/>
      <c r="G299" s="112" t="s">
        <v>206</v>
      </c>
      <c r="H299" s="112"/>
      <c r="I299" s="112"/>
      <c r="J299" s="112"/>
      <c r="K299" s="112"/>
      <c r="L299" s="112"/>
      <c r="M299" s="112"/>
      <c r="N299" s="112"/>
      <c r="O299" s="112"/>
      <c r="P299" s="225">
        <v>600000</v>
      </c>
      <c r="Q299" s="225"/>
      <c r="R299" s="225">
        <v>0</v>
      </c>
      <c r="S299" s="225"/>
      <c r="T299" s="225">
        <v>600000</v>
      </c>
      <c r="U299" s="225"/>
      <c r="V299" s="225"/>
      <c r="W299" s="225">
        <v>0</v>
      </c>
      <c r="X299" s="225"/>
      <c r="Y299" s="225">
        <v>0</v>
      </c>
      <c r="Z299" s="225"/>
      <c r="AA299" s="225">
        <v>0</v>
      </c>
      <c r="AB299" s="225"/>
      <c r="AC299" s="225"/>
      <c r="AD299" s="225">
        <v>0</v>
      </c>
      <c r="AE299" s="225"/>
      <c r="AF299" s="225">
        <v>600000</v>
      </c>
      <c r="AG299" s="225"/>
      <c r="AH299" s="225"/>
      <c r="AI299" s="225">
        <v>600000</v>
      </c>
      <c r="AJ299" s="225"/>
      <c r="AK299" s="225"/>
      <c r="AL299" s="225"/>
      <c r="AM299" s="225"/>
      <c r="AN299" s="225">
        <v>0</v>
      </c>
      <c r="AO299" s="225"/>
      <c r="AP299" s="225"/>
      <c r="AQ299" s="225"/>
      <c r="AR299" s="225"/>
      <c r="AS299" s="226">
        <v>0</v>
      </c>
    </row>
    <row r="300" spans="2:45" ht="9.75" customHeight="1" x14ac:dyDescent="0.25">
      <c r="D300" s="111"/>
      <c r="E300" s="111"/>
      <c r="F300" s="111"/>
    </row>
    <row r="301" spans="2:45" ht="8.25" customHeight="1" thickBot="1" x14ac:dyDescent="0.3">
      <c r="B301" s="111" t="s">
        <v>207</v>
      </c>
      <c r="C301" s="111"/>
      <c r="D301" s="111"/>
      <c r="E301" s="111"/>
      <c r="F301" s="111" t="s">
        <v>209</v>
      </c>
      <c r="G301" s="111"/>
      <c r="H301" s="111"/>
      <c r="I301" s="111"/>
      <c r="J301" s="111"/>
      <c r="K301" s="111"/>
      <c r="L301" s="111"/>
      <c r="M301" s="111"/>
      <c r="N301" s="111"/>
      <c r="O301" s="111"/>
      <c r="P301" s="227">
        <v>17500000</v>
      </c>
      <c r="Q301" s="227"/>
      <c r="R301" s="227">
        <v>0</v>
      </c>
      <c r="S301" s="227"/>
      <c r="T301" s="227">
        <v>17500000</v>
      </c>
      <c r="U301" s="227"/>
      <c r="V301" s="227"/>
      <c r="W301" s="227">
        <v>0</v>
      </c>
      <c r="X301" s="227"/>
      <c r="Y301" s="227">
        <v>8139863.3200000003</v>
      </c>
      <c r="Z301" s="227"/>
      <c r="AA301" s="227">
        <v>4515863.32</v>
      </c>
      <c r="AB301" s="227"/>
      <c r="AC301" s="227"/>
      <c r="AD301" s="227">
        <v>4515863.32</v>
      </c>
      <c r="AE301" s="227"/>
      <c r="AF301" s="227">
        <v>9360136.6799999997</v>
      </c>
      <c r="AG301" s="227"/>
      <c r="AH301" s="227"/>
      <c r="AI301" s="227">
        <v>12984136.68</v>
      </c>
      <c r="AJ301" s="227"/>
      <c r="AK301" s="227"/>
      <c r="AL301" s="227"/>
      <c r="AM301" s="227"/>
      <c r="AN301" s="227">
        <v>0</v>
      </c>
      <c r="AO301" s="227"/>
      <c r="AP301" s="227"/>
      <c r="AQ301" s="227"/>
      <c r="AR301" s="227"/>
      <c r="AS301" s="228">
        <v>25.804933257142856</v>
      </c>
    </row>
    <row r="302" spans="2:45" ht="8.25" customHeight="1" thickTop="1" x14ac:dyDescent="0.25">
      <c r="B302" s="111"/>
      <c r="C302" s="111"/>
      <c r="D302" s="111"/>
      <c r="E302" s="111"/>
      <c r="F302" s="111"/>
      <c r="G302" s="111"/>
      <c r="H302" s="111"/>
      <c r="I302" s="111"/>
      <c r="J302" s="111"/>
      <c r="K302" s="111"/>
      <c r="L302" s="111"/>
      <c r="M302" s="111"/>
      <c r="N302" s="111"/>
      <c r="O302" s="111"/>
    </row>
    <row r="303" spans="2:45" ht="8.25" customHeight="1" x14ac:dyDescent="0.25">
      <c r="F303" s="111"/>
      <c r="G303" s="111"/>
      <c r="H303" s="111"/>
      <c r="I303" s="111"/>
      <c r="J303" s="111"/>
      <c r="K303" s="111"/>
      <c r="L303" s="111"/>
      <c r="M303" s="111"/>
      <c r="N303" s="111"/>
      <c r="O303" s="111"/>
    </row>
    <row r="304" spans="2:45" ht="252" customHeight="1" x14ac:dyDescent="0.25"/>
  </sheetData>
  <mergeCells count="1179">
    <mergeCell ref="D299:F300"/>
    <mergeCell ref="G299:O299"/>
    <mergeCell ref="P299:Q299"/>
    <mergeCell ref="R299:S299"/>
    <mergeCell ref="T299:V299"/>
    <mergeCell ref="W299:X299"/>
    <mergeCell ref="Y299:Z299"/>
    <mergeCell ref="AA299:AC299"/>
    <mergeCell ref="AD299:AE299"/>
    <mergeCell ref="AF299:AH299"/>
    <mergeCell ref="AI299:AM299"/>
    <mergeCell ref="AN299:AR299"/>
    <mergeCell ref="B301:E302"/>
    <mergeCell ref="F301:O303"/>
    <mergeCell ref="P301:Q301"/>
    <mergeCell ref="R301:S301"/>
    <mergeCell ref="T301:V301"/>
    <mergeCell ref="W301:X301"/>
    <mergeCell ref="Y301:Z301"/>
    <mergeCell ref="AA301:AC301"/>
    <mergeCell ref="AD301:AE301"/>
    <mergeCell ref="AF301:AH301"/>
    <mergeCell ref="AI301:AM301"/>
    <mergeCell ref="AN301:AR301"/>
    <mergeCell ref="D293:F294"/>
    <mergeCell ref="G293:O293"/>
    <mergeCell ref="P293:Q293"/>
    <mergeCell ref="R293:S293"/>
    <mergeCell ref="T293:V293"/>
    <mergeCell ref="W293:X293"/>
    <mergeCell ref="Y293:Z293"/>
    <mergeCell ref="AA293:AC293"/>
    <mergeCell ref="AD293:AE293"/>
    <mergeCell ref="AF293:AH293"/>
    <mergeCell ref="AI293:AM293"/>
    <mergeCell ref="AN293:AR293"/>
    <mergeCell ref="D295:J295"/>
    <mergeCell ref="K295:AO295"/>
    <mergeCell ref="E296:K297"/>
    <mergeCell ref="L296:M296"/>
    <mergeCell ref="N296:P297"/>
    <mergeCell ref="Q296:R297"/>
    <mergeCell ref="S296:U297"/>
    <mergeCell ref="V296:W297"/>
    <mergeCell ref="X296:Y297"/>
    <mergeCell ref="Z296:AA297"/>
    <mergeCell ref="AB296:AC297"/>
    <mergeCell ref="AD296:AE297"/>
    <mergeCell ref="AF296:AH297"/>
    <mergeCell ref="AI296:AM297"/>
    <mergeCell ref="AN296:AP297"/>
    <mergeCell ref="D286:J286"/>
    <mergeCell ref="K286:AO286"/>
    <mergeCell ref="E287:K288"/>
    <mergeCell ref="L287:M288"/>
    <mergeCell ref="N287:P288"/>
    <mergeCell ref="Q287:R288"/>
    <mergeCell ref="S287:U288"/>
    <mergeCell ref="V287:W288"/>
    <mergeCell ref="X287:Y288"/>
    <mergeCell ref="Z287:AA288"/>
    <mergeCell ref="AB287:AC288"/>
    <mergeCell ref="AD287:AE288"/>
    <mergeCell ref="AF287:AH288"/>
    <mergeCell ref="AI287:AM288"/>
    <mergeCell ref="AN287:AP288"/>
    <mergeCell ref="E290:K291"/>
    <mergeCell ref="L290:M291"/>
    <mergeCell ref="N290:P291"/>
    <mergeCell ref="Q290:R291"/>
    <mergeCell ref="S290:U291"/>
    <mergeCell ref="V290:W291"/>
    <mergeCell ref="X290:Y291"/>
    <mergeCell ref="Z290:AA291"/>
    <mergeCell ref="AB290:AC291"/>
    <mergeCell ref="AD290:AE291"/>
    <mergeCell ref="AF290:AH291"/>
    <mergeCell ref="AI290:AM291"/>
    <mergeCell ref="AN290:AP291"/>
    <mergeCell ref="E281:K282"/>
    <mergeCell ref="L281:M282"/>
    <mergeCell ref="N281:P282"/>
    <mergeCell ref="Q281:R282"/>
    <mergeCell ref="S281:U282"/>
    <mergeCell ref="V281:W282"/>
    <mergeCell ref="X281:Y282"/>
    <mergeCell ref="Z281:AA282"/>
    <mergeCell ref="AB281:AC282"/>
    <mergeCell ref="AD281:AE282"/>
    <mergeCell ref="AF281:AH282"/>
    <mergeCell ref="AI281:AM282"/>
    <mergeCell ref="AN281:AP282"/>
    <mergeCell ref="D284:F285"/>
    <mergeCell ref="G284:O284"/>
    <mergeCell ref="P284:Q284"/>
    <mergeCell ref="R284:S284"/>
    <mergeCell ref="T284:V284"/>
    <mergeCell ref="W284:X284"/>
    <mergeCell ref="Y284:Z284"/>
    <mergeCell ref="AA284:AC284"/>
    <mergeCell ref="AD284:AE284"/>
    <mergeCell ref="AF284:AH284"/>
    <mergeCell ref="AI284:AM284"/>
    <mergeCell ref="AN284:AR284"/>
    <mergeCell ref="E275:K276"/>
    <mergeCell ref="L275:M276"/>
    <mergeCell ref="N275:P276"/>
    <mergeCell ref="Q275:R276"/>
    <mergeCell ref="S275:U276"/>
    <mergeCell ref="V275:W276"/>
    <mergeCell ref="X275:Y276"/>
    <mergeCell ref="Z275:AA276"/>
    <mergeCell ref="AB275:AC276"/>
    <mergeCell ref="AD275:AE276"/>
    <mergeCell ref="AF275:AH276"/>
    <mergeCell ref="AI275:AM276"/>
    <mergeCell ref="AN275:AP276"/>
    <mergeCell ref="E278:K279"/>
    <mergeCell ref="L278:M278"/>
    <mergeCell ref="N278:P279"/>
    <mergeCell ref="Q278:R279"/>
    <mergeCell ref="S278:U279"/>
    <mergeCell ref="V278:W279"/>
    <mergeCell ref="X278:Y279"/>
    <mergeCell ref="Z278:AA279"/>
    <mergeCell ref="AB278:AC279"/>
    <mergeCell ref="AD278:AE279"/>
    <mergeCell ref="AF278:AH279"/>
    <mergeCell ref="AI278:AM279"/>
    <mergeCell ref="AN278:AP279"/>
    <mergeCell ref="D269:F270"/>
    <mergeCell ref="G269:O269"/>
    <mergeCell ref="P269:Q269"/>
    <mergeCell ref="R269:S269"/>
    <mergeCell ref="T269:V269"/>
    <mergeCell ref="W269:X269"/>
    <mergeCell ref="Y269:Z269"/>
    <mergeCell ref="AA269:AC269"/>
    <mergeCell ref="AD269:AE269"/>
    <mergeCell ref="AF269:AH269"/>
    <mergeCell ref="AI269:AM269"/>
    <mergeCell ref="AN269:AR269"/>
    <mergeCell ref="D271:J271"/>
    <mergeCell ref="K271:AO271"/>
    <mergeCell ref="E272:K273"/>
    <mergeCell ref="L272:M273"/>
    <mergeCell ref="N272:P273"/>
    <mergeCell ref="Q272:R273"/>
    <mergeCell ref="S272:U273"/>
    <mergeCell ref="V272:W273"/>
    <mergeCell ref="X272:Y273"/>
    <mergeCell ref="Z272:AA273"/>
    <mergeCell ref="AB272:AC273"/>
    <mergeCell ref="AD272:AE273"/>
    <mergeCell ref="AF272:AH273"/>
    <mergeCell ref="AI272:AM273"/>
    <mergeCell ref="AN272:AP273"/>
    <mergeCell ref="E263:K264"/>
    <mergeCell ref="L263:M264"/>
    <mergeCell ref="N263:P264"/>
    <mergeCell ref="Q263:R264"/>
    <mergeCell ref="S263:U264"/>
    <mergeCell ref="V263:W264"/>
    <mergeCell ref="X263:Y264"/>
    <mergeCell ref="Z263:AA264"/>
    <mergeCell ref="AB263:AC264"/>
    <mergeCell ref="AD263:AE264"/>
    <mergeCell ref="AF263:AH264"/>
    <mergeCell ref="AI263:AM264"/>
    <mergeCell ref="AN263:AP264"/>
    <mergeCell ref="E266:K267"/>
    <mergeCell ref="L266:M267"/>
    <mergeCell ref="N266:P267"/>
    <mergeCell ref="Q266:R267"/>
    <mergeCell ref="S266:U267"/>
    <mergeCell ref="V266:W267"/>
    <mergeCell ref="X266:Y267"/>
    <mergeCell ref="Z266:AA267"/>
    <mergeCell ref="AB266:AC267"/>
    <mergeCell ref="AD266:AE267"/>
    <mergeCell ref="AF266:AH267"/>
    <mergeCell ref="AI266:AM267"/>
    <mergeCell ref="AN266:AP267"/>
    <mergeCell ref="E252:K253"/>
    <mergeCell ref="L252:M256"/>
    <mergeCell ref="N252:P253"/>
    <mergeCell ref="Q252:R253"/>
    <mergeCell ref="S252:U253"/>
    <mergeCell ref="V252:W253"/>
    <mergeCell ref="X252:Y253"/>
    <mergeCell ref="Z252:AA253"/>
    <mergeCell ref="AB252:AC253"/>
    <mergeCell ref="AD252:AE253"/>
    <mergeCell ref="AF252:AH253"/>
    <mergeCell ref="AI252:AM253"/>
    <mergeCell ref="AN252:AP253"/>
    <mergeCell ref="E258:K259"/>
    <mergeCell ref="L258:M261"/>
    <mergeCell ref="N258:P259"/>
    <mergeCell ref="Q258:R259"/>
    <mergeCell ref="S258:U259"/>
    <mergeCell ref="V258:W259"/>
    <mergeCell ref="X258:Y259"/>
    <mergeCell ref="Z258:AA259"/>
    <mergeCell ref="AB258:AC259"/>
    <mergeCell ref="AD258:AE259"/>
    <mergeCell ref="AF258:AH259"/>
    <mergeCell ref="AI258:AM259"/>
    <mergeCell ref="AN258:AP259"/>
    <mergeCell ref="E246:K247"/>
    <mergeCell ref="L246:M247"/>
    <mergeCell ref="N246:P247"/>
    <mergeCell ref="Q246:R247"/>
    <mergeCell ref="S246:U247"/>
    <mergeCell ref="V246:W247"/>
    <mergeCell ref="X246:Y247"/>
    <mergeCell ref="Z246:AA247"/>
    <mergeCell ref="AB246:AC247"/>
    <mergeCell ref="AD246:AE247"/>
    <mergeCell ref="AF246:AH247"/>
    <mergeCell ref="AI246:AM247"/>
    <mergeCell ref="AN246:AP247"/>
    <mergeCell ref="E249:K250"/>
    <mergeCell ref="L249:M250"/>
    <mergeCell ref="N249:P250"/>
    <mergeCell ref="Q249:R250"/>
    <mergeCell ref="S249:U250"/>
    <mergeCell ref="V249:W250"/>
    <mergeCell ref="X249:Y250"/>
    <mergeCell ref="Z249:AA250"/>
    <mergeCell ref="AB249:AC250"/>
    <mergeCell ref="AD249:AE250"/>
    <mergeCell ref="AF249:AH250"/>
    <mergeCell ref="AI249:AM250"/>
    <mergeCell ref="AN249:AP250"/>
    <mergeCell ref="E240:K241"/>
    <mergeCell ref="L240:M241"/>
    <mergeCell ref="N240:P241"/>
    <mergeCell ref="Q240:R241"/>
    <mergeCell ref="S240:U241"/>
    <mergeCell ref="V240:W241"/>
    <mergeCell ref="X240:Y241"/>
    <mergeCell ref="Z240:AA241"/>
    <mergeCell ref="AB240:AC241"/>
    <mergeCell ref="AD240:AE241"/>
    <mergeCell ref="AF240:AH241"/>
    <mergeCell ref="AI240:AM241"/>
    <mergeCell ref="AN240:AP241"/>
    <mergeCell ref="E243:K244"/>
    <mergeCell ref="L243:M243"/>
    <mergeCell ref="N243:P244"/>
    <mergeCell ref="Q243:R244"/>
    <mergeCell ref="S243:U244"/>
    <mergeCell ref="V243:W244"/>
    <mergeCell ref="X243:Y244"/>
    <mergeCell ref="Z243:AA244"/>
    <mergeCell ref="AB243:AC244"/>
    <mergeCell ref="AD243:AE244"/>
    <mergeCell ref="AF243:AH244"/>
    <mergeCell ref="AI243:AM244"/>
    <mergeCell ref="AN243:AP244"/>
    <mergeCell ref="E234:K235"/>
    <mergeCell ref="L234:M235"/>
    <mergeCell ref="N234:P235"/>
    <mergeCell ref="Q234:R235"/>
    <mergeCell ref="S234:U235"/>
    <mergeCell ref="V234:W235"/>
    <mergeCell ref="X234:Y235"/>
    <mergeCell ref="Z234:AA235"/>
    <mergeCell ref="AB234:AC235"/>
    <mergeCell ref="AD234:AE235"/>
    <mergeCell ref="AF234:AH235"/>
    <mergeCell ref="AI234:AM235"/>
    <mergeCell ref="AN234:AP235"/>
    <mergeCell ref="E237:K238"/>
    <mergeCell ref="L237:M237"/>
    <mergeCell ref="N237:P238"/>
    <mergeCell ref="Q237:R238"/>
    <mergeCell ref="S237:U238"/>
    <mergeCell ref="V237:W238"/>
    <mergeCell ref="X237:Y238"/>
    <mergeCell ref="Z237:AA238"/>
    <mergeCell ref="AB237:AC238"/>
    <mergeCell ref="AD237:AE238"/>
    <mergeCell ref="AF237:AH238"/>
    <mergeCell ref="AI237:AM238"/>
    <mergeCell ref="AN237:AP238"/>
    <mergeCell ref="E228:K229"/>
    <mergeCell ref="L228:M229"/>
    <mergeCell ref="N228:P229"/>
    <mergeCell ref="Q228:R229"/>
    <mergeCell ref="S228:U229"/>
    <mergeCell ref="V228:W229"/>
    <mergeCell ref="X228:Y229"/>
    <mergeCell ref="Z228:AA229"/>
    <mergeCell ref="AB228:AC229"/>
    <mergeCell ref="AD228:AE229"/>
    <mergeCell ref="AF228:AH229"/>
    <mergeCell ref="AI228:AM229"/>
    <mergeCell ref="AN228:AP229"/>
    <mergeCell ref="E231:K232"/>
    <mergeCell ref="L231:M232"/>
    <mergeCell ref="N231:P232"/>
    <mergeCell ref="Q231:R232"/>
    <mergeCell ref="S231:U232"/>
    <mergeCell ref="V231:W232"/>
    <mergeCell ref="X231:Y232"/>
    <mergeCell ref="Z231:AA232"/>
    <mergeCell ref="AB231:AC232"/>
    <mergeCell ref="AD231:AE232"/>
    <mergeCell ref="AF231:AH232"/>
    <mergeCell ref="AI231:AM232"/>
    <mergeCell ref="AN231:AP232"/>
    <mergeCell ref="E222:K223"/>
    <mergeCell ref="L222:M222"/>
    <mergeCell ref="N222:P223"/>
    <mergeCell ref="Q222:R223"/>
    <mergeCell ref="S222:U223"/>
    <mergeCell ref="V222:W223"/>
    <mergeCell ref="X222:Y223"/>
    <mergeCell ref="Z222:AA223"/>
    <mergeCell ref="AB222:AC223"/>
    <mergeCell ref="AD222:AE223"/>
    <mergeCell ref="AF222:AH223"/>
    <mergeCell ref="AI222:AM223"/>
    <mergeCell ref="AN222:AP223"/>
    <mergeCell ref="E225:K226"/>
    <mergeCell ref="L225:M226"/>
    <mergeCell ref="N225:P226"/>
    <mergeCell ref="Q225:R226"/>
    <mergeCell ref="S225:U226"/>
    <mergeCell ref="V225:W226"/>
    <mergeCell ref="X225:Y226"/>
    <mergeCell ref="Z225:AA226"/>
    <mergeCell ref="AB225:AC226"/>
    <mergeCell ref="AD225:AE226"/>
    <mergeCell ref="AF225:AH226"/>
    <mergeCell ref="AI225:AM226"/>
    <mergeCell ref="AN225:AP226"/>
    <mergeCell ref="E216:K217"/>
    <mergeCell ref="L216:M216"/>
    <mergeCell ref="N216:P217"/>
    <mergeCell ref="Q216:R217"/>
    <mergeCell ref="S216:U217"/>
    <mergeCell ref="V216:W217"/>
    <mergeCell ref="X216:Y217"/>
    <mergeCell ref="Z216:AA217"/>
    <mergeCell ref="AB216:AC217"/>
    <mergeCell ref="AD216:AE217"/>
    <mergeCell ref="AF216:AH217"/>
    <mergeCell ref="AI216:AM217"/>
    <mergeCell ref="AN216:AP217"/>
    <mergeCell ref="E219:K220"/>
    <mergeCell ref="L219:M220"/>
    <mergeCell ref="N219:P220"/>
    <mergeCell ref="Q219:R220"/>
    <mergeCell ref="S219:U220"/>
    <mergeCell ref="V219:W220"/>
    <mergeCell ref="X219:Y220"/>
    <mergeCell ref="Z219:AA220"/>
    <mergeCell ref="AB219:AC220"/>
    <mergeCell ref="AD219:AE220"/>
    <mergeCell ref="AF219:AH220"/>
    <mergeCell ref="AI219:AM220"/>
    <mergeCell ref="AN219:AP220"/>
    <mergeCell ref="E210:K211"/>
    <mergeCell ref="L210:M211"/>
    <mergeCell ref="N210:P211"/>
    <mergeCell ref="Q210:R211"/>
    <mergeCell ref="S210:U211"/>
    <mergeCell ref="V210:W211"/>
    <mergeCell ref="X210:Y211"/>
    <mergeCell ref="Z210:AA211"/>
    <mergeCell ref="AB210:AC211"/>
    <mergeCell ref="AD210:AE211"/>
    <mergeCell ref="AF210:AH211"/>
    <mergeCell ref="AI210:AM211"/>
    <mergeCell ref="AN210:AP211"/>
    <mergeCell ref="E213:K214"/>
    <mergeCell ref="L213:M213"/>
    <mergeCell ref="N213:P214"/>
    <mergeCell ref="Q213:R214"/>
    <mergeCell ref="S213:U214"/>
    <mergeCell ref="V213:W214"/>
    <mergeCell ref="X213:Y214"/>
    <mergeCell ref="Z213:AA214"/>
    <mergeCell ref="AB213:AC214"/>
    <mergeCell ref="AD213:AE214"/>
    <mergeCell ref="AF213:AH214"/>
    <mergeCell ref="AI213:AM214"/>
    <mergeCell ref="AN213:AP214"/>
    <mergeCell ref="E204:K205"/>
    <mergeCell ref="L204:M205"/>
    <mergeCell ref="N204:P205"/>
    <mergeCell ref="Q204:R205"/>
    <mergeCell ref="S204:U205"/>
    <mergeCell ref="V204:W205"/>
    <mergeCell ref="X204:Y205"/>
    <mergeCell ref="Z204:AA205"/>
    <mergeCell ref="AB204:AC205"/>
    <mergeCell ref="AD204:AE205"/>
    <mergeCell ref="AF204:AH205"/>
    <mergeCell ref="AI204:AM205"/>
    <mergeCell ref="AN204:AP205"/>
    <mergeCell ref="E207:K208"/>
    <mergeCell ref="L207:M208"/>
    <mergeCell ref="N207:P208"/>
    <mergeCell ref="Q207:R208"/>
    <mergeCell ref="S207:U208"/>
    <mergeCell ref="V207:W208"/>
    <mergeCell ref="X207:Y208"/>
    <mergeCell ref="Z207:AA208"/>
    <mergeCell ref="AB207:AC208"/>
    <mergeCell ref="AD207:AE208"/>
    <mergeCell ref="AF207:AH208"/>
    <mergeCell ref="AI207:AM208"/>
    <mergeCell ref="AN207:AP208"/>
    <mergeCell ref="E198:K199"/>
    <mergeCell ref="L198:M199"/>
    <mergeCell ref="N198:P199"/>
    <mergeCell ref="Q198:R199"/>
    <mergeCell ref="S198:U199"/>
    <mergeCell ref="V198:W199"/>
    <mergeCell ref="X198:Y199"/>
    <mergeCell ref="Z198:AA199"/>
    <mergeCell ref="AB198:AC199"/>
    <mergeCell ref="AD198:AE199"/>
    <mergeCell ref="AF198:AH199"/>
    <mergeCell ref="AI198:AM199"/>
    <mergeCell ref="AN198:AP199"/>
    <mergeCell ref="E201:K202"/>
    <mergeCell ref="L201:M202"/>
    <mergeCell ref="N201:P202"/>
    <mergeCell ref="Q201:R202"/>
    <mergeCell ref="S201:U202"/>
    <mergeCell ref="V201:W202"/>
    <mergeCell ref="X201:Y202"/>
    <mergeCell ref="Z201:AA202"/>
    <mergeCell ref="AB201:AC202"/>
    <mergeCell ref="AD201:AE202"/>
    <mergeCell ref="AF201:AH202"/>
    <mergeCell ref="AI201:AM202"/>
    <mergeCell ref="AN201:AP202"/>
    <mergeCell ref="Z192:AA193"/>
    <mergeCell ref="AB192:AC193"/>
    <mergeCell ref="AD192:AE193"/>
    <mergeCell ref="AF192:AH193"/>
    <mergeCell ref="AI192:AM193"/>
    <mergeCell ref="AN192:AP193"/>
    <mergeCell ref="E195:K196"/>
    <mergeCell ref="L195:M196"/>
    <mergeCell ref="N195:P196"/>
    <mergeCell ref="Q195:R196"/>
    <mergeCell ref="S195:U196"/>
    <mergeCell ref="V195:W196"/>
    <mergeCell ref="X195:Y196"/>
    <mergeCell ref="Z195:AA196"/>
    <mergeCell ref="AB195:AC196"/>
    <mergeCell ref="AD195:AE196"/>
    <mergeCell ref="AF195:AH196"/>
    <mergeCell ref="AI195:AM196"/>
    <mergeCell ref="AN195:AP196"/>
    <mergeCell ref="X180:Y181"/>
    <mergeCell ref="Z180:AA181"/>
    <mergeCell ref="AB180:AC181"/>
    <mergeCell ref="AD180:AE181"/>
    <mergeCell ref="AF180:AH181"/>
    <mergeCell ref="AI180:AM181"/>
    <mergeCell ref="AN180:AP181"/>
    <mergeCell ref="E183:K184"/>
    <mergeCell ref="L183:M183"/>
    <mergeCell ref="N183:P184"/>
    <mergeCell ref="Q183:R184"/>
    <mergeCell ref="S183:U184"/>
    <mergeCell ref="V183:W184"/>
    <mergeCell ref="X183:Y184"/>
    <mergeCell ref="Z183:AA184"/>
    <mergeCell ref="AB183:AC184"/>
    <mergeCell ref="AD183:AE184"/>
    <mergeCell ref="AF183:AH184"/>
    <mergeCell ref="AI183:AM184"/>
    <mergeCell ref="AN183:AP184"/>
    <mergeCell ref="X171:Y172"/>
    <mergeCell ref="Z171:AA172"/>
    <mergeCell ref="AB171:AC172"/>
    <mergeCell ref="AD171:AE172"/>
    <mergeCell ref="AF171:AH172"/>
    <mergeCell ref="AI171:AM172"/>
    <mergeCell ref="AN171:AP172"/>
    <mergeCell ref="E174:K175"/>
    <mergeCell ref="L174:M175"/>
    <mergeCell ref="N174:P175"/>
    <mergeCell ref="Q174:R175"/>
    <mergeCell ref="S174:U175"/>
    <mergeCell ref="V174:W175"/>
    <mergeCell ref="X174:Y175"/>
    <mergeCell ref="Z174:AA175"/>
    <mergeCell ref="AB174:AC175"/>
    <mergeCell ref="AD174:AE175"/>
    <mergeCell ref="AF174:AH175"/>
    <mergeCell ref="AI174:AM175"/>
    <mergeCell ref="AN174:AP175"/>
    <mergeCell ref="L164:M164"/>
    <mergeCell ref="N164:P165"/>
    <mergeCell ref="Q164:R165"/>
    <mergeCell ref="S164:U165"/>
    <mergeCell ref="V164:W165"/>
    <mergeCell ref="X164:Y165"/>
    <mergeCell ref="Z164:AA165"/>
    <mergeCell ref="AB164:AC165"/>
    <mergeCell ref="AD164:AE165"/>
    <mergeCell ref="AF164:AH165"/>
    <mergeCell ref="AI164:AM165"/>
    <mergeCell ref="AN164:AP165"/>
    <mergeCell ref="E167:K168"/>
    <mergeCell ref="L167:M169"/>
    <mergeCell ref="N167:P168"/>
    <mergeCell ref="Q167:R168"/>
    <mergeCell ref="S167:U168"/>
    <mergeCell ref="V167:W168"/>
    <mergeCell ref="X167:Y168"/>
    <mergeCell ref="Z167:AA168"/>
    <mergeCell ref="AB167:AC168"/>
    <mergeCell ref="AD167:AE168"/>
    <mergeCell ref="AF167:AH168"/>
    <mergeCell ref="AI167:AM168"/>
    <mergeCell ref="AN167:AP168"/>
    <mergeCell ref="L155:M155"/>
    <mergeCell ref="N155:P156"/>
    <mergeCell ref="Q155:R156"/>
    <mergeCell ref="S155:U156"/>
    <mergeCell ref="V155:W156"/>
    <mergeCell ref="X155:Y156"/>
    <mergeCell ref="Z155:AA156"/>
    <mergeCell ref="AB155:AC156"/>
    <mergeCell ref="AD155:AE156"/>
    <mergeCell ref="AF155:AH156"/>
    <mergeCell ref="AI155:AM156"/>
    <mergeCell ref="AN155:AP156"/>
    <mergeCell ref="E158:K159"/>
    <mergeCell ref="L158:M158"/>
    <mergeCell ref="N158:P159"/>
    <mergeCell ref="Q158:R159"/>
    <mergeCell ref="S158:U159"/>
    <mergeCell ref="V158:W159"/>
    <mergeCell ref="X158:Y159"/>
    <mergeCell ref="Z158:AA159"/>
    <mergeCell ref="AB158:AC159"/>
    <mergeCell ref="AD158:AE159"/>
    <mergeCell ref="AF158:AH159"/>
    <mergeCell ref="AI158:AM159"/>
    <mergeCell ref="AN158:AP159"/>
    <mergeCell ref="Q138:R139"/>
    <mergeCell ref="S138:U139"/>
    <mergeCell ref="V138:W139"/>
    <mergeCell ref="X138:Y139"/>
    <mergeCell ref="Z138:AA139"/>
    <mergeCell ref="AB138:AC139"/>
    <mergeCell ref="AD138:AE139"/>
    <mergeCell ref="AF138:AH139"/>
    <mergeCell ref="AI138:AM139"/>
    <mergeCell ref="AN138:AP139"/>
    <mergeCell ref="D141:F142"/>
    <mergeCell ref="G141:O141"/>
    <mergeCell ref="P141:Q141"/>
    <mergeCell ref="R141:S141"/>
    <mergeCell ref="T141:V141"/>
    <mergeCell ref="AD141:AE141"/>
    <mergeCell ref="AF141:AH141"/>
    <mergeCell ref="AI141:AM141"/>
    <mergeCell ref="AN141:AR141"/>
    <mergeCell ref="AD126:AE127"/>
    <mergeCell ref="AF126:AH127"/>
    <mergeCell ref="AI126:AM127"/>
    <mergeCell ref="AN126:AP127"/>
    <mergeCell ref="E129:K130"/>
    <mergeCell ref="L129:M130"/>
    <mergeCell ref="N129:P130"/>
    <mergeCell ref="Q129:R130"/>
    <mergeCell ref="S129:U130"/>
    <mergeCell ref="V129:W130"/>
    <mergeCell ref="X129:Y130"/>
    <mergeCell ref="Z129:AA130"/>
    <mergeCell ref="AB129:AC130"/>
    <mergeCell ref="AD129:AE130"/>
    <mergeCell ref="AF129:AH130"/>
    <mergeCell ref="AI129:AM130"/>
    <mergeCell ref="AN129:AP130"/>
    <mergeCell ref="AD116:AE117"/>
    <mergeCell ref="AF116:AH117"/>
    <mergeCell ref="AI116:AM117"/>
    <mergeCell ref="AN116:AP117"/>
    <mergeCell ref="E119:K120"/>
    <mergeCell ref="L119:M121"/>
    <mergeCell ref="N119:P120"/>
    <mergeCell ref="Q119:R120"/>
    <mergeCell ref="S119:U120"/>
    <mergeCell ref="V119:W120"/>
    <mergeCell ref="X119:Y120"/>
    <mergeCell ref="Z119:AA120"/>
    <mergeCell ref="AB119:AC120"/>
    <mergeCell ref="AD119:AE120"/>
    <mergeCell ref="AF119:AH120"/>
    <mergeCell ref="AI119:AM120"/>
    <mergeCell ref="AN119:AP120"/>
    <mergeCell ref="AD104:AE105"/>
    <mergeCell ref="AF104:AH105"/>
    <mergeCell ref="AI104:AM105"/>
    <mergeCell ref="AN104:AP105"/>
    <mergeCell ref="E108:K109"/>
    <mergeCell ref="L108:M110"/>
    <mergeCell ref="N108:P109"/>
    <mergeCell ref="Q108:R109"/>
    <mergeCell ref="S108:U109"/>
    <mergeCell ref="V108:W109"/>
    <mergeCell ref="X108:Y109"/>
    <mergeCell ref="Z108:AA109"/>
    <mergeCell ref="AB108:AC109"/>
    <mergeCell ref="AD108:AE109"/>
    <mergeCell ref="AF108:AH109"/>
    <mergeCell ref="AI108:AM109"/>
    <mergeCell ref="AN108:AP109"/>
    <mergeCell ref="Q96:R97"/>
    <mergeCell ref="S96:U97"/>
    <mergeCell ref="V96:W97"/>
    <mergeCell ref="X96:Y97"/>
    <mergeCell ref="Z96:AA97"/>
    <mergeCell ref="AB96:AC97"/>
    <mergeCell ref="AD96:AE97"/>
    <mergeCell ref="AF96:AH97"/>
    <mergeCell ref="AI96:AM97"/>
    <mergeCell ref="AN96:AP97"/>
    <mergeCell ref="E100:K101"/>
    <mergeCell ref="L100:M102"/>
    <mergeCell ref="N100:P101"/>
    <mergeCell ref="Q100:R101"/>
    <mergeCell ref="S100:U101"/>
    <mergeCell ref="V100:W101"/>
    <mergeCell ref="X100:Y101"/>
    <mergeCell ref="Z100:AA101"/>
    <mergeCell ref="AB100:AC101"/>
    <mergeCell ref="AD100:AE101"/>
    <mergeCell ref="AF100:AH101"/>
    <mergeCell ref="AI100:AM101"/>
    <mergeCell ref="AN100:AP101"/>
    <mergeCell ref="L87:M87"/>
    <mergeCell ref="N87:P88"/>
    <mergeCell ref="Q87:R88"/>
    <mergeCell ref="S87:U88"/>
    <mergeCell ref="V87:W88"/>
    <mergeCell ref="X87:Y88"/>
    <mergeCell ref="Z87:AA88"/>
    <mergeCell ref="AB87:AC88"/>
    <mergeCell ref="AD87:AE88"/>
    <mergeCell ref="AF87:AH88"/>
    <mergeCell ref="AI87:AM88"/>
    <mergeCell ref="AN87:AP88"/>
    <mergeCell ref="E90:K91"/>
    <mergeCell ref="L90:M90"/>
    <mergeCell ref="N90:P91"/>
    <mergeCell ref="Q90:R91"/>
    <mergeCell ref="S90:U91"/>
    <mergeCell ref="V90:W91"/>
    <mergeCell ref="X90:Y91"/>
    <mergeCell ref="Z90:AA91"/>
    <mergeCell ref="AB90:AC91"/>
    <mergeCell ref="AD90:AE91"/>
    <mergeCell ref="AF90:AH91"/>
    <mergeCell ref="AI90:AM91"/>
    <mergeCell ref="AN90:AP91"/>
    <mergeCell ref="AD80:AE81"/>
    <mergeCell ref="AF80:AH81"/>
    <mergeCell ref="AI80:AM81"/>
    <mergeCell ref="AN80:AP81"/>
    <mergeCell ref="E84:K85"/>
    <mergeCell ref="L84:M84"/>
    <mergeCell ref="N84:P85"/>
    <mergeCell ref="Q84:R85"/>
    <mergeCell ref="S84:U85"/>
    <mergeCell ref="V84:W85"/>
    <mergeCell ref="X84:Y85"/>
    <mergeCell ref="Z84:AA85"/>
    <mergeCell ref="AB84:AC85"/>
    <mergeCell ref="AD84:AE85"/>
    <mergeCell ref="AF84:AH85"/>
    <mergeCell ref="AI84:AM85"/>
    <mergeCell ref="AN84:AP85"/>
    <mergeCell ref="AD74:AE75"/>
    <mergeCell ref="AF74:AH75"/>
    <mergeCell ref="AI74:AM75"/>
    <mergeCell ref="AN74:AP75"/>
    <mergeCell ref="E77:K78"/>
    <mergeCell ref="L77:M77"/>
    <mergeCell ref="N77:P78"/>
    <mergeCell ref="Q77:R78"/>
    <mergeCell ref="S77:U78"/>
    <mergeCell ref="V77:W78"/>
    <mergeCell ref="X77:Y78"/>
    <mergeCell ref="Z77:AA78"/>
    <mergeCell ref="AB77:AC78"/>
    <mergeCell ref="AD77:AE78"/>
    <mergeCell ref="AF77:AH78"/>
    <mergeCell ref="AI77:AM78"/>
    <mergeCell ref="AN77:AP78"/>
    <mergeCell ref="X65:Y66"/>
    <mergeCell ref="Z65:AA66"/>
    <mergeCell ref="AB65:AC66"/>
    <mergeCell ref="AD65:AE66"/>
    <mergeCell ref="AF65:AH66"/>
    <mergeCell ref="AI65:AM66"/>
    <mergeCell ref="AN65:AP66"/>
    <mergeCell ref="E68:K69"/>
    <mergeCell ref="L68:M68"/>
    <mergeCell ref="N68:P69"/>
    <mergeCell ref="Q68:R69"/>
    <mergeCell ref="S68:U69"/>
    <mergeCell ref="V68:W69"/>
    <mergeCell ref="X68:Y69"/>
    <mergeCell ref="Z68:AA69"/>
    <mergeCell ref="AB68:AC69"/>
    <mergeCell ref="AD68:AE69"/>
    <mergeCell ref="AF68:AH69"/>
    <mergeCell ref="AI68:AM69"/>
    <mergeCell ref="AN68:AP69"/>
    <mergeCell ref="D56:F57"/>
    <mergeCell ref="G56:O56"/>
    <mergeCell ref="P56:Q56"/>
    <mergeCell ref="R56:S56"/>
    <mergeCell ref="T56:V56"/>
    <mergeCell ref="AD56:AE56"/>
    <mergeCell ref="AF56:AH56"/>
    <mergeCell ref="AI56:AM56"/>
    <mergeCell ref="AN56:AR56"/>
    <mergeCell ref="D58:J58"/>
    <mergeCell ref="K58:AO58"/>
    <mergeCell ref="E59:K60"/>
    <mergeCell ref="L59:M59"/>
    <mergeCell ref="N59:P60"/>
    <mergeCell ref="Q59:R60"/>
    <mergeCell ref="S59:U60"/>
    <mergeCell ref="V59:W60"/>
    <mergeCell ref="X59:Y60"/>
    <mergeCell ref="Z59:AA60"/>
    <mergeCell ref="AB59:AC60"/>
    <mergeCell ref="AD59:AE60"/>
    <mergeCell ref="AF59:AH60"/>
    <mergeCell ref="AI59:AM60"/>
    <mergeCell ref="AN59:AP60"/>
    <mergeCell ref="AN41:AP42"/>
    <mergeCell ref="E44:K45"/>
    <mergeCell ref="L44:M45"/>
    <mergeCell ref="N44:P45"/>
    <mergeCell ref="Q44:R45"/>
    <mergeCell ref="S44:U45"/>
    <mergeCell ref="V44:W45"/>
    <mergeCell ref="X44:Y45"/>
    <mergeCell ref="Z44:AA45"/>
    <mergeCell ref="AB44:AC45"/>
    <mergeCell ref="AD44:AE45"/>
    <mergeCell ref="AF44:AH45"/>
    <mergeCell ref="AI44:AM45"/>
    <mergeCell ref="AN44:AP45"/>
    <mergeCell ref="E47:K48"/>
    <mergeCell ref="L47:M47"/>
    <mergeCell ref="N47:P48"/>
    <mergeCell ref="Q47:R48"/>
    <mergeCell ref="S47:U48"/>
    <mergeCell ref="V47:W48"/>
    <mergeCell ref="X47:Y48"/>
    <mergeCell ref="Z47:AA48"/>
    <mergeCell ref="AB47:AC48"/>
    <mergeCell ref="AD47:AE48"/>
    <mergeCell ref="AF47:AH48"/>
    <mergeCell ref="AI47:AM48"/>
    <mergeCell ref="AN47:AP48"/>
    <mergeCell ref="AD34:AE35"/>
    <mergeCell ref="AF34:AH35"/>
    <mergeCell ref="AI34:AM35"/>
    <mergeCell ref="AN34:AP35"/>
    <mergeCell ref="E38:K39"/>
    <mergeCell ref="L38:M39"/>
    <mergeCell ref="N38:P39"/>
    <mergeCell ref="Q38:R39"/>
    <mergeCell ref="S38:U39"/>
    <mergeCell ref="V38:W39"/>
    <mergeCell ref="X38:Y39"/>
    <mergeCell ref="Z38:AA39"/>
    <mergeCell ref="AB38:AC39"/>
    <mergeCell ref="AD38:AE39"/>
    <mergeCell ref="AF38:AH39"/>
    <mergeCell ref="AI38:AM39"/>
    <mergeCell ref="AN38:AP39"/>
    <mergeCell ref="V23:W24"/>
    <mergeCell ref="X23:Y24"/>
    <mergeCell ref="Z23:AA24"/>
    <mergeCell ref="AB23:AC24"/>
    <mergeCell ref="AD23:AE24"/>
    <mergeCell ref="AF23:AH24"/>
    <mergeCell ref="AI23:AM24"/>
    <mergeCell ref="AN23:AP24"/>
    <mergeCell ref="E26:K27"/>
    <mergeCell ref="L26:M28"/>
    <mergeCell ref="N26:P27"/>
    <mergeCell ref="Q26:R27"/>
    <mergeCell ref="S26:U27"/>
    <mergeCell ref="V26:W27"/>
    <mergeCell ref="X26:Y27"/>
    <mergeCell ref="Z26:AA27"/>
    <mergeCell ref="AB26:AC27"/>
    <mergeCell ref="AD26:AE27"/>
    <mergeCell ref="AF26:AH27"/>
    <mergeCell ref="AI26:AM27"/>
    <mergeCell ref="AN26:AP27"/>
    <mergeCell ref="C2:AG2"/>
    <mergeCell ref="C3:AG4"/>
    <mergeCell ref="AH4:AJ5"/>
    <mergeCell ref="AK4:AL5"/>
    <mergeCell ref="AO4:AP5"/>
    <mergeCell ref="C5:AG6"/>
    <mergeCell ref="AH6:AJ7"/>
    <mergeCell ref="AK6:AP7"/>
    <mergeCell ref="C7:AG8"/>
    <mergeCell ref="AH8:AK9"/>
    <mergeCell ref="AL8:AQ9"/>
    <mergeCell ref="C9:AG10"/>
    <mergeCell ref="AH10:AJ11"/>
    <mergeCell ref="AK10:AQ11"/>
    <mergeCell ref="C11:AG12"/>
    <mergeCell ref="C13:AG13"/>
    <mergeCell ref="B15:G15"/>
    <mergeCell ref="E147:K148"/>
    <mergeCell ref="L147:M150"/>
    <mergeCell ref="N147:P148"/>
    <mergeCell ref="Q147:R148"/>
    <mergeCell ref="S147:U148"/>
    <mergeCell ref="V147:W148"/>
    <mergeCell ref="X147:Y148"/>
    <mergeCell ref="Z147:AA148"/>
    <mergeCell ref="AB147:AC148"/>
    <mergeCell ref="E152:K153"/>
    <mergeCell ref="L152:M152"/>
    <mergeCell ref="N152:P153"/>
    <mergeCell ref="Q152:R153"/>
    <mergeCell ref="S152:U153"/>
    <mergeCell ref="V152:W153"/>
    <mergeCell ref="D143:J143"/>
    <mergeCell ref="K143:AO143"/>
    <mergeCell ref="E144:K145"/>
    <mergeCell ref="L144:M144"/>
    <mergeCell ref="N144:P145"/>
    <mergeCell ref="Q144:R145"/>
    <mergeCell ref="S144:U145"/>
    <mergeCell ref="V144:W145"/>
    <mergeCell ref="X144:Y145"/>
    <mergeCell ref="Z144:AA145"/>
    <mergeCell ref="AB144:AC145"/>
    <mergeCell ref="AD144:AE145"/>
    <mergeCell ref="AF144:AH145"/>
    <mergeCell ref="AI144:AM145"/>
    <mergeCell ref="AN144:AP145"/>
    <mergeCell ref="E132:K133"/>
    <mergeCell ref="L132:M133"/>
    <mergeCell ref="N132:P133"/>
    <mergeCell ref="Q132:R133"/>
    <mergeCell ref="S132:U133"/>
    <mergeCell ref="V132:W133"/>
    <mergeCell ref="X132:Y133"/>
    <mergeCell ref="Z132:AA133"/>
    <mergeCell ref="AB132:AC133"/>
    <mergeCell ref="E135:K136"/>
    <mergeCell ref="L135:M136"/>
    <mergeCell ref="N135:P136"/>
    <mergeCell ref="Q135:R136"/>
    <mergeCell ref="S135:U136"/>
    <mergeCell ref="V135:W136"/>
    <mergeCell ref="E126:K127"/>
    <mergeCell ref="L126:M127"/>
    <mergeCell ref="N126:P127"/>
    <mergeCell ref="Q126:R127"/>
    <mergeCell ref="S126:U127"/>
    <mergeCell ref="V126:W127"/>
    <mergeCell ref="X126:Y127"/>
    <mergeCell ref="Z126:AA127"/>
    <mergeCell ref="AB126:AC127"/>
    <mergeCell ref="E116:K117"/>
    <mergeCell ref="L116:M117"/>
    <mergeCell ref="N116:P117"/>
    <mergeCell ref="Q116:R117"/>
    <mergeCell ref="S116:U117"/>
    <mergeCell ref="V116:W117"/>
    <mergeCell ref="X116:Y117"/>
    <mergeCell ref="Z116:AA117"/>
    <mergeCell ref="AB116:AC117"/>
    <mergeCell ref="E123:K124"/>
    <mergeCell ref="L123:M123"/>
    <mergeCell ref="N123:P124"/>
    <mergeCell ref="Q123:R124"/>
    <mergeCell ref="S123:U124"/>
    <mergeCell ref="V123:W124"/>
    <mergeCell ref="E112:K113"/>
    <mergeCell ref="L112:M114"/>
    <mergeCell ref="N112:P113"/>
    <mergeCell ref="Q112:R113"/>
    <mergeCell ref="S112:U113"/>
    <mergeCell ref="V112:W113"/>
    <mergeCell ref="X112:Y113"/>
    <mergeCell ref="Z112:AA113"/>
    <mergeCell ref="AB112:AC113"/>
    <mergeCell ref="E104:K105"/>
    <mergeCell ref="L104:M106"/>
    <mergeCell ref="N104:P105"/>
    <mergeCell ref="Q104:R105"/>
    <mergeCell ref="S104:U105"/>
    <mergeCell ref="V104:W105"/>
    <mergeCell ref="X104:Y105"/>
    <mergeCell ref="Z104:AA105"/>
    <mergeCell ref="AB104:AC105"/>
    <mergeCell ref="E93:K94"/>
    <mergeCell ref="L93:M94"/>
    <mergeCell ref="N93:P94"/>
    <mergeCell ref="Q93:R94"/>
    <mergeCell ref="S93:U94"/>
    <mergeCell ref="V93:W94"/>
    <mergeCell ref="X93:Y94"/>
    <mergeCell ref="Z93:AA94"/>
    <mergeCell ref="AB93:AC94"/>
    <mergeCell ref="E80:K81"/>
    <mergeCell ref="L80:M82"/>
    <mergeCell ref="N80:P81"/>
    <mergeCell ref="Q80:R81"/>
    <mergeCell ref="S80:U81"/>
    <mergeCell ref="V80:W81"/>
    <mergeCell ref="X80:Y81"/>
    <mergeCell ref="Z80:AA81"/>
    <mergeCell ref="AB80:AC81"/>
    <mergeCell ref="E74:K75"/>
    <mergeCell ref="L74:M75"/>
    <mergeCell ref="N74:P75"/>
    <mergeCell ref="Q74:R75"/>
    <mergeCell ref="S74:U75"/>
    <mergeCell ref="V74:W75"/>
    <mergeCell ref="X74:Y75"/>
    <mergeCell ref="Z74:AA75"/>
    <mergeCell ref="AB74:AC75"/>
    <mergeCell ref="E71:K72"/>
    <mergeCell ref="L71:M71"/>
    <mergeCell ref="N71:P72"/>
    <mergeCell ref="Q71:R72"/>
    <mergeCell ref="S71:U72"/>
    <mergeCell ref="V71:W72"/>
    <mergeCell ref="X71:Y72"/>
    <mergeCell ref="Z71:AA72"/>
    <mergeCell ref="AB71:AC72"/>
    <mergeCell ref="E62:K63"/>
    <mergeCell ref="L62:M62"/>
    <mergeCell ref="N62:P63"/>
    <mergeCell ref="Q62:R63"/>
    <mergeCell ref="S62:U63"/>
    <mergeCell ref="V62:W63"/>
    <mergeCell ref="X62:Y63"/>
    <mergeCell ref="Z62:AA63"/>
    <mergeCell ref="AB62:AC63"/>
    <mergeCell ref="E65:K66"/>
    <mergeCell ref="L65:M65"/>
    <mergeCell ref="N65:P66"/>
    <mergeCell ref="Q65:R66"/>
    <mergeCell ref="S65:U66"/>
    <mergeCell ref="V65:W66"/>
    <mergeCell ref="E50:K51"/>
    <mergeCell ref="L50:M50"/>
    <mergeCell ref="N50:P51"/>
    <mergeCell ref="Q50:R51"/>
    <mergeCell ref="S50:U51"/>
    <mergeCell ref="V50:W51"/>
    <mergeCell ref="X50:Y51"/>
    <mergeCell ref="Z50:AA51"/>
    <mergeCell ref="AB50:AC51"/>
    <mergeCell ref="E53:K54"/>
    <mergeCell ref="L53:M53"/>
    <mergeCell ref="N53:P54"/>
    <mergeCell ref="Q53:R54"/>
    <mergeCell ref="S53:U54"/>
    <mergeCell ref="V53:W54"/>
    <mergeCell ref="E41:K42"/>
    <mergeCell ref="L41:M42"/>
    <mergeCell ref="N41:P42"/>
    <mergeCell ref="Q41:R42"/>
    <mergeCell ref="S41:U42"/>
    <mergeCell ref="V41:W42"/>
    <mergeCell ref="X41:Y42"/>
    <mergeCell ref="Z41:AA42"/>
    <mergeCell ref="AB41:AC42"/>
    <mergeCell ref="E30:K31"/>
    <mergeCell ref="L30:M32"/>
    <mergeCell ref="N30:P31"/>
    <mergeCell ref="Q30:R31"/>
    <mergeCell ref="S30:U31"/>
    <mergeCell ref="V30:W31"/>
    <mergeCell ref="X30:Y31"/>
    <mergeCell ref="Z30:AA31"/>
    <mergeCell ref="AB30:AC31"/>
    <mergeCell ref="E34:K35"/>
    <mergeCell ref="L34:M36"/>
    <mergeCell ref="N34:P35"/>
    <mergeCell ref="Q34:R35"/>
    <mergeCell ref="S34:U35"/>
    <mergeCell ref="K17:N17"/>
    <mergeCell ref="C21:I21"/>
    <mergeCell ref="K21:AO21"/>
    <mergeCell ref="D22:J22"/>
    <mergeCell ref="K22:AO22"/>
    <mergeCell ref="I15:L15"/>
    <mergeCell ref="P17:Q17"/>
    <mergeCell ref="W17:X18"/>
    <mergeCell ref="Y17:Z17"/>
    <mergeCell ref="AA17:AB17"/>
    <mergeCell ref="AM4:AN5"/>
    <mergeCell ref="AE17:AF18"/>
    <mergeCell ref="AG17:AI18"/>
    <mergeCell ref="AJ17:AM18"/>
    <mergeCell ref="AO17:AP18"/>
    <mergeCell ref="E23:K24"/>
    <mergeCell ref="L23:M23"/>
    <mergeCell ref="N23:P24"/>
    <mergeCell ref="Q23:R24"/>
    <mergeCell ref="S23:U24"/>
    <mergeCell ref="AD30:AE31"/>
    <mergeCell ref="AF30:AH31"/>
    <mergeCell ref="AI30:AM31"/>
    <mergeCell ref="AN30:AP31"/>
    <mergeCell ref="V34:W35"/>
    <mergeCell ref="X34:Y35"/>
    <mergeCell ref="Z34:AA35"/>
    <mergeCell ref="AB34:AC35"/>
    <mergeCell ref="AD41:AE42"/>
    <mergeCell ref="AF41:AH42"/>
    <mergeCell ref="AI41:AM42"/>
    <mergeCell ref="AD50:AE51"/>
    <mergeCell ref="AF50:AH51"/>
    <mergeCell ref="AI50:AM51"/>
    <mergeCell ref="AN50:AP51"/>
    <mergeCell ref="X53:Y54"/>
    <mergeCell ref="Z53:AA54"/>
    <mergeCell ref="AB53:AC54"/>
    <mergeCell ref="AD53:AE54"/>
    <mergeCell ref="AF53:AH54"/>
    <mergeCell ref="AI53:AM54"/>
    <mergeCell ref="AN53:AP54"/>
    <mergeCell ref="Y56:Z56"/>
    <mergeCell ref="AA56:AC56"/>
    <mergeCell ref="W56:X56"/>
    <mergeCell ref="AD62:AE63"/>
    <mergeCell ref="AF62:AH63"/>
    <mergeCell ref="AI62:AM63"/>
    <mergeCell ref="AN62:AP63"/>
    <mergeCell ref="AD71:AE72"/>
    <mergeCell ref="AF71:AH72"/>
    <mergeCell ref="AI71:AM72"/>
    <mergeCell ref="AN71:AP72"/>
    <mergeCell ref="E87:K88"/>
    <mergeCell ref="AD93:AE94"/>
    <mergeCell ref="AF93:AH94"/>
    <mergeCell ref="AI93:AM94"/>
    <mergeCell ref="AN93:AP94"/>
    <mergeCell ref="E96:K97"/>
    <mergeCell ref="L96:M98"/>
    <mergeCell ref="N96:P97"/>
    <mergeCell ref="AD112:AE113"/>
    <mergeCell ref="AF112:AH113"/>
    <mergeCell ref="AI112:AM113"/>
    <mergeCell ref="AN112:AP113"/>
    <mergeCell ref="X123:Y124"/>
    <mergeCell ref="Z123:AA124"/>
    <mergeCell ref="AB123:AC124"/>
    <mergeCell ref="AD123:AE124"/>
    <mergeCell ref="AF123:AH124"/>
    <mergeCell ref="AI123:AM124"/>
    <mergeCell ref="AN123:AP124"/>
    <mergeCell ref="AD132:AE133"/>
    <mergeCell ref="AF132:AH133"/>
    <mergeCell ref="AI132:AM133"/>
    <mergeCell ref="AN132:AP133"/>
    <mergeCell ref="X135:Y136"/>
    <mergeCell ref="Z135:AA136"/>
    <mergeCell ref="AB135:AC136"/>
    <mergeCell ref="AD135:AE136"/>
    <mergeCell ref="AF135:AH136"/>
    <mergeCell ref="AI135:AM136"/>
    <mergeCell ref="AN135:AP136"/>
    <mergeCell ref="E138:K139"/>
    <mergeCell ref="L138:M138"/>
    <mergeCell ref="N138:P139"/>
    <mergeCell ref="Y141:Z141"/>
    <mergeCell ref="AA141:AC141"/>
    <mergeCell ref="W141:X141"/>
    <mergeCell ref="AD147:AE148"/>
    <mergeCell ref="AF147:AH148"/>
    <mergeCell ref="AI147:AM148"/>
    <mergeCell ref="AN147:AP148"/>
    <mergeCell ref="X152:Y153"/>
    <mergeCell ref="Z152:AA153"/>
    <mergeCell ref="AB152:AC153"/>
    <mergeCell ref="AD152:AE153"/>
    <mergeCell ref="AF152:AH153"/>
    <mergeCell ref="AI152:AM153"/>
    <mergeCell ref="AN152:AP153"/>
    <mergeCell ref="E155:K156"/>
    <mergeCell ref="E161:K162"/>
    <mergeCell ref="L161:M161"/>
    <mergeCell ref="N161:P162"/>
    <mergeCell ref="Q161:R162"/>
    <mergeCell ref="S161:U162"/>
    <mergeCell ref="V161:W162"/>
    <mergeCell ref="X161:Y162"/>
    <mergeCell ref="Z161:AA162"/>
    <mergeCell ref="AB161:AC162"/>
    <mergeCell ref="AD161:AE162"/>
    <mergeCell ref="AF161:AH162"/>
    <mergeCell ref="AI161:AM162"/>
    <mergeCell ref="AN161:AP162"/>
    <mergeCell ref="E164:K165"/>
    <mergeCell ref="E171:K172"/>
    <mergeCell ref="L171:M172"/>
    <mergeCell ref="N171:P172"/>
    <mergeCell ref="Q171:R172"/>
    <mergeCell ref="S171:U172"/>
    <mergeCell ref="V171:W172"/>
    <mergeCell ref="E177:K178"/>
    <mergeCell ref="L177:M178"/>
    <mergeCell ref="N177:P178"/>
    <mergeCell ref="Q177:R178"/>
    <mergeCell ref="S177:U178"/>
    <mergeCell ref="V177:W178"/>
    <mergeCell ref="X177:Y178"/>
    <mergeCell ref="Z177:AA178"/>
    <mergeCell ref="AB177:AC178"/>
    <mergeCell ref="AD177:AE178"/>
    <mergeCell ref="AF177:AH178"/>
    <mergeCell ref="AI177:AM178"/>
    <mergeCell ref="AN177:AP178"/>
    <mergeCell ref="E180:K181"/>
    <mergeCell ref="L180:M181"/>
    <mergeCell ref="N180:P181"/>
    <mergeCell ref="Q180:R181"/>
    <mergeCell ref="S180:U181"/>
    <mergeCell ref="V180:W181"/>
    <mergeCell ref="E186:K187"/>
    <mergeCell ref="L186:M186"/>
    <mergeCell ref="N186:P187"/>
    <mergeCell ref="Q186:R187"/>
    <mergeCell ref="S186:U187"/>
    <mergeCell ref="V186:W187"/>
    <mergeCell ref="X186:Y187"/>
    <mergeCell ref="Z186:AA187"/>
    <mergeCell ref="AB186:AC187"/>
    <mergeCell ref="AD186:AE187"/>
    <mergeCell ref="AF186:AH187"/>
    <mergeCell ref="AI186:AM187"/>
    <mergeCell ref="AN186:AP187"/>
    <mergeCell ref="E189:K190"/>
    <mergeCell ref="L189:M189"/>
    <mergeCell ref="N189:P190"/>
    <mergeCell ref="Q189:R190"/>
    <mergeCell ref="S189:U190"/>
    <mergeCell ref="V189:W190"/>
    <mergeCell ref="X189:Y190"/>
    <mergeCell ref="Z189:AA190"/>
    <mergeCell ref="AB189:AC190"/>
    <mergeCell ref="AD189:AE190"/>
    <mergeCell ref="AF189:AH190"/>
    <mergeCell ref="AI189:AM190"/>
    <mergeCell ref="AN189:AP190"/>
    <mergeCell ref="E192:K193"/>
    <mergeCell ref="L192:M193"/>
    <mergeCell ref="N192:P193"/>
    <mergeCell ref="Q192:R193"/>
    <mergeCell ref="S192:U193"/>
    <mergeCell ref="V192:W193"/>
    <mergeCell ref="X192:Y19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1A7CB-75B6-41C6-803F-127602BEBC09}">
  <dimension ref="A1:AC197"/>
  <sheetViews>
    <sheetView workbookViewId="0">
      <selection activeCell="F32" sqref="F32"/>
    </sheetView>
  </sheetViews>
  <sheetFormatPr baseColWidth="10" defaultColWidth="6.85546875" defaultRowHeight="15" x14ac:dyDescent="0.25"/>
  <cols>
    <col min="1" max="1" width="3.42578125" style="1" customWidth="1"/>
    <col min="2" max="4" width="2.28515625" style="1" customWidth="1"/>
    <col min="5" max="5" width="6.85546875" style="1"/>
    <col min="6" max="6" width="6.140625" style="1" customWidth="1"/>
    <col min="7" max="7" width="3" style="1" customWidth="1"/>
    <col min="8" max="8" width="4.42578125" style="1" customWidth="1"/>
    <col min="9" max="9" width="27.5703125" style="1" customWidth="1"/>
    <col min="10" max="10" width="1.140625" style="1" customWidth="1"/>
    <col min="11" max="11" width="2.28515625" style="1" customWidth="1"/>
    <col min="12" max="12" width="14.85546875" style="1" customWidth="1"/>
    <col min="13" max="13" width="4.42578125" style="1" customWidth="1"/>
    <col min="14" max="14" width="5.85546875" style="1" customWidth="1"/>
    <col min="15" max="15" width="6.85546875" style="1"/>
    <col min="16" max="16" width="4.5703125" style="1" customWidth="1"/>
    <col min="17" max="17" width="13.7109375" style="1" customWidth="1"/>
    <col min="18" max="18" width="4.5703125" style="1" customWidth="1"/>
    <col min="19" max="19" width="1" style="1" customWidth="1"/>
    <col min="20" max="20" width="5.85546875" style="1" customWidth="1"/>
    <col min="21" max="21" width="7.5703125" style="1" customWidth="1"/>
    <col min="22" max="22" width="1.5703125" style="1" customWidth="1"/>
    <col min="23" max="23" width="2.28515625" style="1" customWidth="1"/>
    <col min="24" max="24" width="2.140625" style="1" customWidth="1"/>
    <col min="25" max="25" width="1.28515625" style="1" customWidth="1"/>
    <col min="26" max="26" width="3.140625" style="1" customWidth="1"/>
    <col min="27" max="27" width="1.42578125" style="1" customWidth="1"/>
    <col min="28" max="28" width="1.140625" style="1" customWidth="1"/>
    <col min="29" max="29" width="1.7109375" style="1" customWidth="1"/>
    <col min="30" max="256" width="6.85546875" style="1"/>
    <col min="257" max="257" width="3.42578125" style="1" customWidth="1"/>
    <col min="258" max="260" width="2.28515625" style="1" customWidth="1"/>
    <col min="261" max="261" width="6.85546875" style="1"/>
    <col min="262" max="262" width="6.140625" style="1" customWidth="1"/>
    <col min="263" max="263" width="3" style="1" customWidth="1"/>
    <col min="264" max="264" width="4.42578125" style="1" customWidth="1"/>
    <col min="265" max="265" width="27.5703125" style="1" customWidth="1"/>
    <col min="266" max="266" width="1.140625" style="1" customWidth="1"/>
    <col min="267" max="267" width="2.28515625" style="1" customWidth="1"/>
    <col min="268" max="268" width="14.85546875" style="1" customWidth="1"/>
    <col min="269" max="269" width="4.42578125" style="1" customWidth="1"/>
    <col min="270" max="270" width="5.85546875" style="1" customWidth="1"/>
    <col min="271" max="271" width="6.85546875" style="1"/>
    <col min="272" max="272" width="4.5703125" style="1" customWidth="1"/>
    <col min="273" max="273" width="13.7109375" style="1" customWidth="1"/>
    <col min="274" max="274" width="4.5703125" style="1" customWidth="1"/>
    <col min="275" max="275" width="1" style="1" customWidth="1"/>
    <col min="276" max="276" width="5.85546875" style="1" customWidth="1"/>
    <col min="277" max="277" width="7.5703125" style="1" customWidth="1"/>
    <col min="278" max="278" width="1.5703125" style="1" customWidth="1"/>
    <col min="279" max="279" width="2.28515625" style="1" customWidth="1"/>
    <col min="280" max="280" width="2.140625" style="1" customWidth="1"/>
    <col min="281" max="281" width="1.28515625" style="1" customWidth="1"/>
    <col min="282" max="282" width="3.140625" style="1" customWidth="1"/>
    <col min="283" max="283" width="1.42578125" style="1" customWidth="1"/>
    <col min="284" max="284" width="1.140625" style="1" customWidth="1"/>
    <col min="285" max="285" width="1.7109375" style="1" customWidth="1"/>
    <col min="286" max="512" width="6.85546875" style="1"/>
    <col min="513" max="513" width="3.42578125" style="1" customWidth="1"/>
    <col min="514" max="516" width="2.28515625" style="1" customWidth="1"/>
    <col min="517" max="517" width="6.85546875" style="1"/>
    <col min="518" max="518" width="6.140625" style="1" customWidth="1"/>
    <col min="519" max="519" width="3" style="1" customWidth="1"/>
    <col min="520" max="520" width="4.42578125" style="1" customWidth="1"/>
    <col min="521" max="521" width="27.5703125" style="1" customWidth="1"/>
    <col min="522" max="522" width="1.140625" style="1" customWidth="1"/>
    <col min="523" max="523" width="2.28515625" style="1" customWidth="1"/>
    <col min="524" max="524" width="14.85546875" style="1" customWidth="1"/>
    <col min="525" max="525" width="4.42578125" style="1" customWidth="1"/>
    <col min="526" max="526" width="5.85546875" style="1" customWidth="1"/>
    <col min="527" max="527" width="6.85546875" style="1"/>
    <col min="528" max="528" width="4.5703125" style="1" customWidth="1"/>
    <col min="529" max="529" width="13.7109375" style="1" customWidth="1"/>
    <col min="530" max="530" width="4.5703125" style="1" customWidth="1"/>
    <col min="531" max="531" width="1" style="1" customWidth="1"/>
    <col min="532" max="532" width="5.85546875" style="1" customWidth="1"/>
    <col min="533" max="533" width="7.5703125" style="1" customWidth="1"/>
    <col min="534" max="534" width="1.5703125" style="1" customWidth="1"/>
    <col min="535" max="535" width="2.28515625" style="1" customWidth="1"/>
    <col min="536" max="536" width="2.140625" style="1" customWidth="1"/>
    <col min="537" max="537" width="1.28515625" style="1" customWidth="1"/>
    <col min="538" max="538" width="3.140625" style="1" customWidth="1"/>
    <col min="539" max="539" width="1.42578125" style="1" customWidth="1"/>
    <col min="540" max="540" width="1.140625" style="1" customWidth="1"/>
    <col min="541" max="541" width="1.7109375" style="1" customWidth="1"/>
    <col min="542" max="768" width="6.85546875" style="1"/>
    <col min="769" max="769" width="3.42578125" style="1" customWidth="1"/>
    <col min="770" max="772" width="2.28515625" style="1" customWidth="1"/>
    <col min="773" max="773" width="6.85546875" style="1"/>
    <col min="774" max="774" width="6.140625" style="1" customWidth="1"/>
    <col min="775" max="775" width="3" style="1" customWidth="1"/>
    <col min="776" max="776" width="4.42578125" style="1" customWidth="1"/>
    <col min="777" max="777" width="27.5703125" style="1" customWidth="1"/>
    <col min="778" max="778" width="1.140625" style="1" customWidth="1"/>
    <col min="779" max="779" width="2.28515625" style="1" customWidth="1"/>
    <col min="780" max="780" width="14.85546875" style="1" customWidth="1"/>
    <col min="781" max="781" width="4.42578125" style="1" customWidth="1"/>
    <col min="782" max="782" width="5.85546875" style="1" customWidth="1"/>
    <col min="783" max="783" width="6.85546875" style="1"/>
    <col min="784" max="784" width="4.5703125" style="1" customWidth="1"/>
    <col min="785" max="785" width="13.7109375" style="1" customWidth="1"/>
    <col min="786" max="786" width="4.5703125" style="1" customWidth="1"/>
    <col min="787" max="787" width="1" style="1" customWidth="1"/>
    <col min="788" max="788" width="5.85546875" style="1" customWidth="1"/>
    <col min="789" max="789" width="7.5703125" style="1" customWidth="1"/>
    <col min="790" max="790" width="1.5703125" style="1" customWidth="1"/>
    <col min="791" max="791" width="2.28515625" style="1" customWidth="1"/>
    <col min="792" max="792" width="2.140625" style="1" customWidth="1"/>
    <col min="793" max="793" width="1.28515625" style="1" customWidth="1"/>
    <col min="794" max="794" width="3.140625" style="1" customWidth="1"/>
    <col min="795" max="795" width="1.42578125" style="1" customWidth="1"/>
    <col min="796" max="796" width="1.140625" style="1" customWidth="1"/>
    <col min="797" max="797" width="1.7109375" style="1" customWidth="1"/>
    <col min="798" max="1024" width="6.85546875" style="1"/>
    <col min="1025" max="1025" width="3.42578125" style="1" customWidth="1"/>
    <col min="1026" max="1028" width="2.28515625" style="1" customWidth="1"/>
    <col min="1029" max="1029" width="6.85546875" style="1"/>
    <col min="1030" max="1030" width="6.140625" style="1" customWidth="1"/>
    <col min="1031" max="1031" width="3" style="1" customWidth="1"/>
    <col min="1032" max="1032" width="4.42578125" style="1" customWidth="1"/>
    <col min="1033" max="1033" width="27.5703125" style="1" customWidth="1"/>
    <col min="1034" max="1034" width="1.140625" style="1" customWidth="1"/>
    <col min="1035" max="1035" width="2.28515625" style="1" customWidth="1"/>
    <col min="1036" max="1036" width="14.85546875" style="1" customWidth="1"/>
    <col min="1037" max="1037" width="4.42578125" style="1" customWidth="1"/>
    <col min="1038" max="1038" width="5.85546875" style="1" customWidth="1"/>
    <col min="1039" max="1039" width="6.85546875" style="1"/>
    <col min="1040" max="1040" width="4.5703125" style="1" customWidth="1"/>
    <col min="1041" max="1041" width="13.7109375" style="1" customWidth="1"/>
    <col min="1042" max="1042" width="4.5703125" style="1" customWidth="1"/>
    <col min="1043" max="1043" width="1" style="1" customWidth="1"/>
    <col min="1044" max="1044" width="5.85546875" style="1" customWidth="1"/>
    <col min="1045" max="1045" width="7.5703125" style="1" customWidth="1"/>
    <col min="1046" max="1046" width="1.5703125" style="1" customWidth="1"/>
    <col min="1047" max="1047" width="2.28515625" style="1" customWidth="1"/>
    <col min="1048" max="1048" width="2.140625" style="1" customWidth="1"/>
    <col min="1049" max="1049" width="1.28515625" style="1" customWidth="1"/>
    <col min="1050" max="1050" width="3.140625" style="1" customWidth="1"/>
    <col min="1051" max="1051" width="1.42578125" style="1" customWidth="1"/>
    <col min="1052" max="1052" width="1.140625" style="1" customWidth="1"/>
    <col min="1053" max="1053" width="1.7109375" style="1" customWidth="1"/>
    <col min="1054" max="1280" width="6.85546875" style="1"/>
    <col min="1281" max="1281" width="3.42578125" style="1" customWidth="1"/>
    <col min="1282" max="1284" width="2.28515625" style="1" customWidth="1"/>
    <col min="1285" max="1285" width="6.85546875" style="1"/>
    <col min="1286" max="1286" width="6.140625" style="1" customWidth="1"/>
    <col min="1287" max="1287" width="3" style="1" customWidth="1"/>
    <col min="1288" max="1288" width="4.42578125" style="1" customWidth="1"/>
    <col min="1289" max="1289" width="27.5703125" style="1" customWidth="1"/>
    <col min="1290" max="1290" width="1.140625" style="1" customWidth="1"/>
    <col min="1291" max="1291" width="2.28515625" style="1" customWidth="1"/>
    <col min="1292" max="1292" width="14.85546875" style="1" customWidth="1"/>
    <col min="1293" max="1293" width="4.42578125" style="1" customWidth="1"/>
    <col min="1294" max="1294" width="5.85546875" style="1" customWidth="1"/>
    <col min="1295" max="1295" width="6.85546875" style="1"/>
    <col min="1296" max="1296" width="4.5703125" style="1" customWidth="1"/>
    <col min="1297" max="1297" width="13.7109375" style="1" customWidth="1"/>
    <col min="1298" max="1298" width="4.5703125" style="1" customWidth="1"/>
    <col min="1299" max="1299" width="1" style="1" customWidth="1"/>
    <col min="1300" max="1300" width="5.85546875" style="1" customWidth="1"/>
    <col min="1301" max="1301" width="7.5703125" style="1" customWidth="1"/>
    <col min="1302" max="1302" width="1.5703125" style="1" customWidth="1"/>
    <col min="1303" max="1303" width="2.28515625" style="1" customWidth="1"/>
    <col min="1304" max="1304" width="2.140625" style="1" customWidth="1"/>
    <col min="1305" max="1305" width="1.28515625" style="1" customWidth="1"/>
    <col min="1306" max="1306" width="3.140625" style="1" customWidth="1"/>
    <col min="1307" max="1307" width="1.42578125" style="1" customWidth="1"/>
    <col min="1308" max="1308" width="1.140625" style="1" customWidth="1"/>
    <col min="1309" max="1309" width="1.7109375" style="1" customWidth="1"/>
    <col min="1310" max="1536" width="6.85546875" style="1"/>
    <col min="1537" max="1537" width="3.42578125" style="1" customWidth="1"/>
    <col min="1538" max="1540" width="2.28515625" style="1" customWidth="1"/>
    <col min="1541" max="1541" width="6.85546875" style="1"/>
    <col min="1542" max="1542" width="6.140625" style="1" customWidth="1"/>
    <col min="1543" max="1543" width="3" style="1" customWidth="1"/>
    <col min="1544" max="1544" width="4.42578125" style="1" customWidth="1"/>
    <col min="1545" max="1545" width="27.5703125" style="1" customWidth="1"/>
    <col min="1546" max="1546" width="1.140625" style="1" customWidth="1"/>
    <col min="1547" max="1547" width="2.28515625" style="1" customWidth="1"/>
    <col min="1548" max="1548" width="14.85546875" style="1" customWidth="1"/>
    <col min="1549" max="1549" width="4.42578125" style="1" customWidth="1"/>
    <col min="1550" max="1550" width="5.85546875" style="1" customWidth="1"/>
    <col min="1551" max="1551" width="6.85546875" style="1"/>
    <col min="1552" max="1552" width="4.5703125" style="1" customWidth="1"/>
    <col min="1553" max="1553" width="13.7109375" style="1" customWidth="1"/>
    <col min="1554" max="1554" width="4.5703125" style="1" customWidth="1"/>
    <col min="1555" max="1555" width="1" style="1" customWidth="1"/>
    <col min="1556" max="1556" width="5.85546875" style="1" customWidth="1"/>
    <col min="1557" max="1557" width="7.5703125" style="1" customWidth="1"/>
    <col min="1558" max="1558" width="1.5703125" style="1" customWidth="1"/>
    <col min="1559" max="1559" width="2.28515625" style="1" customWidth="1"/>
    <col min="1560" max="1560" width="2.140625" style="1" customWidth="1"/>
    <col min="1561" max="1561" width="1.28515625" style="1" customWidth="1"/>
    <col min="1562" max="1562" width="3.140625" style="1" customWidth="1"/>
    <col min="1563" max="1563" width="1.42578125" style="1" customWidth="1"/>
    <col min="1564" max="1564" width="1.140625" style="1" customWidth="1"/>
    <col min="1565" max="1565" width="1.7109375" style="1" customWidth="1"/>
    <col min="1566" max="1792" width="6.85546875" style="1"/>
    <col min="1793" max="1793" width="3.42578125" style="1" customWidth="1"/>
    <col min="1794" max="1796" width="2.28515625" style="1" customWidth="1"/>
    <col min="1797" max="1797" width="6.85546875" style="1"/>
    <col min="1798" max="1798" width="6.140625" style="1" customWidth="1"/>
    <col min="1799" max="1799" width="3" style="1" customWidth="1"/>
    <col min="1800" max="1800" width="4.42578125" style="1" customWidth="1"/>
    <col min="1801" max="1801" width="27.5703125" style="1" customWidth="1"/>
    <col min="1802" max="1802" width="1.140625" style="1" customWidth="1"/>
    <col min="1803" max="1803" width="2.28515625" style="1" customWidth="1"/>
    <col min="1804" max="1804" width="14.85546875" style="1" customWidth="1"/>
    <col min="1805" max="1805" width="4.42578125" style="1" customWidth="1"/>
    <col min="1806" max="1806" width="5.85546875" style="1" customWidth="1"/>
    <col min="1807" max="1807" width="6.85546875" style="1"/>
    <col min="1808" max="1808" width="4.5703125" style="1" customWidth="1"/>
    <col min="1809" max="1809" width="13.7109375" style="1" customWidth="1"/>
    <col min="1810" max="1810" width="4.5703125" style="1" customWidth="1"/>
    <col min="1811" max="1811" width="1" style="1" customWidth="1"/>
    <col min="1812" max="1812" width="5.85546875" style="1" customWidth="1"/>
    <col min="1813" max="1813" width="7.5703125" style="1" customWidth="1"/>
    <col min="1814" max="1814" width="1.5703125" style="1" customWidth="1"/>
    <col min="1815" max="1815" width="2.28515625" style="1" customWidth="1"/>
    <col min="1816" max="1816" width="2.140625" style="1" customWidth="1"/>
    <col min="1817" max="1817" width="1.28515625" style="1" customWidth="1"/>
    <col min="1818" max="1818" width="3.140625" style="1" customWidth="1"/>
    <col min="1819" max="1819" width="1.42578125" style="1" customWidth="1"/>
    <col min="1820" max="1820" width="1.140625" style="1" customWidth="1"/>
    <col min="1821" max="1821" width="1.7109375" style="1" customWidth="1"/>
    <col min="1822" max="2048" width="6.85546875" style="1"/>
    <col min="2049" max="2049" width="3.42578125" style="1" customWidth="1"/>
    <col min="2050" max="2052" width="2.28515625" style="1" customWidth="1"/>
    <col min="2053" max="2053" width="6.85546875" style="1"/>
    <col min="2054" max="2054" width="6.140625" style="1" customWidth="1"/>
    <col min="2055" max="2055" width="3" style="1" customWidth="1"/>
    <col min="2056" max="2056" width="4.42578125" style="1" customWidth="1"/>
    <col min="2057" max="2057" width="27.5703125" style="1" customWidth="1"/>
    <col min="2058" max="2058" width="1.140625" style="1" customWidth="1"/>
    <col min="2059" max="2059" width="2.28515625" style="1" customWidth="1"/>
    <col min="2060" max="2060" width="14.85546875" style="1" customWidth="1"/>
    <col min="2061" max="2061" width="4.42578125" style="1" customWidth="1"/>
    <col min="2062" max="2062" width="5.85546875" style="1" customWidth="1"/>
    <col min="2063" max="2063" width="6.85546875" style="1"/>
    <col min="2064" max="2064" width="4.5703125" style="1" customWidth="1"/>
    <col min="2065" max="2065" width="13.7109375" style="1" customWidth="1"/>
    <col min="2066" max="2066" width="4.5703125" style="1" customWidth="1"/>
    <col min="2067" max="2067" width="1" style="1" customWidth="1"/>
    <col min="2068" max="2068" width="5.85546875" style="1" customWidth="1"/>
    <col min="2069" max="2069" width="7.5703125" style="1" customWidth="1"/>
    <col min="2070" max="2070" width="1.5703125" style="1" customWidth="1"/>
    <col min="2071" max="2071" width="2.28515625" style="1" customWidth="1"/>
    <col min="2072" max="2072" width="2.140625" style="1" customWidth="1"/>
    <col min="2073" max="2073" width="1.28515625" style="1" customWidth="1"/>
    <col min="2074" max="2074" width="3.140625" style="1" customWidth="1"/>
    <col min="2075" max="2075" width="1.42578125" style="1" customWidth="1"/>
    <col min="2076" max="2076" width="1.140625" style="1" customWidth="1"/>
    <col min="2077" max="2077" width="1.7109375" style="1" customWidth="1"/>
    <col min="2078" max="2304" width="6.85546875" style="1"/>
    <col min="2305" max="2305" width="3.42578125" style="1" customWidth="1"/>
    <col min="2306" max="2308" width="2.28515625" style="1" customWidth="1"/>
    <col min="2309" max="2309" width="6.85546875" style="1"/>
    <col min="2310" max="2310" width="6.140625" style="1" customWidth="1"/>
    <col min="2311" max="2311" width="3" style="1" customWidth="1"/>
    <col min="2312" max="2312" width="4.42578125" style="1" customWidth="1"/>
    <col min="2313" max="2313" width="27.5703125" style="1" customWidth="1"/>
    <col min="2314" max="2314" width="1.140625" style="1" customWidth="1"/>
    <col min="2315" max="2315" width="2.28515625" style="1" customWidth="1"/>
    <col min="2316" max="2316" width="14.85546875" style="1" customWidth="1"/>
    <col min="2317" max="2317" width="4.42578125" style="1" customWidth="1"/>
    <col min="2318" max="2318" width="5.85546875" style="1" customWidth="1"/>
    <col min="2319" max="2319" width="6.85546875" style="1"/>
    <col min="2320" max="2320" width="4.5703125" style="1" customWidth="1"/>
    <col min="2321" max="2321" width="13.7109375" style="1" customWidth="1"/>
    <col min="2322" max="2322" width="4.5703125" style="1" customWidth="1"/>
    <col min="2323" max="2323" width="1" style="1" customWidth="1"/>
    <col min="2324" max="2324" width="5.85546875" style="1" customWidth="1"/>
    <col min="2325" max="2325" width="7.5703125" style="1" customWidth="1"/>
    <col min="2326" max="2326" width="1.5703125" style="1" customWidth="1"/>
    <col min="2327" max="2327" width="2.28515625" style="1" customWidth="1"/>
    <col min="2328" max="2328" width="2.140625" style="1" customWidth="1"/>
    <col min="2329" max="2329" width="1.28515625" style="1" customWidth="1"/>
    <col min="2330" max="2330" width="3.140625" style="1" customWidth="1"/>
    <col min="2331" max="2331" width="1.42578125" style="1" customWidth="1"/>
    <col min="2332" max="2332" width="1.140625" style="1" customWidth="1"/>
    <col min="2333" max="2333" width="1.7109375" style="1" customWidth="1"/>
    <col min="2334" max="2560" width="6.85546875" style="1"/>
    <col min="2561" max="2561" width="3.42578125" style="1" customWidth="1"/>
    <col min="2562" max="2564" width="2.28515625" style="1" customWidth="1"/>
    <col min="2565" max="2565" width="6.85546875" style="1"/>
    <col min="2566" max="2566" width="6.140625" style="1" customWidth="1"/>
    <col min="2567" max="2567" width="3" style="1" customWidth="1"/>
    <col min="2568" max="2568" width="4.42578125" style="1" customWidth="1"/>
    <col min="2569" max="2569" width="27.5703125" style="1" customWidth="1"/>
    <col min="2570" max="2570" width="1.140625" style="1" customWidth="1"/>
    <col min="2571" max="2571" width="2.28515625" style="1" customWidth="1"/>
    <col min="2572" max="2572" width="14.85546875" style="1" customWidth="1"/>
    <col min="2573" max="2573" width="4.42578125" style="1" customWidth="1"/>
    <col min="2574" max="2574" width="5.85546875" style="1" customWidth="1"/>
    <col min="2575" max="2575" width="6.85546875" style="1"/>
    <col min="2576" max="2576" width="4.5703125" style="1" customWidth="1"/>
    <col min="2577" max="2577" width="13.7109375" style="1" customWidth="1"/>
    <col min="2578" max="2578" width="4.5703125" style="1" customWidth="1"/>
    <col min="2579" max="2579" width="1" style="1" customWidth="1"/>
    <col min="2580" max="2580" width="5.85546875" style="1" customWidth="1"/>
    <col min="2581" max="2581" width="7.5703125" style="1" customWidth="1"/>
    <col min="2582" max="2582" width="1.5703125" style="1" customWidth="1"/>
    <col min="2583" max="2583" width="2.28515625" style="1" customWidth="1"/>
    <col min="2584" max="2584" width="2.140625" style="1" customWidth="1"/>
    <col min="2585" max="2585" width="1.28515625" style="1" customWidth="1"/>
    <col min="2586" max="2586" width="3.140625" style="1" customWidth="1"/>
    <col min="2587" max="2587" width="1.42578125" style="1" customWidth="1"/>
    <col min="2588" max="2588" width="1.140625" style="1" customWidth="1"/>
    <col min="2589" max="2589" width="1.7109375" style="1" customWidth="1"/>
    <col min="2590" max="2816" width="6.85546875" style="1"/>
    <col min="2817" max="2817" width="3.42578125" style="1" customWidth="1"/>
    <col min="2818" max="2820" width="2.28515625" style="1" customWidth="1"/>
    <col min="2821" max="2821" width="6.85546875" style="1"/>
    <col min="2822" max="2822" width="6.140625" style="1" customWidth="1"/>
    <col min="2823" max="2823" width="3" style="1" customWidth="1"/>
    <col min="2824" max="2824" width="4.42578125" style="1" customWidth="1"/>
    <col min="2825" max="2825" width="27.5703125" style="1" customWidth="1"/>
    <col min="2826" max="2826" width="1.140625" style="1" customWidth="1"/>
    <col min="2827" max="2827" width="2.28515625" style="1" customWidth="1"/>
    <col min="2828" max="2828" width="14.85546875" style="1" customWidth="1"/>
    <col min="2829" max="2829" width="4.42578125" style="1" customWidth="1"/>
    <col min="2830" max="2830" width="5.85546875" style="1" customWidth="1"/>
    <col min="2831" max="2831" width="6.85546875" style="1"/>
    <col min="2832" max="2832" width="4.5703125" style="1" customWidth="1"/>
    <col min="2833" max="2833" width="13.7109375" style="1" customWidth="1"/>
    <col min="2834" max="2834" width="4.5703125" style="1" customWidth="1"/>
    <col min="2835" max="2835" width="1" style="1" customWidth="1"/>
    <col min="2836" max="2836" width="5.85546875" style="1" customWidth="1"/>
    <col min="2837" max="2837" width="7.5703125" style="1" customWidth="1"/>
    <col min="2838" max="2838" width="1.5703125" style="1" customWidth="1"/>
    <col min="2839" max="2839" width="2.28515625" style="1" customWidth="1"/>
    <col min="2840" max="2840" width="2.140625" style="1" customWidth="1"/>
    <col min="2841" max="2841" width="1.28515625" style="1" customWidth="1"/>
    <col min="2842" max="2842" width="3.140625" style="1" customWidth="1"/>
    <col min="2843" max="2843" width="1.42578125" style="1" customWidth="1"/>
    <col min="2844" max="2844" width="1.140625" style="1" customWidth="1"/>
    <col min="2845" max="2845" width="1.7109375" style="1" customWidth="1"/>
    <col min="2846" max="3072" width="6.85546875" style="1"/>
    <col min="3073" max="3073" width="3.42578125" style="1" customWidth="1"/>
    <col min="3074" max="3076" width="2.28515625" style="1" customWidth="1"/>
    <col min="3077" max="3077" width="6.85546875" style="1"/>
    <col min="3078" max="3078" width="6.140625" style="1" customWidth="1"/>
    <col min="3079" max="3079" width="3" style="1" customWidth="1"/>
    <col min="3080" max="3080" width="4.42578125" style="1" customWidth="1"/>
    <col min="3081" max="3081" width="27.5703125" style="1" customWidth="1"/>
    <col min="3082" max="3082" width="1.140625" style="1" customWidth="1"/>
    <col min="3083" max="3083" width="2.28515625" style="1" customWidth="1"/>
    <col min="3084" max="3084" width="14.85546875" style="1" customWidth="1"/>
    <col min="3085" max="3085" width="4.42578125" style="1" customWidth="1"/>
    <col min="3086" max="3086" width="5.85546875" style="1" customWidth="1"/>
    <col min="3087" max="3087" width="6.85546875" style="1"/>
    <col min="3088" max="3088" width="4.5703125" style="1" customWidth="1"/>
    <col min="3089" max="3089" width="13.7109375" style="1" customWidth="1"/>
    <col min="3090" max="3090" width="4.5703125" style="1" customWidth="1"/>
    <col min="3091" max="3091" width="1" style="1" customWidth="1"/>
    <col min="3092" max="3092" width="5.85546875" style="1" customWidth="1"/>
    <col min="3093" max="3093" width="7.5703125" style="1" customWidth="1"/>
    <col min="3094" max="3094" width="1.5703125" style="1" customWidth="1"/>
    <col min="3095" max="3095" width="2.28515625" style="1" customWidth="1"/>
    <col min="3096" max="3096" width="2.140625" style="1" customWidth="1"/>
    <col min="3097" max="3097" width="1.28515625" style="1" customWidth="1"/>
    <col min="3098" max="3098" width="3.140625" style="1" customWidth="1"/>
    <col min="3099" max="3099" width="1.42578125" style="1" customWidth="1"/>
    <col min="3100" max="3100" width="1.140625" style="1" customWidth="1"/>
    <col min="3101" max="3101" width="1.7109375" style="1" customWidth="1"/>
    <col min="3102" max="3328" width="6.85546875" style="1"/>
    <col min="3329" max="3329" width="3.42578125" style="1" customWidth="1"/>
    <col min="3330" max="3332" width="2.28515625" style="1" customWidth="1"/>
    <col min="3333" max="3333" width="6.85546875" style="1"/>
    <col min="3334" max="3334" width="6.140625" style="1" customWidth="1"/>
    <col min="3335" max="3335" width="3" style="1" customWidth="1"/>
    <col min="3336" max="3336" width="4.42578125" style="1" customWidth="1"/>
    <col min="3337" max="3337" width="27.5703125" style="1" customWidth="1"/>
    <col min="3338" max="3338" width="1.140625" style="1" customWidth="1"/>
    <col min="3339" max="3339" width="2.28515625" style="1" customWidth="1"/>
    <col min="3340" max="3340" width="14.85546875" style="1" customWidth="1"/>
    <col min="3341" max="3341" width="4.42578125" style="1" customWidth="1"/>
    <col min="3342" max="3342" width="5.85546875" style="1" customWidth="1"/>
    <col min="3343" max="3343" width="6.85546875" style="1"/>
    <col min="3344" max="3344" width="4.5703125" style="1" customWidth="1"/>
    <col min="3345" max="3345" width="13.7109375" style="1" customWidth="1"/>
    <col min="3346" max="3346" width="4.5703125" style="1" customWidth="1"/>
    <col min="3347" max="3347" width="1" style="1" customWidth="1"/>
    <col min="3348" max="3348" width="5.85546875" style="1" customWidth="1"/>
    <col min="3349" max="3349" width="7.5703125" style="1" customWidth="1"/>
    <col min="3350" max="3350" width="1.5703125" style="1" customWidth="1"/>
    <col min="3351" max="3351" width="2.28515625" style="1" customWidth="1"/>
    <col min="3352" max="3352" width="2.140625" style="1" customWidth="1"/>
    <col min="3353" max="3353" width="1.28515625" style="1" customWidth="1"/>
    <col min="3354" max="3354" width="3.140625" style="1" customWidth="1"/>
    <col min="3355" max="3355" width="1.42578125" style="1" customWidth="1"/>
    <col min="3356" max="3356" width="1.140625" style="1" customWidth="1"/>
    <col min="3357" max="3357" width="1.7109375" style="1" customWidth="1"/>
    <col min="3358" max="3584" width="6.85546875" style="1"/>
    <col min="3585" max="3585" width="3.42578125" style="1" customWidth="1"/>
    <col min="3586" max="3588" width="2.28515625" style="1" customWidth="1"/>
    <col min="3589" max="3589" width="6.85546875" style="1"/>
    <col min="3590" max="3590" width="6.140625" style="1" customWidth="1"/>
    <col min="3591" max="3591" width="3" style="1" customWidth="1"/>
    <col min="3592" max="3592" width="4.42578125" style="1" customWidth="1"/>
    <col min="3593" max="3593" width="27.5703125" style="1" customWidth="1"/>
    <col min="3594" max="3594" width="1.140625" style="1" customWidth="1"/>
    <col min="3595" max="3595" width="2.28515625" style="1" customWidth="1"/>
    <col min="3596" max="3596" width="14.85546875" style="1" customWidth="1"/>
    <col min="3597" max="3597" width="4.42578125" style="1" customWidth="1"/>
    <col min="3598" max="3598" width="5.85546875" style="1" customWidth="1"/>
    <col min="3599" max="3599" width="6.85546875" style="1"/>
    <col min="3600" max="3600" width="4.5703125" style="1" customWidth="1"/>
    <col min="3601" max="3601" width="13.7109375" style="1" customWidth="1"/>
    <col min="3602" max="3602" width="4.5703125" style="1" customWidth="1"/>
    <col min="3603" max="3603" width="1" style="1" customWidth="1"/>
    <col min="3604" max="3604" width="5.85546875" style="1" customWidth="1"/>
    <col min="3605" max="3605" width="7.5703125" style="1" customWidth="1"/>
    <col min="3606" max="3606" width="1.5703125" style="1" customWidth="1"/>
    <col min="3607" max="3607" width="2.28515625" style="1" customWidth="1"/>
    <col min="3608" max="3608" width="2.140625" style="1" customWidth="1"/>
    <col min="3609" max="3609" width="1.28515625" style="1" customWidth="1"/>
    <col min="3610" max="3610" width="3.140625" style="1" customWidth="1"/>
    <col min="3611" max="3611" width="1.42578125" style="1" customWidth="1"/>
    <col min="3612" max="3612" width="1.140625" style="1" customWidth="1"/>
    <col min="3613" max="3613" width="1.7109375" style="1" customWidth="1"/>
    <col min="3614" max="3840" width="6.85546875" style="1"/>
    <col min="3841" max="3841" width="3.42578125" style="1" customWidth="1"/>
    <col min="3842" max="3844" width="2.28515625" style="1" customWidth="1"/>
    <col min="3845" max="3845" width="6.85546875" style="1"/>
    <col min="3846" max="3846" width="6.140625" style="1" customWidth="1"/>
    <col min="3847" max="3847" width="3" style="1" customWidth="1"/>
    <col min="3848" max="3848" width="4.42578125" style="1" customWidth="1"/>
    <col min="3849" max="3849" width="27.5703125" style="1" customWidth="1"/>
    <col min="3850" max="3850" width="1.140625" style="1" customWidth="1"/>
    <col min="3851" max="3851" width="2.28515625" style="1" customWidth="1"/>
    <col min="3852" max="3852" width="14.85546875" style="1" customWidth="1"/>
    <col min="3853" max="3853" width="4.42578125" style="1" customWidth="1"/>
    <col min="3854" max="3854" width="5.85546875" style="1" customWidth="1"/>
    <col min="3855" max="3855" width="6.85546875" style="1"/>
    <col min="3856" max="3856" width="4.5703125" style="1" customWidth="1"/>
    <col min="3857" max="3857" width="13.7109375" style="1" customWidth="1"/>
    <col min="3858" max="3858" width="4.5703125" style="1" customWidth="1"/>
    <col min="3859" max="3859" width="1" style="1" customWidth="1"/>
    <col min="3860" max="3860" width="5.85546875" style="1" customWidth="1"/>
    <col min="3861" max="3861" width="7.5703125" style="1" customWidth="1"/>
    <col min="3862" max="3862" width="1.5703125" style="1" customWidth="1"/>
    <col min="3863" max="3863" width="2.28515625" style="1" customWidth="1"/>
    <col min="3864" max="3864" width="2.140625" style="1" customWidth="1"/>
    <col min="3865" max="3865" width="1.28515625" style="1" customWidth="1"/>
    <col min="3866" max="3866" width="3.140625" style="1" customWidth="1"/>
    <col min="3867" max="3867" width="1.42578125" style="1" customWidth="1"/>
    <col min="3868" max="3868" width="1.140625" style="1" customWidth="1"/>
    <col min="3869" max="3869" width="1.7109375" style="1" customWidth="1"/>
    <col min="3870" max="4096" width="6.85546875" style="1"/>
    <col min="4097" max="4097" width="3.42578125" style="1" customWidth="1"/>
    <col min="4098" max="4100" width="2.28515625" style="1" customWidth="1"/>
    <col min="4101" max="4101" width="6.85546875" style="1"/>
    <col min="4102" max="4102" width="6.140625" style="1" customWidth="1"/>
    <col min="4103" max="4103" width="3" style="1" customWidth="1"/>
    <col min="4104" max="4104" width="4.42578125" style="1" customWidth="1"/>
    <col min="4105" max="4105" width="27.5703125" style="1" customWidth="1"/>
    <col min="4106" max="4106" width="1.140625" style="1" customWidth="1"/>
    <col min="4107" max="4107" width="2.28515625" style="1" customWidth="1"/>
    <col min="4108" max="4108" width="14.85546875" style="1" customWidth="1"/>
    <col min="4109" max="4109" width="4.42578125" style="1" customWidth="1"/>
    <col min="4110" max="4110" width="5.85546875" style="1" customWidth="1"/>
    <col min="4111" max="4111" width="6.85546875" style="1"/>
    <col min="4112" max="4112" width="4.5703125" style="1" customWidth="1"/>
    <col min="4113" max="4113" width="13.7109375" style="1" customWidth="1"/>
    <col min="4114" max="4114" width="4.5703125" style="1" customWidth="1"/>
    <col min="4115" max="4115" width="1" style="1" customWidth="1"/>
    <col min="4116" max="4116" width="5.85546875" style="1" customWidth="1"/>
    <col min="4117" max="4117" width="7.5703125" style="1" customWidth="1"/>
    <col min="4118" max="4118" width="1.5703125" style="1" customWidth="1"/>
    <col min="4119" max="4119" width="2.28515625" style="1" customWidth="1"/>
    <col min="4120" max="4120" width="2.140625" style="1" customWidth="1"/>
    <col min="4121" max="4121" width="1.28515625" style="1" customWidth="1"/>
    <col min="4122" max="4122" width="3.140625" style="1" customWidth="1"/>
    <col min="4123" max="4123" width="1.42578125" style="1" customWidth="1"/>
    <col min="4124" max="4124" width="1.140625" style="1" customWidth="1"/>
    <col min="4125" max="4125" width="1.7109375" style="1" customWidth="1"/>
    <col min="4126" max="4352" width="6.85546875" style="1"/>
    <col min="4353" max="4353" width="3.42578125" style="1" customWidth="1"/>
    <col min="4354" max="4356" width="2.28515625" style="1" customWidth="1"/>
    <col min="4357" max="4357" width="6.85546875" style="1"/>
    <col min="4358" max="4358" width="6.140625" style="1" customWidth="1"/>
    <col min="4359" max="4359" width="3" style="1" customWidth="1"/>
    <col min="4360" max="4360" width="4.42578125" style="1" customWidth="1"/>
    <col min="4361" max="4361" width="27.5703125" style="1" customWidth="1"/>
    <col min="4362" max="4362" width="1.140625" style="1" customWidth="1"/>
    <col min="4363" max="4363" width="2.28515625" style="1" customWidth="1"/>
    <col min="4364" max="4364" width="14.85546875" style="1" customWidth="1"/>
    <col min="4365" max="4365" width="4.42578125" style="1" customWidth="1"/>
    <col min="4366" max="4366" width="5.85546875" style="1" customWidth="1"/>
    <col min="4367" max="4367" width="6.85546875" style="1"/>
    <col min="4368" max="4368" width="4.5703125" style="1" customWidth="1"/>
    <col min="4369" max="4369" width="13.7109375" style="1" customWidth="1"/>
    <col min="4370" max="4370" width="4.5703125" style="1" customWidth="1"/>
    <col min="4371" max="4371" width="1" style="1" customWidth="1"/>
    <col min="4372" max="4372" width="5.85546875" style="1" customWidth="1"/>
    <col min="4373" max="4373" width="7.5703125" style="1" customWidth="1"/>
    <col min="4374" max="4374" width="1.5703125" style="1" customWidth="1"/>
    <col min="4375" max="4375" width="2.28515625" style="1" customWidth="1"/>
    <col min="4376" max="4376" width="2.140625" style="1" customWidth="1"/>
    <col min="4377" max="4377" width="1.28515625" style="1" customWidth="1"/>
    <col min="4378" max="4378" width="3.140625" style="1" customWidth="1"/>
    <col min="4379" max="4379" width="1.42578125" style="1" customWidth="1"/>
    <col min="4380" max="4380" width="1.140625" style="1" customWidth="1"/>
    <col min="4381" max="4381" width="1.7109375" style="1" customWidth="1"/>
    <col min="4382" max="4608" width="6.85546875" style="1"/>
    <col min="4609" max="4609" width="3.42578125" style="1" customWidth="1"/>
    <col min="4610" max="4612" width="2.28515625" style="1" customWidth="1"/>
    <col min="4613" max="4613" width="6.85546875" style="1"/>
    <col min="4614" max="4614" width="6.140625" style="1" customWidth="1"/>
    <col min="4615" max="4615" width="3" style="1" customWidth="1"/>
    <col min="4616" max="4616" width="4.42578125" style="1" customWidth="1"/>
    <col min="4617" max="4617" width="27.5703125" style="1" customWidth="1"/>
    <col min="4618" max="4618" width="1.140625" style="1" customWidth="1"/>
    <col min="4619" max="4619" width="2.28515625" style="1" customWidth="1"/>
    <col min="4620" max="4620" width="14.85546875" style="1" customWidth="1"/>
    <col min="4621" max="4621" width="4.42578125" style="1" customWidth="1"/>
    <col min="4622" max="4622" width="5.85546875" style="1" customWidth="1"/>
    <col min="4623" max="4623" width="6.85546875" style="1"/>
    <col min="4624" max="4624" width="4.5703125" style="1" customWidth="1"/>
    <col min="4625" max="4625" width="13.7109375" style="1" customWidth="1"/>
    <col min="4626" max="4626" width="4.5703125" style="1" customWidth="1"/>
    <col min="4627" max="4627" width="1" style="1" customWidth="1"/>
    <col min="4628" max="4628" width="5.85546875" style="1" customWidth="1"/>
    <col min="4629" max="4629" width="7.5703125" style="1" customWidth="1"/>
    <col min="4630" max="4630" width="1.5703125" style="1" customWidth="1"/>
    <col min="4631" max="4631" width="2.28515625" style="1" customWidth="1"/>
    <col min="4632" max="4632" width="2.140625" style="1" customWidth="1"/>
    <col min="4633" max="4633" width="1.28515625" style="1" customWidth="1"/>
    <col min="4634" max="4634" width="3.140625" style="1" customWidth="1"/>
    <col min="4635" max="4635" width="1.42578125" style="1" customWidth="1"/>
    <col min="4636" max="4636" width="1.140625" style="1" customWidth="1"/>
    <col min="4637" max="4637" width="1.7109375" style="1" customWidth="1"/>
    <col min="4638" max="4864" width="6.85546875" style="1"/>
    <col min="4865" max="4865" width="3.42578125" style="1" customWidth="1"/>
    <col min="4866" max="4868" width="2.28515625" style="1" customWidth="1"/>
    <col min="4869" max="4869" width="6.85546875" style="1"/>
    <col min="4870" max="4870" width="6.140625" style="1" customWidth="1"/>
    <col min="4871" max="4871" width="3" style="1" customWidth="1"/>
    <col min="4872" max="4872" width="4.42578125" style="1" customWidth="1"/>
    <col min="4873" max="4873" width="27.5703125" style="1" customWidth="1"/>
    <col min="4874" max="4874" width="1.140625" style="1" customWidth="1"/>
    <col min="4875" max="4875" width="2.28515625" style="1" customWidth="1"/>
    <col min="4876" max="4876" width="14.85546875" style="1" customWidth="1"/>
    <col min="4877" max="4877" width="4.42578125" style="1" customWidth="1"/>
    <col min="4878" max="4878" width="5.85546875" style="1" customWidth="1"/>
    <col min="4879" max="4879" width="6.85546875" style="1"/>
    <col min="4880" max="4880" width="4.5703125" style="1" customWidth="1"/>
    <col min="4881" max="4881" width="13.7109375" style="1" customWidth="1"/>
    <col min="4882" max="4882" width="4.5703125" style="1" customWidth="1"/>
    <col min="4883" max="4883" width="1" style="1" customWidth="1"/>
    <col min="4884" max="4884" width="5.85546875" style="1" customWidth="1"/>
    <col min="4885" max="4885" width="7.5703125" style="1" customWidth="1"/>
    <col min="4886" max="4886" width="1.5703125" style="1" customWidth="1"/>
    <col min="4887" max="4887" width="2.28515625" style="1" customWidth="1"/>
    <col min="4888" max="4888" width="2.140625" style="1" customWidth="1"/>
    <col min="4889" max="4889" width="1.28515625" style="1" customWidth="1"/>
    <col min="4890" max="4890" width="3.140625" style="1" customWidth="1"/>
    <col min="4891" max="4891" width="1.42578125" style="1" customWidth="1"/>
    <col min="4892" max="4892" width="1.140625" style="1" customWidth="1"/>
    <col min="4893" max="4893" width="1.7109375" style="1" customWidth="1"/>
    <col min="4894" max="5120" width="6.85546875" style="1"/>
    <col min="5121" max="5121" width="3.42578125" style="1" customWidth="1"/>
    <col min="5122" max="5124" width="2.28515625" style="1" customWidth="1"/>
    <col min="5125" max="5125" width="6.85546875" style="1"/>
    <col min="5126" max="5126" width="6.140625" style="1" customWidth="1"/>
    <col min="5127" max="5127" width="3" style="1" customWidth="1"/>
    <col min="5128" max="5128" width="4.42578125" style="1" customWidth="1"/>
    <col min="5129" max="5129" width="27.5703125" style="1" customWidth="1"/>
    <col min="5130" max="5130" width="1.140625" style="1" customWidth="1"/>
    <col min="5131" max="5131" width="2.28515625" style="1" customWidth="1"/>
    <col min="5132" max="5132" width="14.85546875" style="1" customWidth="1"/>
    <col min="5133" max="5133" width="4.42578125" style="1" customWidth="1"/>
    <col min="5134" max="5134" width="5.85546875" style="1" customWidth="1"/>
    <col min="5135" max="5135" width="6.85546875" style="1"/>
    <col min="5136" max="5136" width="4.5703125" style="1" customWidth="1"/>
    <col min="5137" max="5137" width="13.7109375" style="1" customWidth="1"/>
    <col min="5138" max="5138" width="4.5703125" style="1" customWidth="1"/>
    <col min="5139" max="5139" width="1" style="1" customWidth="1"/>
    <col min="5140" max="5140" width="5.85546875" style="1" customWidth="1"/>
    <col min="5141" max="5141" width="7.5703125" style="1" customWidth="1"/>
    <col min="5142" max="5142" width="1.5703125" style="1" customWidth="1"/>
    <col min="5143" max="5143" width="2.28515625" style="1" customWidth="1"/>
    <col min="5144" max="5144" width="2.140625" style="1" customWidth="1"/>
    <col min="5145" max="5145" width="1.28515625" style="1" customWidth="1"/>
    <col min="5146" max="5146" width="3.140625" style="1" customWidth="1"/>
    <col min="5147" max="5147" width="1.42578125" style="1" customWidth="1"/>
    <col min="5148" max="5148" width="1.140625" style="1" customWidth="1"/>
    <col min="5149" max="5149" width="1.7109375" style="1" customWidth="1"/>
    <col min="5150" max="5376" width="6.85546875" style="1"/>
    <col min="5377" max="5377" width="3.42578125" style="1" customWidth="1"/>
    <col min="5378" max="5380" width="2.28515625" style="1" customWidth="1"/>
    <col min="5381" max="5381" width="6.85546875" style="1"/>
    <col min="5382" max="5382" width="6.140625" style="1" customWidth="1"/>
    <col min="5383" max="5383" width="3" style="1" customWidth="1"/>
    <col min="5384" max="5384" width="4.42578125" style="1" customWidth="1"/>
    <col min="5385" max="5385" width="27.5703125" style="1" customWidth="1"/>
    <col min="5386" max="5386" width="1.140625" style="1" customWidth="1"/>
    <col min="5387" max="5387" width="2.28515625" style="1" customWidth="1"/>
    <col min="5388" max="5388" width="14.85546875" style="1" customWidth="1"/>
    <col min="5389" max="5389" width="4.42578125" style="1" customWidth="1"/>
    <col min="5390" max="5390" width="5.85546875" style="1" customWidth="1"/>
    <col min="5391" max="5391" width="6.85546875" style="1"/>
    <col min="5392" max="5392" width="4.5703125" style="1" customWidth="1"/>
    <col min="5393" max="5393" width="13.7109375" style="1" customWidth="1"/>
    <col min="5394" max="5394" width="4.5703125" style="1" customWidth="1"/>
    <col min="5395" max="5395" width="1" style="1" customWidth="1"/>
    <col min="5396" max="5396" width="5.85546875" style="1" customWidth="1"/>
    <col min="5397" max="5397" width="7.5703125" style="1" customWidth="1"/>
    <col min="5398" max="5398" width="1.5703125" style="1" customWidth="1"/>
    <col min="5399" max="5399" width="2.28515625" style="1" customWidth="1"/>
    <col min="5400" max="5400" width="2.140625" style="1" customWidth="1"/>
    <col min="5401" max="5401" width="1.28515625" style="1" customWidth="1"/>
    <col min="5402" max="5402" width="3.140625" style="1" customWidth="1"/>
    <col min="5403" max="5403" width="1.42578125" style="1" customWidth="1"/>
    <col min="5404" max="5404" width="1.140625" style="1" customWidth="1"/>
    <col min="5405" max="5405" width="1.7109375" style="1" customWidth="1"/>
    <col min="5406" max="5632" width="6.85546875" style="1"/>
    <col min="5633" max="5633" width="3.42578125" style="1" customWidth="1"/>
    <col min="5634" max="5636" width="2.28515625" style="1" customWidth="1"/>
    <col min="5637" max="5637" width="6.85546875" style="1"/>
    <col min="5638" max="5638" width="6.140625" style="1" customWidth="1"/>
    <col min="5639" max="5639" width="3" style="1" customWidth="1"/>
    <col min="5640" max="5640" width="4.42578125" style="1" customWidth="1"/>
    <col min="5641" max="5641" width="27.5703125" style="1" customWidth="1"/>
    <col min="5642" max="5642" width="1.140625" style="1" customWidth="1"/>
    <col min="5643" max="5643" width="2.28515625" style="1" customWidth="1"/>
    <col min="5644" max="5644" width="14.85546875" style="1" customWidth="1"/>
    <col min="5645" max="5645" width="4.42578125" style="1" customWidth="1"/>
    <col min="5646" max="5646" width="5.85546875" style="1" customWidth="1"/>
    <col min="5647" max="5647" width="6.85546875" style="1"/>
    <col min="5648" max="5648" width="4.5703125" style="1" customWidth="1"/>
    <col min="5649" max="5649" width="13.7109375" style="1" customWidth="1"/>
    <col min="5650" max="5650" width="4.5703125" style="1" customWidth="1"/>
    <col min="5651" max="5651" width="1" style="1" customWidth="1"/>
    <col min="5652" max="5652" width="5.85546875" style="1" customWidth="1"/>
    <col min="5653" max="5653" width="7.5703125" style="1" customWidth="1"/>
    <col min="5654" max="5654" width="1.5703125" style="1" customWidth="1"/>
    <col min="5655" max="5655" width="2.28515625" style="1" customWidth="1"/>
    <col min="5656" max="5656" width="2.140625" style="1" customWidth="1"/>
    <col min="5657" max="5657" width="1.28515625" style="1" customWidth="1"/>
    <col min="5658" max="5658" width="3.140625" style="1" customWidth="1"/>
    <col min="5659" max="5659" width="1.42578125" style="1" customWidth="1"/>
    <col min="5660" max="5660" width="1.140625" style="1" customWidth="1"/>
    <col min="5661" max="5661" width="1.7109375" style="1" customWidth="1"/>
    <col min="5662" max="5888" width="6.85546875" style="1"/>
    <col min="5889" max="5889" width="3.42578125" style="1" customWidth="1"/>
    <col min="5890" max="5892" width="2.28515625" style="1" customWidth="1"/>
    <col min="5893" max="5893" width="6.85546875" style="1"/>
    <col min="5894" max="5894" width="6.140625" style="1" customWidth="1"/>
    <col min="5895" max="5895" width="3" style="1" customWidth="1"/>
    <col min="5896" max="5896" width="4.42578125" style="1" customWidth="1"/>
    <col min="5897" max="5897" width="27.5703125" style="1" customWidth="1"/>
    <col min="5898" max="5898" width="1.140625" style="1" customWidth="1"/>
    <col min="5899" max="5899" width="2.28515625" style="1" customWidth="1"/>
    <col min="5900" max="5900" width="14.85546875" style="1" customWidth="1"/>
    <col min="5901" max="5901" width="4.42578125" style="1" customWidth="1"/>
    <col min="5902" max="5902" width="5.85546875" style="1" customWidth="1"/>
    <col min="5903" max="5903" width="6.85546875" style="1"/>
    <col min="5904" max="5904" width="4.5703125" style="1" customWidth="1"/>
    <col min="5905" max="5905" width="13.7109375" style="1" customWidth="1"/>
    <col min="5906" max="5906" width="4.5703125" style="1" customWidth="1"/>
    <col min="5907" max="5907" width="1" style="1" customWidth="1"/>
    <col min="5908" max="5908" width="5.85546875" style="1" customWidth="1"/>
    <col min="5909" max="5909" width="7.5703125" style="1" customWidth="1"/>
    <col min="5910" max="5910" width="1.5703125" style="1" customWidth="1"/>
    <col min="5911" max="5911" width="2.28515625" style="1" customWidth="1"/>
    <col min="5912" max="5912" width="2.140625" style="1" customWidth="1"/>
    <col min="5913" max="5913" width="1.28515625" style="1" customWidth="1"/>
    <col min="5914" max="5914" width="3.140625" style="1" customWidth="1"/>
    <col min="5915" max="5915" width="1.42578125" style="1" customWidth="1"/>
    <col min="5916" max="5916" width="1.140625" style="1" customWidth="1"/>
    <col min="5917" max="5917" width="1.7109375" style="1" customWidth="1"/>
    <col min="5918" max="6144" width="6.85546875" style="1"/>
    <col min="6145" max="6145" width="3.42578125" style="1" customWidth="1"/>
    <col min="6146" max="6148" width="2.28515625" style="1" customWidth="1"/>
    <col min="6149" max="6149" width="6.85546875" style="1"/>
    <col min="6150" max="6150" width="6.140625" style="1" customWidth="1"/>
    <col min="6151" max="6151" width="3" style="1" customWidth="1"/>
    <col min="6152" max="6152" width="4.42578125" style="1" customWidth="1"/>
    <col min="6153" max="6153" width="27.5703125" style="1" customWidth="1"/>
    <col min="6154" max="6154" width="1.140625" style="1" customWidth="1"/>
    <col min="6155" max="6155" width="2.28515625" style="1" customWidth="1"/>
    <col min="6156" max="6156" width="14.85546875" style="1" customWidth="1"/>
    <col min="6157" max="6157" width="4.42578125" style="1" customWidth="1"/>
    <col min="6158" max="6158" width="5.85546875" style="1" customWidth="1"/>
    <col min="6159" max="6159" width="6.85546875" style="1"/>
    <col min="6160" max="6160" width="4.5703125" style="1" customWidth="1"/>
    <col min="6161" max="6161" width="13.7109375" style="1" customWidth="1"/>
    <col min="6162" max="6162" width="4.5703125" style="1" customWidth="1"/>
    <col min="6163" max="6163" width="1" style="1" customWidth="1"/>
    <col min="6164" max="6164" width="5.85546875" style="1" customWidth="1"/>
    <col min="6165" max="6165" width="7.5703125" style="1" customWidth="1"/>
    <col min="6166" max="6166" width="1.5703125" style="1" customWidth="1"/>
    <col min="6167" max="6167" width="2.28515625" style="1" customWidth="1"/>
    <col min="6168" max="6168" width="2.140625" style="1" customWidth="1"/>
    <col min="6169" max="6169" width="1.28515625" style="1" customWidth="1"/>
    <col min="6170" max="6170" width="3.140625" style="1" customWidth="1"/>
    <col min="6171" max="6171" width="1.42578125" style="1" customWidth="1"/>
    <col min="6172" max="6172" width="1.140625" style="1" customWidth="1"/>
    <col min="6173" max="6173" width="1.7109375" style="1" customWidth="1"/>
    <col min="6174" max="6400" width="6.85546875" style="1"/>
    <col min="6401" max="6401" width="3.42578125" style="1" customWidth="1"/>
    <col min="6402" max="6404" width="2.28515625" style="1" customWidth="1"/>
    <col min="6405" max="6405" width="6.85546875" style="1"/>
    <col min="6406" max="6406" width="6.140625" style="1" customWidth="1"/>
    <col min="6407" max="6407" width="3" style="1" customWidth="1"/>
    <col min="6408" max="6408" width="4.42578125" style="1" customWidth="1"/>
    <col min="6409" max="6409" width="27.5703125" style="1" customWidth="1"/>
    <col min="6410" max="6410" width="1.140625" style="1" customWidth="1"/>
    <col min="6411" max="6411" width="2.28515625" style="1" customWidth="1"/>
    <col min="6412" max="6412" width="14.85546875" style="1" customWidth="1"/>
    <col min="6413" max="6413" width="4.42578125" style="1" customWidth="1"/>
    <col min="6414" max="6414" width="5.85546875" style="1" customWidth="1"/>
    <col min="6415" max="6415" width="6.85546875" style="1"/>
    <col min="6416" max="6416" width="4.5703125" style="1" customWidth="1"/>
    <col min="6417" max="6417" width="13.7109375" style="1" customWidth="1"/>
    <col min="6418" max="6418" width="4.5703125" style="1" customWidth="1"/>
    <col min="6419" max="6419" width="1" style="1" customWidth="1"/>
    <col min="6420" max="6420" width="5.85546875" style="1" customWidth="1"/>
    <col min="6421" max="6421" width="7.5703125" style="1" customWidth="1"/>
    <col min="6422" max="6422" width="1.5703125" style="1" customWidth="1"/>
    <col min="6423" max="6423" width="2.28515625" style="1" customWidth="1"/>
    <col min="6424" max="6424" width="2.140625" style="1" customWidth="1"/>
    <col min="6425" max="6425" width="1.28515625" style="1" customWidth="1"/>
    <col min="6426" max="6426" width="3.140625" style="1" customWidth="1"/>
    <col min="6427" max="6427" width="1.42578125" style="1" customWidth="1"/>
    <col min="6428" max="6428" width="1.140625" style="1" customWidth="1"/>
    <col min="6429" max="6429" width="1.7109375" style="1" customWidth="1"/>
    <col min="6430" max="6656" width="6.85546875" style="1"/>
    <col min="6657" max="6657" width="3.42578125" style="1" customWidth="1"/>
    <col min="6658" max="6660" width="2.28515625" style="1" customWidth="1"/>
    <col min="6661" max="6661" width="6.85546875" style="1"/>
    <col min="6662" max="6662" width="6.140625" style="1" customWidth="1"/>
    <col min="6663" max="6663" width="3" style="1" customWidth="1"/>
    <col min="6664" max="6664" width="4.42578125" style="1" customWidth="1"/>
    <col min="6665" max="6665" width="27.5703125" style="1" customWidth="1"/>
    <col min="6666" max="6666" width="1.140625" style="1" customWidth="1"/>
    <col min="6667" max="6667" width="2.28515625" style="1" customWidth="1"/>
    <col min="6668" max="6668" width="14.85546875" style="1" customWidth="1"/>
    <col min="6669" max="6669" width="4.42578125" style="1" customWidth="1"/>
    <col min="6670" max="6670" width="5.85546875" style="1" customWidth="1"/>
    <col min="6671" max="6671" width="6.85546875" style="1"/>
    <col min="6672" max="6672" width="4.5703125" style="1" customWidth="1"/>
    <col min="6673" max="6673" width="13.7109375" style="1" customWidth="1"/>
    <col min="6674" max="6674" width="4.5703125" style="1" customWidth="1"/>
    <col min="6675" max="6675" width="1" style="1" customWidth="1"/>
    <col min="6676" max="6676" width="5.85546875" style="1" customWidth="1"/>
    <col min="6677" max="6677" width="7.5703125" style="1" customWidth="1"/>
    <col min="6678" max="6678" width="1.5703125" style="1" customWidth="1"/>
    <col min="6679" max="6679" width="2.28515625" style="1" customWidth="1"/>
    <col min="6680" max="6680" width="2.140625" style="1" customWidth="1"/>
    <col min="6681" max="6681" width="1.28515625" style="1" customWidth="1"/>
    <col min="6682" max="6682" width="3.140625" style="1" customWidth="1"/>
    <col min="6683" max="6683" width="1.42578125" style="1" customWidth="1"/>
    <col min="6684" max="6684" width="1.140625" style="1" customWidth="1"/>
    <col min="6685" max="6685" width="1.7109375" style="1" customWidth="1"/>
    <col min="6686" max="6912" width="6.85546875" style="1"/>
    <col min="6913" max="6913" width="3.42578125" style="1" customWidth="1"/>
    <col min="6914" max="6916" width="2.28515625" style="1" customWidth="1"/>
    <col min="6917" max="6917" width="6.85546875" style="1"/>
    <col min="6918" max="6918" width="6.140625" style="1" customWidth="1"/>
    <col min="6919" max="6919" width="3" style="1" customWidth="1"/>
    <col min="6920" max="6920" width="4.42578125" style="1" customWidth="1"/>
    <col min="6921" max="6921" width="27.5703125" style="1" customWidth="1"/>
    <col min="6922" max="6922" width="1.140625" style="1" customWidth="1"/>
    <col min="6923" max="6923" width="2.28515625" style="1" customWidth="1"/>
    <col min="6924" max="6924" width="14.85546875" style="1" customWidth="1"/>
    <col min="6925" max="6925" width="4.42578125" style="1" customWidth="1"/>
    <col min="6926" max="6926" width="5.85546875" style="1" customWidth="1"/>
    <col min="6927" max="6927" width="6.85546875" style="1"/>
    <col min="6928" max="6928" width="4.5703125" style="1" customWidth="1"/>
    <col min="6929" max="6929" width="13.7109375" style="1" customWidth="1"/>
    <col min="6930" max="6930" width="4.5703125" style="1" customWidth="1"/>
    <col min="6931" max="6931" width="1" style="1" customWidth="1"/>
    <col min="6932" max="6932" width="5.85546875" style="1" customWidth="1"/>
    <col min="6933" max="6933" width="7.5703125" style="1" customWidth="1"/>
    <col min="6934" max="6934" width="1.5703125" style="1" customWidth="1"/>
    <col min="6935" max="6935" width="2.28515625" style="1" customWidth="1"/>
    <col min="6936" max="6936" width="2.140625" style="1" customWidth="1"/>
    <col min="6937" max="6937" width="1.28515625" style="1" customWidth="1"/>
    <col min="6938" max="6938" width="3.140625" style="1" customWidth="1"/>
    <col min="6939" max="6939" width="1.42578125" style="1" customWidth="1"/>
    <col min="6940" max="6940" width="1.140625" style="1" customWidth="1"/>
    <col min="6941" max="6941" width="1.7109375" style="1" customWidth="1"/>
    <col min="6942" max="7168" width="6.85546875" style="1"/>
    <col min="7169" max="7169" width="3.42578125" style="1" customWidth="1"/>
    <col min="7170" max="7172" width="2.28515625" style="1" customWidth="1"/>
    <col min="7173" max="7173" width="6.85546875" style="1"/>
    <col min="7174" max="7174" width="6.140625" style="1" customWidth="1"/>
    <col min="7175" max="7175" width="3" style="1" customWidth="1"/>
    <col min="7176" max="7176" width="4.42578125" style="1" customWidth="1"/>
    <col min="7177" max="7177" width="27.5703125" style="1" customWidth="1"/>
    <col min="7178" max="7178" width="1.140625" style="1" customWidth="1"/>
    <col min="7179" max="7179" width="2.28515625" style="1" customWidth="1"/>
    <col min="7180" max="7180" width="14.85546875" style="1" customWidth="1"/>
    <col min="7181" max="7181" width="4.42578125" style="1" customWidth="1"/>
    <col min="7182" max="7182" width="5.85546875" style="1" customWidth="1"/>
    <col min="7183" max="7183" width="6.85546875" style="1"/>
    <col min="7184" max="7184" width="4.5703125" style="1" customWidth="1"/>
    <col min="7185" max="7185" width="13.7109375" style="1" customWidth="1"/>
    <col min="7186" max="7186" width="4.5703125" style="1" customWidth="1"/>
    <col min="7187" max="7187" width="1" style="1" customWidth="1"/>
    <col min="7188" max="7188" width="5.85546875" style="1" customWidth="1"/>
    <col min="7189" max="7189" width="7.5703125" style="1" customWidth="1"/>
    <col min="7190" max="7190" width="1.5703125" style="1" customWidth="1"/>
    <col min="7191" max="7191" width="2.28515625" style="1" customWidth="1"/>
    <col min="7192" max="7192" width="2.140625" style="1" customWidth="1"/>
    <col min="7193" max="7193" width="1.28515625" style="1" customWidth="1"/>
    <col min="7194" max="7194" width="3.140625" style="1" customWidth="1"/>
    <col min="7195" max="7195" width="1.42578125" style="1" customWidth="1"/>
    <col min="7196" max="7196" width="1.140625" style="1" customWidth="1"/>
    <col min="7197" max="7197" width="1.7109375" style="1" customWidth="1"/>
    <col min="7198" max="7424" width="6.85546875" style="1"/>
    <col min="7425" max="7425" width="3.42578125" style="1" customWidth="1"/>
    <col min="7426" max="7428" width="2.28515625" style="1" customWidth="1"/>
    <col min="7429" max="7429" width="6.85546875" style="1"/>
    <col min="7430" max="7430" width="6.140625" style="1" customWidth="1"/>
    <col min="7431" max="7431" width="3" style="1" customWidth="1"/>
    <col min="7432" max="7432" width="4.42578125" style="1" customWidth="1"/>
    <col min="7433" max="7433" width="27.5703125" style="1" customWidth="1"/>
    <col min="7434" max="7434" width="1.140625" style="1" customWidth="1"/>
    <col min="7435" max="7435" width="2.28515625" style="1" customWidth="1"/>
    <col min="7436" max="7436" width="14.85546875" style="1" customWidth="1"/>
    <col min="7437" max="7437" width="4.42578125" style="1" customWidth="1"/>
    <col min="7438" max="7438" width="5.85546875" style="1" customWidth="1"/>
    <col min="7439" max="7439" width="6.85546875" style="1"/>
    <col min="7440" max="7440" width="4.5703125" style="1" customWidth="1"/>
    <col min="7441" max="7441" width="13.7109375" style="1" customWidth="1"/>
    <col min="7442" max="7442" width="4.5703125" style="1" customWidth="1"/>
    <col min="7443" max="7443" width="1" style="1" customWidth="1"/>
    <col min="7444" max="7444" width="5.85546875" style="1" customWidth="1"/>
    <col min="7445" max="7445" width="7.5703125" style="1" customWidth="1"/>
    <col min="7446" max="7446" width="1.5703125" style="1" customWidth="1"/>
    <col min="7447" max="7447" width="2.28515625" style="1" customWidth="1"/>
    <col min="7448" max="7448" width="2.140625" style="1" customWidth="1"/>
    <col min="7449" max="7449" width="1.28515625" style="1" customWidth="1"/>
    <col min="7450" max="7450" width="3.140625" style="1" customWidth="1"/>
    <col min="7451" max="7451" width="1.42578125" style="1" customWidth="1"/>
    <col min="7452" max="7452" width="1.140625" style="1" customWidth="1"/>
    <col min="7453" max="7453" width="1.7109375" style="1" customWidth="1"/>
    <col min="7454" max="7680" width="6.85546875" style="1"/>
    <col min="7681" max="7681" width="3.42578125" style="1" customWidth="1"/>
    <col min="7682" max="7684" width="2.28515625" style="1" customWidth="1"/>
    <col min="7685" max="7685" width="6.85546875" style="1"/>
    <col min="7686" max="7686" width="6.140625" style="1" customWidth="1"/>
    <col min="7687" max="7687" width="3" style="1" customWidth="1"/>
    <col min="7688" max="7688" width="4.42578125" style="1" customWidth="1"/>
    <col min="7689" max="7689" width="27.5703125" style="1" customWidth="1"/>
    <col min="7690" max="7690" width="1.140625" style="1" customWidth="1"/>
    <col min="7691" max="7691" width="2.28515625" style="1" customWidth="1"/>
    <col min="7692" max="7692" width="14.85546875" style="1" customWidth="1"/>
    <col min="7693" max="7693" width="4.42578125" style="1" customWidth="1"/>
    <col min="7694" max="7694" width="5.85546875" style="1" customWidth="1"/>
    <col min="7695" max="7695" width="6.85546875" style="1"/>
    <col min="7696" max="7696" width="4.5703125" style="1" customWidth="1"/>
    <col min="7697" max="7697" width="13.7109375" style="1" customWidth="1"/>
    <col min="7698" max="7698" width="4.5703125" style="1" customWidth="1"/>
    <col min="7699" max="7699" width="1" style="1" customWidth="1"/>
    <col min="7700" max="7700" width="5.85546875" style="1" customWidth="1"/>
    <col min="7701" max="7701" width="7.5703125" style="1" customWidth="1"/>
    <col min="7702" max="7702" width="1.5703125" style="1" customWidth="1"/>
    <col min="7703" max="7703" width="2.28515625" style="1" customWidth="1"/>
    <col min="7704" max="7704" width="2.140625" style="1" customWidth="1"/>
    <col min="7705" max="7705" width="1.28515625" style="1" customWidth="1"/>
    <col min="7706" max="7706" width="3.140625" style="1" customWidth="1"/>
    <col min="7707" max="7707" width="1.42578125" style="1" customWidth="1"/>
    <col min="7708" max="7708" width="1.140625" style="1" customWidth="1"/>
    <col min="7709" max="7709" width="1.7109375" style="1" customWidth="1"/>
    <col min="7710" max="7936" width="6.85546875" style="1"/>
    <col min="7937" max="7937" width="3.42578125" style="1" customWidth="1"/>
    <col min="7938" max="7940" width="2.28515625" style="1" customWidth="1"/>
    <col min="7941" max="7941" width="6.85546875" style="1"/>
    <col min="7942" max="7942" width="6.140625" style="1" customWidth="1"/>
    <col min="7943" max="7943" width="3" style="1" customWidth="1"/>
    <col min="7944" max="7944" width="4.42578125" style="1" customWidth="1"/>
    <col min="7945" max="7945" width="27.5703125" style="1" customWidth="1"/>
    <col min="7946" max="7946" width="1.140625" style="1" customWidth="1"/>
    <col min="7947" max="7947" width="2.28515625" style="1" customWidth="1"/>
    <col min="7948" max="7948" width="14.85546875" style="1" customWidth="1"/>
    <col min="7949" max="7949" width="4.42578125" style="1" customWidth="1"/>
    <col min="7950" max="7950" width="5.85546875" style="1" customWidth="1"/>
    <col min="7951" max="7951" width="6.85546875" style="1"/>
    <col min="7952" max="7952" width="4.5703125" style="1" customWidth="1"/>
    <col min="7953" max="7953" width="13.7109375" style="1" customWidth="1"/>
    <col min="7954" max="7954" width="4.5703125" style="1" customWidth="1"/>
    <col min="7955" max="7955" width="1" style="1" customWidth="1"/>
    <col min="7956" max="7956" width="5.85546875" style="1" customWidth="1"/>
    <col min="7957" max="7957" width="7.5703125" style="1" customWidth="1"/>
    <col min="7958" max="7958" width="1.5703125" style="1" customWidth="1"/>
    <col min="7959" max="7959" width="2.28515625" style="1" customWidth="1"/>
    <col min="7960" max="7960" width="2.140625" style="1" customWidth="1"/>
    <col min="7961" max="7961" width="1.28515625" style="1" customWidth="1"/>
    <col min="7962" max="7962" width="3.140625" style="1" customWidth="1"/>
    <col min="7963" max="7963" width="1.42578125" style="1" customWidth="1"/>
    <col min="7964" max="7964" width="1.140625" style="1" customWidth="1"/>
    <col min="7965" max="7965" width="1.7109375" style="1" customWidth="1"/>
    <col min="7966" max="8192" width="6.85546875" style="1"/>
    <col min="8193" max="8193" width="3.42578125" style="1" customWidth="1"/>
    <col min="8194" max="8196" width="2.28515625" style="1" customWidth="1"/>
    <col min="8197" max="8197" width="6.85546875" style="1"/>
    <col min="8198" max="8198" width="6.140625" style="1" customWidth="1"/>
    <col min="8199" max="8199" width="3" style="1" customWidth="1"/>
    <col min="8200" max="8200" width="4.42578125" style="1" customWidth="1"/>
    <col min="8201" max="8201" width="27.5703125" style="1" customWidth="1"/>
    <col min="8202" max="8202" width="1.140625" style="1" customWidth="1"/>
    <col min="8203" max="8203" width="2.28515625" style="1" customWidth="1"/>
    <col min="8204" max="8204" width="14.85546875" style="1" customWidth="1"/>
    <col min="8205" max="8205" width="4.42578125" style="1" customWidth="1"/>
    <col min="8206" max="8206" width="5.85546875" style="1" customWidth="1"/>
    <col min="8207" max="8207" width="6.85546875" style="1"/>
    <col min="8208" max="8208" width="4.5703125" style="1" customWidth="1"/>
    <col min="8209" max="8209" width="13.7109375" style="1" customWidth="1"/>
    <col min="8210" max="8210" width="4.5703125" style="1" customWidth="1"/>
    <col min="8211" max="8211" width="1" style="1" customWidth="1"/>
    <col min="8212" max="8212" width="5.85546875" style="1" customWidth="1"/>
    <col min="8213" max="8213" width="7.5703125" style="1" customWidth="1"/>
    <col min="8214" max="8214" width="1.5703125" style="1" customWidth="1"/>
    <col min="8215" max="8215" width="2.28515625" style="1" customWidth="1"/>
    <col min="8216" max="8216" width="2.140625" style="1" customWidth="1"/>
    <col min="8217" max="8217" width="1.28515625" style="1" customWidth="1"/>
    <col min="8218" max="8218" width="3.140625" style="1" customWidth="1"/>
    <col min="8219" max="8219" width="1.42578125" style="1" customWidth="1"/>
    <col min="8220" max="8220" width="1.140625" style="1" customWidth="1"/>
    <col min="8221" max="8221" width="1.7109375" style="1" customWidth="1"/>
    <col min="8222" max="8448" width="6.85546875" style="1"/>
    <col min="8449" max="8449" width="3.42578125" style="1" customWidth="1"/>
    <col min="8450" max="8452" width="2.28515625" style="1" customWidth="1"/>
    <col min="8453" max="8453" width="6.85546875" style="1"/>
    <col min="8454" max="8454" width="6.140625" style="1" customWidth="1"/>
    <col min="8455" max="8455" width="3" style="1" customWidth="1"/>
    <col min="8456" max="8456" width="4.42578125" style="1" customWidth="1"/>
    <col min="8457" max="8457" width="27.5703125" style="1" customWidth="1"/>
    <col min="8458" max="8458" width="1.140625" style="1" customWidth="1"/>
    <col min="8459" max="8459" width="2.28515625" style="1" customWidth="1"/>
    <col min="8460" max="8460" width="14.85546875" style="1" customWidth="1"/>
    <col min="8461" max="8461" width="4.42578125" style="1" customWidth="1"/>
    <col min="8462" max="8462" width="5.85546875" style="1" customWidth="1"/>
    <col min="8463" max="8463" width="6.85546875" style="1"/>
    <col min="8464" max="8464" width="4.5703125" style="1" customWidth="1"/>
    <col min="8465" max="8465" width="13.7109375" style="1" customWidth="1"/>
    <col min="8466" max="8466" width="4.5703125" style="1" customWidth="1"/>
    <col min="8467" max="8467" width="1" style="1" customWidth="1"/>
    <col min="8468" max="8468" width="5.85546875" style="1" customWidth="1"/>
    <col min="8469" max="8469" width="7.5703125" style="1" customWidth="1"/>
    <col min="8470" max="8470" width="1.5703125" style="1" customWidth="1"/>
    <col min="8471" max="8471" width="2.28515625" style="1" customWidth="1"/>
    <col min="8472" max="8472" width="2.140625" style="1" customWidth="1"/>
    <col min="8473" max="8473" width="1.28515625" style="1" customWidth="1"/>
    <col min="8474" max="8474" width="3.140625" style="1" customWidth="1"/>
    <col min="8475" max="8475" width="1.42578125" style="1" customWidth="1"/>
    <col min="8476" max="8476" width="1.140625" style="1" customWidth="1"/>
    <col min="8477" max="8477" width="1.7109375" style="1" customWidth="1"/>
    <col min="8478" max="8704" width="6.85546875" style="1"/>
    <col min="8705" max="8705" width="3.42578125" style="1" customWidth="1"/>
    <col min="8706" max="8708" width="2.28515625" style="1" customWidth="1"/>
    <col min="8709" max="8709" width="6.85546875" style="1"/>
    <col min="8710" max="8710" width="6.140625" style="1" customWidth="1"/>
    <col min="8711" max="8711" width="3" style="1" customWidth="1"/>
    <col min="8712" max="8712" width="4.42578125" style="1" customWidth="1"/>
    <col min="8713" max="8713" width="27.5703125" style="1" customWidth="1"/>
    <col min="8714" max="8714" width="1.140625" style="1" customWidth="1"/>
    <col min="8715" max="8715" width="2.28515625" style="1" customWidth="1"/>
    <col min="8716" max="8716" width="14.85546875" style="1" customWidth="1"/>
    <col min="8717" max="8717" width="4.42578125" style="1" customWidth="1"/>
    <col min="8718" max="8718" width="5.85546875" style="1" customWidth="1"/>
    <col min="8719" max="8719" width="6.85546875" style="1"/>
    <col min="8720" max="8720" width="4.5703125" style="1" customWidth="1"/>
    <col min="8721" max="8721" width="13.7109375" style="1" customWidth="1"/>
    <col min="8722" max="8722" width="4.5703125" style="1" customWidth="1"/>
    <col min="8723" max="8723" width="1" style="1" customWidth="1"/>
    <col min="8724" max="8724" width="5.85546875" style="1" customWidth="1"/>
    <col min="8725" max="8725" width="7.5703125" style="1" customWidth="1"/>
    <col min="8726" max="8726" width="1.5703125" style="1" customWidth="1"/>
    <col min="8727" max="8727" width="2.28515625" style="1" customWidth="1"/>
    <col min="8728" max="8728" width="2.140625" style="1" customWidth="1"/>
    <col min="8729" max="8729" width="1.28515625" style="1" customWidth="1"/>
    <col min="8730" max="8730" width="3.140625" style="1" customWidth="1"/>
    <col min="8731" max="8731" width="1.42578125" style="1" customWidth="1"/>
    <col min="8732" max="8732" width="1.140625" style="1" customWidth="1"/>
    <col min="8733" max="8733" width="1.7109375" style="1" customWidth="1"/>
    <col min="8734" max="8960" width="6.85546875" style="1"/>
    <col min="8961" max="8961" width="3.42578125" style="1" customWidth="1"/>
    <col min="8962" max="8964" width="2.28515625" style="1" customWidth="1"/>
    <col min="8965" max="8965" width="6.85546875" style="1"/>
    <col min="8966" max="8966" width="6.140625" style="1" customWidth="1"/>
    <col min="8967" max="8967" width="3" style="1" customWidth="1"/>
    <col min="8968" max="8968" width="4.42578125" style="1" customWidth="1"/>
    <col min="8969" max="8969" width="27.5703125" style="1" customWidth="1"/>
    <col min="8970" max="8970" width="1.140625" style="1" customWidth="1"/>
    <col min="8971" max="8971" width="2.28515625" style="1" customWidth="1"/>
    <col min="8972" max="8972" width="14.85546875" style="1" customWidth="1"/>
    <col min="8973" max="8973" width="4.42578125" style="1" customWidth="1"/>
    <col min="8974" max="8974" width="5.85546875" style="1" customWidth="1"/>
    <col min="8975" max="8975" width="6.85546875" style="1"/>
    <col min="8976" max="8976" width="4.5703125" style="1" customWidth="1"/>
    <col min="8977" max="8977" width="13.7109375" style="1" customWidth="1"/>
    <col min="8978" max="8978" width="4.5703125" style="1" customWidth="1"/>
    <col min="8979" max="8979" width="1" style="1" customWidth="1"/>
    <col min="8980" max="8980" width="5.85546875" style="1" customWidth="1"/>
    <col min="8981" max="8981" width="7.5703125" style="1" customWidth="1"/>
    <col min="8982" max="8982" width="1.5703125" style="1" customWidth="1"/>
    <col min="8983" max="8983" width="2.28515625" style="1" customWidth="1"/>
    <col min="8984" max="8984" width="2.140625" style="1" customWidth="1"/>
    <col min="8985" max="8985" width="1.28515625" style="1" customWidth="1"/>
    <col min="8986" max="8986" width="3.140625" style="1" customWidth="1"/>
    <col min="8987" max="8987" width="1.42578125" style="1" customWidth="1"/>
    <col min="8988" max="8988" width="1.140625" style="1" customWidth="1"/>
    <col min="8989" max="8989" width="1.7109375" style="1" customWidth="1"/>
    <col min="8990" max="9216" width="6.85546875" style="1"/>
    <col min="9217" max="9217" width="3.42578125" style="1" customWidth="1"/>
    <col min="9218" max="9220" width="2.28515625" style="1" customWidth="1"/>
    <col min="9221" max="9221" width="6.85546875" style="1"/>
    <col min="9222" max="9222" width="6.140625" style="1" customWidth="1"/>
    <col min="9223" max="9223" width="3" style="1" customWidth="1"/>
    <col min="9224" max="9224" width="4.42578125" style="1" customWidth="1"/>
    <col min="9225" max="9225" width="27.5703125" style="1" customWidth="1"/>
    <col min="9226" max="9226" width="1.140625" style="1" customWidth="1"/>
    <col min="9227" max="9227" width="2.28515625" style="1" customWidth="1"/>
    <col min="9228" max="9228" width="14.85546875" style="1" customWidth="1"/>
    <col min="9229" max="9229" width="4.42578125" style="1" customWidth="1"/>
    <col min="9230" max="9230" width="5.85546875" style="1" customWidth="1"/>
    <col min="9231" max="9231" width="6.85546875" style="1"/>
    <col min="9232" max="9232" width="4.5703125" style="1" customWidth="1"/>
    <col min="9233" max="9233" width="13.7109375" style="1" customWidth="1"/>
    <col min="9234" max="9234" width="4.5703125" style="1" customWidth="1"/>
    <col min="9235" max="9235" width="1" style="1" customWidth="1"/>
    <col min="9236" max="9236" width="5.85546875" style="1" customWidth="1"/>
    <col min="9237" max="9237" width="7.5703125" style="1" customWidth="1"/>
    <col min="9238" max="9238" width="1.5703125" style="1" customWidth="1"/>
    <col min="9239" max="9239" width="2.28515625" style="1" customWidth="1"/>
    <col min="9240" max="9240" width="2.140625" style="1" customWidth="1"/>
    <col min="9241" max="9241" width="1.28515625" style="1" customWidth="1"/>
    <col min="9242" max="9242" width="3.140625" style="1" customWidth="1"/>
    <col min="9243" max="9243" width="1.42578125" style="1" customWidth="1"/>
    <col min="9244" max="9244" width="1.140625" style="1" customWidth="1"/>
    <col min="9245" max="9245" width="1.7109375" style="1" customWidth="1"/>
    <col min="9246" max="9472" width="6.85546875" style="1"/>
    <col min="9473" max="9473" width="3.42578125" style="1" customWidth="1"/>
    <col min="9474" max="9476" width="2.28515625" style="1" customWidth="1"/>
    <col min="9477" max="9477" width="6.85546875" style="1"/>
    <col min="9478" max="9478" width="6.140625" style="1" customWidth="1"/>
    <col min="9479" max="9479" width="3" style="1" customWidth="1"/>
    <col min="9480" max="9480" width="4.42578125" style="1" customWidth="1"/>
    <col min="9481" max="9481" width="27.5703125" style="1" customWidth="1"/>
    <col min="9482" max="9482" width="1.140625" style="1" customWidth="1"/>
    <col min="9483" max="9483" width="2.28515625" style="1" customWidth="1"/>
    <col min="9484" max="9484" width="14.85546875" style="1" customWidth="1"/>
    <col min="9485" max="9485" width="4.42578125" style="1" customWidth="1"/>
    <col min="9486" max="9486" width="5.85546875" style="1" customWidth="1"/>
    <col min="9487" max="9487" width="6.85546875" style="1"/>
    <col min="9488" max="9488" width="4.5703125" style="1" customWidth="1"/>
    <col min="9489" max="9489" width="13.7109375" style="1" customWidth="1"/>
    <col min="9490" max="9490" width="4.5703125" style="1" customWidth="1"/>
    <col min="9491" max="9491" width="1" style="1" customWidth="1"/>
    <col min="9492" max="9492" width="5.85546875" style="1" customWidth="1"/>
    <col min="9493" max="9493" width="7.5703125" style="1" customWidth="1"/>
    <col min="9494" max="9494" width="1.5703125" style="1" customWidth="1"/>
    <col min="9495" max="9495" width="2.28515625" style="1" customWidth="1"/>
    <col min="9496" max="9496" width="2.140625" style="1" customWidth="1"/>
    <col min="9497" max="9497" width="1.28515625" style="1" customWidth="1"/>
    <col min="9498" max="9498" width="3.140625" style="1" customWidth="1"/>
    <col min="9499" max="9499" width="1.42578125" style="1" customWidth="1"/>
    <col min="9500" max="9500" width="1.140625" style="1" customWidth="1"/>
    <col min="9501" max="9501" width="1.7109375" style="1" customWidth="1"/>
    <col min="9502" max="9728" width="6.85546875" style="1"/>
    <col min="9729" max="9729" width="3.42578125" style="1" customWidth="1"/>
    <col min="9730" max="9732" width="2.28515625" style="1" customWidth="1"/>
    <col min="9733" max="9733" width="6.85546875" style="1"/>
    <col min="9734" max="9734" width="6.140625" style="1" customWidth="1"/>
    <col min="9735" max="9735" width="3" style="1" customWidth="1"/>
    <col min="9736" max="9736" width="4.42578125" style="1" customWidth="1"/>
    <col min="9737" max="9737" width="27.5703125" style="1" customWidth="1"/>
    <col min="9738" max="9738" width="1.140625" style="1" customWidth="1"/>
    <col min="9739" max="9739" width="2.28515625" style="1" customWidth="1"/>
    <col min="9740" max="9740" width="14.85546875" style="1" customWidth="1"/>
    <col min="9741" max="9741" width="4.42578125" style="1" customWidth="1"/>
    <col min="9742" max="9742" width="5.85546875" style="1" customWidth="1"/>
    <col min="9743" max="9743" width="6.85546875" style="1"/>
    <col min="9744" max="9744" width="4.5703125" style="1" customWidth="1"/>
    <col min="9745" max="9745" width="13.7109375" style="1" customWidth="1"/>
    <col min="9746" max="9746" width="4.5703125" style="1" customWidth="1"/>
    <col min="9747" max="9747" width="1" style="1" customWidth="1"/>
    <col min="9748" max="9748" width="5.85546875" style="1" customWidth="1"/>
    <col min="9749" max="9749" width="7.5703125" style="1" customWidth="1"/>
    <col min="9750" max="9750" width="1.5703125" style="1" customWidth="1"/>
    <col min="9751" max="9751" width="2.28515625" style="1" customWidth="1"/>
    <col min="9752" max="9752" width="2.140625" style="1" customWidth="1"/>
    <col min="9753" max="9753" width="1.28515625" style="1" customWidth="1"/>
    <col min="9754" max="9754" width="3.140625" style="1" customWidth="1"/>
    <col min="9755" max="9755" width="1.42578125" style="1" customWidth="1"/>
    <col min="9756" max="9756" width="1.140625" style="1" customWidth="1"/>
    <col min="9757" max="9757" width="1.7109375" style="1" customWidth="1"/>
    <col min="9758" max="9984" width="6.85546875" style="1"/>
    <col min="9985" max="9985" width="3.42578125" style="1" customWidth="1"/>
    <col min="9986" max="9988" width="2.28515625" style="1" customWidth="1"/>
    <col min="9989" max="9989" width="6.85546875" style="1"/>
    <col min="9990" max="9990" width="6.140625" style="1" customWidth="1"/>
    <col min="9991" max="9991" width="3" style="1" customWidth="1"/>
    <col min="9992" max="9992" width="4.42578125" style="1" customWidth="1"/>
    <col min="9993" max="9993" width="27.5703125" style="1" customWidth="1"/>
    <col min="9994" max="9994" width="1.140625" style="1" customWidth="1"/>
    <col min="9995" max="9995" width="2.28515625" style="1" customWidth="1"/>
    <col min="9996" max="9996" width="14.85546875" style="1" customWidth="1"/>
    <col min="9997" max="9997" width="4.42578125" style="1" customWidth="1"/>
    <col min="9998" max="9998" width="5.85546875" style="1" customWidth="1"/>
    <col min="9999" max="9999" width="6.85546875" style="1"/>
    <col min="10000" max="10000" width="4.5703125" style="1" customWidth="1"/>
    <col min="10001" max="10001" width="13.7109375" style="1" customWidth="1"/>
    <col min="10002" max="10002" width="4.5703125" style="1" customWidth="1"/>
    <col min="10003" max="10003" width="1" style="1" customWidth="1"/>
    <col min="10004" max="10004" width="5.85546875" style="1" customWidth="1"/>
    <col min="10005" max="10005" width="7.5703125" style="1" customWidth="1"/>
    <col min="10006" max="10006" width="1.5703125" style="1" customWidth="1"/>
    <col min="10007" max="10007" width="2.28515625" style="1" customWidth="1"/>
    <col min="10008" max="10008" width="2.140625" style="1" customWidth="1"/>
    <col min="10009" max="10009" width="1.28515625" style="1" customWidth="1"/>
    <col min="10010" max="10010" width="3.140625" style="1" customWidth="1"/>
    <col min="10011" max="10011" width="1.42578125" style="1" customWidth="1"/>
    <col min="10012" max="10012" width="1.140625" style="1" customWidth="1"/>
    <col min="10013" max="10013" width="1.7109375" style="1" customWidth="1"/>
    <col min="10014" max="10240" width="6.85546875" style="1"/>
    <col min="10241" max="10241" width="3.42578125" style="1" customWidth="1"/>
    <col min="10242" max="10244" width="2.28515625" style="1" customWidth="1"/>
    <col min="10245" max="10245" width="6.85546875" style="1"/>
    <col min="10246" max="10246" width="6.140625" style="1" customWidth="1"/>
    <col min="10247" max="10247" width="3" style="1" customWidth="1"/>
    <col min="10248" max="10248" width="4.42578125" style="1" customWidth="1"/>
    <col min="10249" max="10249" width="27.5703125" style="1" customWidth="1"/>
    <col min="10250" max="10250" width="1.140625" style="1" customWidth="1"/>
    <col min="10251" max="10251" width="2.28515625" style="1" customWidth="1"/>
    <col min="10252" max="10252" width="14.85546875" style="1" customWidth="1"/>
    <col min="10253" max="10253" width="4.42578125" style="1" customWidth="1"/>
    <col min="10254" max="10254" width="5.85546875" style="1" customWidth="1"/>
    <col min="10255" max="10255" width="6.85546875" style="1"/>
    <col min="10256" max="10256" width="4.5703125" style="1" customWidth="1"/>
    <col min="10257" max="10257" width="13.7109375" style="1" customWidth="1"/>
    <col min="10258" max="10258" width="4.5703125" style="1" customWidth="1"/>
    <col min="10259" max="10259" width="1" style="1" customWidth="1"/>
    <col min="10260" max="10260" width="5.85546875" style="1" customWidth="1"/>
    <col min="10261" max="10261" width="7.5703125" style="1" customWidth="1"/>
    <col min="10262" max="10262" width="1.5703125" style="1" customWidth="1"/>
    <col min="10263" max="10263" width="2.28515625" style="1" customWidth="1"/>
    <col min="10264" max="10264" width="2.140625" style="1" customWidth="1"/>
    <col min="10265" max="10265" width="1.28515625" style="1" customWidth="1"/>
    <col min="10266" max="10266" width="3.140625" style="1" customWidth="1"/>
    <col min="10267" max="10267" width="1.42578125" style="1" customWidth="1"/>
    <col min="10268" max="10268" width="1.140625" style="1" customWidth="1"/>
    <col min="10269" max="10269" width="1.7109375" style="1" customWidth="1"/>
    <col min="10270" max="10496" width="6.85546875" style="1"/>
    <col min="10497" max="10497" width="3.42578125" style="1" customWidth="1"/>
    <col min="10498" max="10500" width="2.28515625" style="1" customWidth="1"/>
    <col min="10501" max="10501" width="6.85546875" style="1"/>
    <col min="10502" max="10502" width="6.140625" style="1" customWidth="1"/>
    <col min="10503" max="10503" width="3" style="1" customWidth="1"/>
    <col min="10504" max="10504" width="4.42578125" style="1" customWidth="1"/>
    <col min="10505" max="10505" width="27.5703125" style="1" customWidth="1"/>
    <col min="10506" max="10506" width="1.140625" style="1" customWidth="1"/>
    <col min="10507" max="10507" width="2.28515625" style="1" customWidth="1"/>
    <col min="10508" max="10508" width="14.85546875" style="1" customWidth="1"/>
    <col min="10509" max="10509" width="4.42578125" style="1" customWidth="1"/>
    <col min="10510" max="10510" width="5.85546875" style="1" customWidth="1"/>
    <col min="10511" max="10511" width="6.85546875" style="1"/>
    <col min="10512" max="10512" width="4.5703125" style="1" customWidth="1"/>
    <col min="10513" max="10513" width="13.7109375" style="1" customWidth="1"/>
    <col min="10514" max="10514" width="4.5703125" style="1" customWidth="1"/>
    <col min="10515" max="10515" width="1" style="1" customWidth="1"/>
    <col min="10516" max="10516" width="5.85546875" style="1" customWidth="1"/>
    <col min="10517" max="10517" width="7.5703125" style="1" customWidth="1"/>
    <col min="10518" max="10518" width="1.5703125" style="1" customWidth="1"/>
    <col min="10519" max="10519" width="2.28515625" style="1" customWidth="1"/>
    <col min="10520" max="10520" width="2.140625" style="1" customWidth="1"/>
    <col min="10521" max="10521" width="1.28515625" style="1" customWidth="1"/>
    <col min="10522" max="10522" width="3.140625" style="1" customWidth="1"/>
    <col min="10523" max="10523" width="1.42578125" style="1" customWidth="1"/>
    <col min="10524" max="10524" width="1.140625" style="1" customWidth="1"/>
    <col min="10525" max="10525" width="1.7109375" style="1" customWidth="1"/>
    <col min="10526" max="10752" width="6.85546875" style="1"/>
    <col min="10753" max="10753" width="3.42578125" style="1" customWidth="1"/>
    <col min="10754" max="10756" width="2.28515625" style="1" customWidth="1"/>
    <col min="10757" max="10757" width="6.85546875" style="1"/>
    <col min="10758" max="10758" width="6.140625" style="1" customWidth="1"/>
    <col min="10759" max="10759" width="3" style="1" customWidth="1"/>
    <col min="10760" max="10760" width="4.42578125" style="1" customWidth="1"/>
    <col min="10761" max="10761" width="27.5703125" style="1" customWidth="1"/>
    <col min="10762" max="10762" width="1.140625" style="1" customWidth="1"/>
    <col min="10763" max="10763" width="2.28515625" style="1" customWidth="1"/>
    <col min="10764" max="10764" width="14.85546875" style="1" customWidth="1"/>
    <col min="10765" max="10765" width="4.42578125" style="1" customWidth="1"/>
    <col min="10766" max="10766" width="5.85546875" style="1" customWidth="1"/>
    <col min="10767" max="10767" width="6.85546875" style="1"/>
    <col min="10768" max="10768" width="4.5703125" style="1" customWidth="1"/>
    <col min="10769" max="10769" width="13.7109375" style="1" customWidth="1"/>
    <col min="10770" max="10770" width="4.5703125" style="1" customWidth="1"/>
    <col min="10771" max="10771" width="1" style="1" customWidth="1"/>
    <col min="10772" max="10772" width="5.85546875" style="1" customWidth="1"/>
    <col min="10773" max="10773" width="7.5703125" style="1" customWidth="1"/>
    <col min="10774" max="10774" width="1.5703125" style="1" customWidth="1"/>
    <col min="10775" max="10775" width="2.28515625" style="1" customWidth="1"/>
    <col min="10776" max="10776" width="2.140625" style="1" customWidth="1"/>
    <col min="10777" max="10777" width="1.28515625" style="1" customWidth="1"/>
    <col min="10778" max="10778" width="3.140625" style="1" customWidth="1"/>
    <col min="10779" max="10779" width="1.42578125" style="1" customWidth="1"/>
    <col min="10780" max="10780" width="1.140625" style="1" customWidth="1"/>
    <col min="10781" max="10781" width="1.7109375" style="1" customWidth="1"/>
    <col min="10782" max="11008" width="6.85546875" style="1"/>
    <col min="11009" max="11009" width="3.42578125" style="1" customWidth="1"/>
    <col min="11010" max="11012" width="2.28515625" style="1" customWidth="1"/>
    <col min="11013" max="11013" width="6.85546875" style="1"/>
    <col min="11014" max="11014" width="6.140625" style="1" customWidth="1"/>
    <col min="11015" max="11015" width="3" style="1" customWidth="1"/>
    <col min="11016" max="11016" width="4.42578125" style="1" customWidth="1"/>
    <col min="11017" max="11017" width="27.5703125" style="1" customWidth="1"/>
    <col min="11018" max="11018" width="1.140625" style="1" customWidth="1"/>
    <col min="11019" max="11019" width="2.28515625" style="1" customWidth="1"/>
    <col min="11020" max="11020" width="14.85546875" style="1" customWidth="1"/>
    <col min="11021" max="11021" width="4.42578125" style="1" customWidth="1"/>
    <col min="11022" max="11022" width="5.85546875" style="1" customWidth="1"/>
    <col min="11023" max="11023" width="6.85546875" style="1"/>
    <col min="11024" max="11024" width="4.5703125" style="1" customWidth="1"/>
    <col min="11025" max="11025" width="13.7109375" style="1" customWidth="1"/>
    <col min="11026" max="11026" width="4.5703125" style="1" customWidth="1"/>
    <col min="11027" max="11027" width="1" style="1" customWidth="1"/>
    <col min="11028" max="11028" width="5.85546875" style="1" customWidth="1"/>
    <col min="11029" max="11029" width="7.5703125" style="1" customWidth="1"/>
    <col min="11030" max="11030" width="1.5703125" style="1" customWidth="1"/>
    <col min="11031" max="11031" width="2.28515625" style="1" customWidth="1"/>
    <col min="11032" max="11032" width="2.140625" style="1" customWidth="1"/>
    <col min="11033" max="11033" width="1.28515625" style="1" customWidth="1"/>
    <col min="11034" max="11034" width="3.140625" style="1" customWidth="1"/>
    <col min="11035" max="11035" width="1.42578125" style="1" customWidth="1"/>
    <col min="11036" max="11036" width="1.140625" style="1" customWidth="1"/>
    <col min="11037" max="11037" width="1.7109375" style="1" customWidth="1"/>
    <col min="11038" max="11264" width="6.85546875" style="1"/>
    <col min="11265" max="11265" width="3.42578125" style="1" customWidth="1"/>
    <col min="11266" max="11268" width="2.28515625" style="1" customWidth="1"/>
    <col min="11269" max="11269" width="6.85546875" style="1"/>
    <col min="11270" max="11270" width="6.140625" style="1" customWidth="1"/>
    <col min="11271" max="11271" width="3" style="1" customWidth="1"/>
    <col min="11272" max="11272" width="4.42578125" style="1" customWidth="1"/>
    <col min="11273" max="11273" width="27.5703125" style="1" customWidth="1"/>
    <col min="11274" max="11274" width="1.140625" style="1" customWidth="1"/>
    <col min="11275" max="11275" width="2.28515625" style="1" customWidth="1"/>
    <col min="11276" max="11276" width="14.85546875" style="1" customWidth="1"/>
    <col min="11277" max="11277" width="4.42578125" style="1" customWidth="1"/>
    <col min="11278" max="11278" width="5.85546875" style="1" customWidth="1"/>
    <col min="11279" max="11279" width="6.85546875" style="1"/>
    <col min="11280" max="11280" width="4.5703125" style="1" customWidth="1"/>
    <col min="11281" max="11281" width="13.7109375" style="1" customWidth="1"/>
    <col min="11282" max="11282" width="4.5703125" style="1" customWidth="1"/>
    <col min="11283" max="11283" width="1" style="1" customWidth="1"/>
    <col min="11284" max="11284" width="5.85546875" style="1" customWidth="1"/>
    <col min="11285" max="11285" width="7.5703125" style="1" customWidth="1"/>
    <col min="11286" max="11286" width="1.5703125" style="1" customWidth="1"/>
    <col min="11287" max="11287" width="2.28515625" style="1" customWidth="1"/>
    <col min="11288" max="11288" width="2.140625" style="1" customWidth="1"/>
    <col min="11289" max="11289" width="1.28515625" style="1" customWidth="1"/>
    <col min="11290" max="11290" width="3.140625" style="1" customWidth="1"/>
    <col min="11291" max="11291" width="1.42578125" style="1" customWidth="1"/>
    <col min="11292" max="11292" width="1.140625" style="1" customWidth="1"/>
    <col min="11293" max="11293" width="1.7109375" style="1" customWidth="1"/>
    <col min="11294" max="11520" width="6.85546875" style="1"/>
    <col min="11521" max="11521" width="3.42578125" style="1" customWidth="1"/>
    <col min="11522" max="11524" width="2.28515625" style="1" customWidth="1"/>
    <col min="11525" max="11525" width="6.85546875" style="1"/>
    <col min="11526" max="11526" width="6.140625" style="1" customWidth="1"/>
    <col min="11527" max="11527" width="3" style="1" customWidth="1"/>
    <col min="11528" max="11528" width="4.42578125" style="1" customWidth="1"/>
    <col min="11529" max="11529" width="27.5703125" style="1" customWidth="1"/>
    <col min="11530" max="11530" width="1.140625" style="1" customWidth="1"/>
    <col min="11531" max="11531" width="2.28515625" style="1" customWidth="1"/>
    <col min="11532" max="11532" width="14.85546875" style="1" customWidth="1"/>
    <col min="11533" max="11533" width="4.42578125" style="1" customWidth="1"/>
    <col min="11534" max="11534" width="5.85546875" style="1" customWidth="1"/>
    <col min="11535" max="11535" width="6.85546875" style="1"/>
    <col min="11536" max="11536" width="4.5703125" style="1" customWidth="1"/>
    <col min="11537" max="11537" width="13.7109375" style="1" customWidth="1"/>
    <col min="11538" max="11538" width="4.5703125" style="1" customWidth="1"/>
    <col min="11539" max="11539" width="1" style="1" customWidth="1"/>
    <col min="11540" max="11540" width="5.85546875" style="1" customWidth="1"/>
    <col min="11541" max="11541" width="7.5703125" style="1" customWidth="1"/>
    <col min="11542" max="11542" width="1.5703125" style="1" customWidth="1"/>
    <col min="11543" max="11543" width="2.28515625" style="1" customWidth="1"/>
    <col min="11544" max="11544" width="2.140625" style="1" customWidth="1"/>
    <col min="11545" max="11545" width="1.28515625" style="1" customWidth="1"/>
    <col min="11546" max="11546" width="3.140625" style="1" customWidth="1"/>
    <col min="11547" max="11547" width="1.42578125" style="1" customWidth="1"/>
    <col min="11548" max="11548" width="1.140625" style="1" customWidth="1"/>
    <col min="11549" max="11549" width="1.7109375" style="1" customWidth="1"/>
    <col min="11550" max="11776" width="6.85546875" style="1"/>
    <col min="11777" max="11777" width="3.42578125" style="1" customWidth="1"/>
    <col min="11778" max="11780" width="2.28515625" style="1" customWidth="1"/>
    <col min="11781" max="11781" width="6.85546875" style="1"/>
    <col min="11782" max="11782" width="6.140625" style="1" customWidth="1"/>
    <col min="11783" max="11783" width="3" style="1" customWidth="1"/>
    <col min="11784" max="11784" width="4.42578125" style="1" customWidth="1"/>
    <col min="11785" max="11785" width="27.5703125" style="1" customWidth="1"/>
    <col min="11786" max="11786" width="1.140625" style="1" customWidth="1"/>
    <col min="11787" max="11787" width="2.28515625" style="1" customWidth="1"/>
    <col min="11788" max="11788" width="14.85546875" style="1" customWidth="1"/>
    <col min="11789" max="11789" width="4.42578125" style="1" customWidth="1"/>
    <col min="11790" max="11790" width="5.85546875" style="1" customWidth="1"/>
    <col min="11791" max="11791" width="6.85546875" style="1"/>
    <col min="11792" max="11792" width="4.5703125" style="1" customWidth="1"/>
    <col min="11793" max="11793" width="13.7109375" style="1" customWidth="1"/>
    <col min="11794" max="11794" width="4.5703125" style="1" customWidth="1"/>
    <col min="11795" max="11795" width="1" style="1" customWidth="1"/>
    <col min="11796" max="11796" width="5.85546875" style="1" customWidth="1"/>
    <col min="11797" max="11797" width="7.5703125" style="1" customWidth="1"/>
    <col min="11798" max="11798" width="1.5703125" style="1" customWidth="1"/>
    <col min="11799" max="11799" width="2.28515625" style="1" customWidth="1"/>
    <col min="11800" max="11800" width="2.140625" style="1" customWidth="1"/>
    <col min="11801" max="11801" width="1.28515625" style="1" customWidth="1"/>
    <col min="11802" max="11802" width="3.140625" style="1" customWidth="1"/>
    <col min="11803" max="11803" width="1.42578125" style="1" customWidth="1"/>
    <col min="11804" max="11804" width="1.140625" style="1" customWidth="1"/>
    <col min="11805" max="11805" width="1.7109375" style="1" customWidth="1"/>
    <col min="11806" max="12032" width="6.85546875" style="1"/>
    <col min="12033" max="12033" width="3.42578125" style="1" customWidth="1"/>
    <col min="12034" max="12036" width="2.28515625" style="1" customWidth="1"/>
    <col min="12037" max="12037" width="6.85546875" style="1"/>
    <col min="12038" max="12038" width="6.140625" style="1" customWidth="1"/>
    <col min="12039" max="12039" width="3" style="1" customWidth="1"/>
    <col min="12040" max="12040" width="4.42578125" style="1" customWidth="1"/>
    <col min="12041" max="12041" width="27.5703125" style="1" customWidth="1"/>
    <col min="12042" max="12042" width="1.140625" style="1" customWidth="1"/>
    <col min="12043" max="12043" width="2.28515625" style="1" customWidth="1"/>
    <col min="12044" max="12044" width="14.85546875" style="1" customWidth="1"/>
    <col min="12045" max="12045" width="4.42578125" style="1" customWidth="1"/>
    <col min="12046" max="12046" width="5.85546875" style="1" customWidth="1"/>
    <col min="12047" max="12047" width="6.85546875" style="1"/>
    <col min="12048" max="12048" width="4.5703125" style="1" customWidth="1"/>
    <col min="12049" max="12049" width="13.7109375" style="1" customWidth="1"/>
    <col min="12050" max="12050" width="4.5703125" style="1" customWidth="1"/>
    <col min="12051" max="12051" width="1" style="1" customWidth="1"/>
    <col min="12052" max="12052" width="5.85546875" style="1" customWidth="1"/>
    <col min="12053" max="12053" width="7.5703125" style="1" customWidth="1"/>
    <col min="12054" max="12054" width="1.5703125" style="1" customWidth="1"/>
    <col min="12055" max="12055" width="2.28515625" style="1" customWidth="1"/>
    <col min="12056" max="12056" width="2.140625" style="1" customWidth="1"/>
    <col min="12057" max="12057" width="1.28515625" style="1" customWidth="1"/>
    <col min="12058" max="12058" width="3.140625" style="1" customWidth="1"/>
    <col min="12059" max="12059" width="1.42578125" style="1" customWidth="1"/>
    <col min="12060" max="12060" width="1.140625" style="1" customWidth="1"/>
    <col min="12061" max="12061" width="1.7109375" style="1" customWidth="1"/>
    <col min="12062" max="12288" width="6.85546875" style="1"/>
    <col min="12289" max="12289" width="3.42578125" style="1" customWidth="1"/>
    <col min="12290" max="12292" width="2.28515625" style="1" customWidth="1"/>
    <col min="12293" max="12293" width="6.85546875" style="1"/>
    <col min="12294" max="12294" width="6.140625" style="1" customWidth="1"/>
    <col min="12295" max="12295" width="3" style="1" customWidth="1"/>
    <col min="12296" max="12296" width="4.42578125" style="1" customWidth="1"/>
    <col min="12297" max="12297" width="27.5703125" style="1" customWidth="1"/>
    <col min="12298" max="12298" width="1.140625" style="1" customWidth="1"/>
    <col min="12299" max="12299" width="2.28515625" style="1" customWidth="1"/>
    <col min="12300" max="12300" width="14.85546875" style="1" customWidth="1"/>
    <col min="12301" max="12301" width="4.42578125" style="1" customWidth="1"/>
    <col min="12302" max="12302" width="5.85546875" style="1" customWidth="1"/>
    <col min="12303" max="12303" width="6.85546875" style="1"/>
    <col min="12304" max="12304" width="4.5703125" style="1" customWidth="1"/>
    <col min="12305" max="12305" width="13.7109375" style="1" customWidth="1"/>
    <col min="12306" max="12306" width="4.5703125" style="1" customWidth="1"/>
    <col min="12307" max="12307" width="1" style="1" customWidth="1"/>
    <col min="12308" max="12308" width="5.85546875" style="1" customWidth="1"/>
    <col min="12309" max="12309" width="7.5703125" style="1" customWidth="1"/>
    <col min="12310" max="12310" width="1.5703125" style="1" customWidth="1"/>
    <col min="12311" max="12311" width="2.28515625" style="1" customWidth="1"/>
    <col min="12312" max="12312" width="2.140625" style="1" customWidth="1"/>
    <col min="12313" max="12313" width="1.28515625" style="1" customWidth="1"/>
    <col min="12314" max="12314" width="3.140625" style="1" customWidth="1"/>
    <col min="12315" max="12315" width="1.42578125" style="1" customWidth="1"/>
    <col min="12316" max="12316" width="1.140625" style="1" customWidth="1"/>
    <col min="12317" max="12317" width="1.7109375" style="1" customWidth="1"/>
    <col min="12318" max="12544" width="6.85546875" style="1"/>
    <col min="12545" max="12545" width="3.42578125" style="1" customWidth="1"/>
    <col min="12546" max="12548" width="2.28515625" style="1" customWidth="1"/>
    <col min="12549" max="12549" width="6.85546875" style="1"/>
    <col min="12550" max="12550" width="6.140625" style="1" customWidth="1"/>
    <col min="12551" max="12551" width="3" style="1" customWidth="1"/>
    <col min="12552" max="12552" width="4.42578125" style="1" customWidth="1"/>
    <col min="12553" max="12553" width="27.5703125" style="1" customWidth="1"/>
    <col min="12554" max="12554" width="1.140625" style="1" customWidth="1"/>
    <col min="12555" max="12555" width="2.28515625" style="1" customWidth="1"/>
    <col min="12556" max="12556" width="14.85546875" style="1" customWidth="1"/>
    <col min="12557" max="12557" width="4.42578125" style="1" customWidth="1"/>
    <col min="12558" max="12558" width="5.85546875" style="1" customWidth="1"/>
    <col min="12559" max="12559" width="6.85546875" style="1"/>
    <col min="12560" max="12560" width="4.5703125" style="1" customWidth="1"/>
    <col min="12561" max="12561" width="13.7109375" style="1" customWidth="1"/>
    <col min="12562" max="12562" width="4.5703125" style="1" customWidth="1"/>
    <col min="12563" max="12563" width="1" style="1" customWidth="1"/>
    <col min="12564" max="12564" width="5.85546875" style="1" customWidth="1"/>
    <col min="12565" max="12565" width="7.5703125" style="1" customWidth="1"/>
    <col min="12566" max="12566" width="1.5703125" style="1" customWidth="1"/>
    <col min="12567" max="12567" width="2.28515625" style="1" customWidth="1"/>
    <col min="12568" max="12568" width="2.140625" style="1" customWidth="1"/>
    <col min="12569" max="12569" width="1.28515625" style="1" customWidth="1"/>
    <col min="12570" max="12570" width="3.140625" style="1" customWidth="1"/>
    <col min="12571" max="12571" width="1.42578125" style="1" customWidth="1"/>
    <col min="12572" max="12572" width="1.140625" style="1" customWidth="1"/>
    <col min="12573" max="12573" width="1.7109375" style="1" customWidth="1"/>
    <col min="12574" max="12800" width="6.85546875" style="1"/>
    <col min="12801" max="12801" width="3.42578125" style="1" customWidth="1"/>
    <col min="12802" max="12804" width="2.28515625" style="1" customWidth="1"/>
    <col min="12805" max="12805" width="6.85546875" style="1"/>
    <col min="12806" max="12806" width="6.140625" style="1" customWidth="1"/>
    <col min="12807" max="12807" width="3" style="1" customWidth="1"/>
    <col min="12808" max="12808" width="4.42578125" style="1" customWidth="1"/>
    <col min="12809" max="12809" width="27.5703125" style="1" customWidth="1"/>
    <col min="12810" max="12810" width="1.140625" style="1" customWidth="1"/>
    <col min="12811" max="12811" width="2.28515625" style="1" customWidth="1"/>
    <col min="12812" max="12812" width="14.85546875" style="1" customWidth="1"/>
    <col min="12813" max="12813" width="4.42578125" style="1" customWidth="1"/>
    <col min="12814" max="12814" width="5.85546875" style="1" customWidth="1"/>
    <col min="12815" max="12815" width="6.85546875" style="1"/>
    <col min="12816" max="12816" width="4.5703125" style="1" customWidth="1"/>
    <col min="12817" max="12817" width="13.7109375" style="1" customWidth="1"/>
    <col min="12818" max="12818" width="4.5703125" style="1" customWidth="1"/>
    <col min="12819" max="12819" width="1" style="1" customWidth="1"/>
    <col min="12820" max="12820" width="5.85546875" style="1" customWidth="1"/>
    <col min="12821" max="12821" width="7.5703125" style="1" customWidth="1"/>
    <col min="12822" max="12822" width="1.5703125" style="1" customWidth="1"/>
    <col min="12823" max="12823" width="2.28515625" style="1" customWidth="1"/>
    <col min="12824" max="12824" width="2.140625" style="1" customWidth="1"/>
    <col min="12825" max="12825" width="1.28515625" style="1" customWidth="1"/>
    <col min="12826" max="12826" width="3.140625" style="1" customWidth="1"/>
    <col min="12827" max="12827" width="1.42578125" style="1" customWidth="1"/>
    <col min="12828" max="12828" width="1.140625" style="1" customWidth="1"/>
    <col min="12829" max="12829" width="1.7109375" style="1" customWidth="1"/>
    <col min="12830" max="13056" width="6.85546875" style="1"/>
    <col min="13057" max="13057" width="3.42578125" style="1" customWidth="1"/>
    <col min="13058" max="13060" width="2.28515625" style="1" customWidth="1"/>
    <col min="13061" max="13061" width="6.85546875" style="1"/>
    <col min="13062" max="13062" width="6.140625" style="1" customWidth="1"/>
    <col min="13063" max="13063" width="3" style="1" customWidth="1"/>
    <col min="13064" max="13064" width="4.42578125" style="1" customWidth="1"/>
    <col min="13065" max="13065" width="27.5703125" style="1" customWidth="1"/>
    <col min="13066" max="13066" width="1.140625" style="1" customWidth="1"/>
    <col min="13067" max="13067" width="2.28515625" style="1" customWidth="1"/>
    <col min="13068" max="13068" width="14.85546875" style="1" customWidth="1"/>
    <col min="13069" max="13069" width="4.42578125" style="1" customWidth="1"/>
    <col min="13070" max="13070" width="5.85546875" style="1" customWidth="1"/>
    <col min="13071" max="13071" width="6.85546875" style="1"/>
    <col min="13072" max="13072" width="4.5703125" style="1" customWidth="1"/>
    <col min="13073" max="13073" width="13.7109375" style="1" customWidth="1"/>
    <col min="13074" max="13074" width="4.5703125" style="1" customWidth="1"/>
    <col min="13075" max="13075" width="1" style="1" customWidth="1"/>
    <col min="13076" max="13076" width="5.85546875" style="1" customWidth="1"/>
    <col min="13077" max="13077" width="7.5703125" style="1" customWidth="1"/>
    <col min="13078" max="13078" width="1.5703125" style="1" customWidth="1"/>
    <col min="13079" max="13079" width="2.28515625" style="1" customWidth="1"/>
    <col min="13080" max="13080" width="2.140625" style="1" customWidth="1"/>
    <col min="13081" max="13081" width="1.28515625" style="1" customWidth="1"/>
    <col min="13082" max="13082" width="3.140625" style="1" customWidth="1"/>
    <col min="13083" max="13083" width="1.42578125" style="1" customWidth="1"/>
    <col min="13084" max="13084" width="1.140625" style="1" customWidth="1"/>
    <col min="13085" max="13085" width="1.7109375" style="1" customWidth="1"/>
    <col min="13086" max="13312" width="6.85546875" style="1"/>
    <col min="13313" max="13313" width="3.42578125" style="1" customWidth="1"/>
    <col min="13314" max="13316" width="2.28515625" style="1" customWidth="1"/>
    <col min="13317" max="13317" width="6.85546875" style="1"/>
    <col min="13318" max="13318" width="6.140625" style="1" customWidth="1"/>
    <col min="13319" max="13319" width="3" style="1" customWidth="1"/>
    <col min="13320" max="13320" width="4.42578125" style="1" customWidth="1"/>
    <col min="13321" max="13321" width="27.5703125" style="1" customWidth="1"/>
    <col min="13322" max="13322" width="1.140625" style="1" customWidth="1"/>
    <col min="13323" max="13323" width="2.28515625" style="1" customWidth="1"/>
    <col min="13324" max="13324" width="14.85546875" style="1" customWidth="1"/>
    <col min="13325" max="13325" width="4.42578125" style="1" customWidth="1"/>
    <col min="13326" max="13326" width="5.85546875" style="1" customWidth="1"/>
    <col min="13327" max="13327" width="6.85546875" style="1"/>
    <col min="13328" max="13328" width="4.5703125" style="1" customWidth="1"/>
    <col min="13329" max="13329" width="13.7109375" style="1" customWidth="1"/>
    <col min="13330" max="13330" width="4.5703125" style="1" customWidth="1"/>
    <col min="13331" max="13331" width="1" style="1" customWidth="1"/>
    <col min="13332" max="13332" width="5.85546875" style="1" customWidth="1"/>
    <col min="13333" max="13333" width="7.5703125" style="1" customWidth="1"/>
    <col min="13334" max="13334" width="1.5703125" style="1" customWidth="1"/>
    <col min="13335" max="13335" width="2.28515625" style="1" customWidth="1"/>
    <col min="13336" max="13336" width="2.140625" style="1" customWidth="1"/>
    <col min="13337" max="13337" width="1.28515625" style="1" customWidth="1"/>
    <col min="13338" max="13338" width="3.140625" style="1" customWidth="1"/>
    <col min="13339" max="13339" width="1.42578125" style="1" customWidth="1"/>
    <col min="13340" max="13340" width="1.140625" style="1" customWidth="1"/>
    <col min="13341" max="13341" width="1.7109375" style="1" customWidth="1"/>
    <col min="13342" max="13568" width="6.85546875" style="1"/>
    <col min="13569" max="13569" width="3.42578125" style="1" customWidth="1"/>
    <col min="13570" max="13572" width="2.28515625" style="1" customWidth="1"/>
    <col min="13573" max="13573" width="6.85546875" style="1"/>
    <col min="13574" max="13574" width="6.140625" style="1" customWidth="1"/>
    <col min="13575" max="13575" width="3" style="1" customWidth="1"/>
    <col min="13576" max="13576" width="4.42578125" style="1" customWidth="1"/>
    <col min="13577" max="13577" width="27.5703125" style="1" customWidth="1"/>
    <col min="13578" max="13578" width="1.140625" style="1" customWidth="1"/>
    <col min="13579" max="13579" width="2.28515625" style="1" customWidth="1"/>
    <col min="13580" max="13580" width="14.85546875" style="1" customWidth="1"/>
    <col min="13581" max="13581" width="4.42578125" style="1" customWidth="1"/>
    <col min="13582" max="13582" width="5.85546875" style="1" customWidth="1"/>
    <col min="13583" max="13583" width="6.85546875" style="1"/>
    <col min="13584" max="13584" width="4.5703125" style="1" customWidth="1"/>
    <col min="13585" max="13585" width="13.7109375" style="1" customWidth="1"/>
    <col min="13586" max="13586" width="4.5703125" style="1" customWidth="1"/>
    <col min="13587" max="13587" width="1" style="1" customWidth="1"/>
    <col min="13588" max="13588" width="5.85546875" style="1" customWidth="1"/>
    <col min="13589" max="13589" width="7.5703125" style="1" customWidth="1"/>
    <col min="13590" max="13590" width="1.5703125" style="1" customWidth="1"/>
    <col min="13591" max="13591" width="2.28515625" style="1" customWidth="1"/>
    <col min="13592" max="13592" width="2.140625" style="1" customWidth="1"/>
    <col min="13593" max="13593" width="1.28515625" style="1" customWidth="1"/>
    <col min="13594" max="13594" width="3.140625" style="1" customWidth="1"/>
    <col min="13595" max="13595" width="1.42578125" style="1" customWidth="1"/>
    <col min="13596" max="13596" width="1.140625" style="1" customWidth="1"/>
    <col min="13597" max="13597" width="1.7109375" style="1" customWidth="1"/>
    <col min="13598" max="13824" width="6.85546875" style="1"/>
    <col min="13825" max="13825" width="3.42578125" style="1" customWidth="1"/>
    <col min="13826" max="13828" width="2.28515625" style="1" customWidth="1"/>
    <col min="13829" max="13829" width="6.85546875" style="1"/>
    <col min="13830" max="13830" width="6.140625" style="1" customWidth="1"/>
    <col min="13831" max="13831" width="3" style="1" customWidth="1"/>
    <col min="13832" max="13832" width="4.42578125" style="1" customWidth="1"/>
    <col min="13833" max="13833" width="27.5703125" style="1" customWidth="1"/>
    <col min="13834" max="13834" width="1.140625" style="1" customWidth="1"/>
    <col min="13835" max="13835" width="2.28515625" style="1" customWidth="1"/>
    <col min="13836" max="13836" width="14.85546875" style="1" customWidth="1"/>
    <col min="13837" max="13837" width="4.42578125" style="1" customWidth="1"/>
    <col min="13838" max="13838" width="5.85546875" style="1" customWidth="1"/>
    <col min="13839" max="13839" width="6.85546875" style="1"/>
    <col min="13840" max="13840" width="4.5703125" style="1" customWidth="1"/>
    <col min="13841" max="13841" width="13.7109375" style="1" customWidth="1"/>
    <col min="13842" max="13842" width="4.5703125" style="1" customWidth="1"/>
    <col min="13843" max="13843" width="1" style="1" customWidth="1"/>
    <col min="13844" max="13844" width="5.85546875" style="1" customWidth="1"/>
    <col min="13845" max="13845" width="7.5703125" style="1" customWidth="1"/>
    <col min="13846" max="13846" width="1.5703125" style="1" customWidth="1"/>
    <col min="13847" max="13847" width="2.28515625" style="1" customWidth="1"/>
    <col min="13848" max="13848" width="2.140625" style="1" customWidth="1"/>
    <col min="13849" max="13849" width="1.28515625" style="1" customWidth="1"/>
    <col min="13850" max="13850" width="3.140625" style="1" customWidth="1"/>
    <col min="13851" max="13851" width="1.42578125" style="1" customWidth="1"/>
    <col min="13852" max="13852" width="1.140625" style="1" customWidth="1"/>
    <col min="13853" max="13853" width="1.7109375" style="1" customWidth="1"/>
    <col min="13854" max="14080" width="6.85546875" style="1"/>
    <col min="14081" max="14081" width="3.42578125" style="1" customWidth="1"/>
    <col min="14082" max="14084" width="2.28515625" style="1" customWidth="1"/>
    <col min="14085" max="14085" width="6.85546875" style="1"/>
    <col min="14086" max="14086" width="6.140625" style="1" customWidth="1"/>
    <col min="14087" max="14087" width="3" style="1" customWidth="1"/>
    <col min="14088" max="14088" width="4.42578125" style="1" customWidth="1"/>
    <col min="14089" max="14089" width="27.5703125" style="1" customWidth="1"/>
    <col min="14090" max="14090" width="1.140625" style="1" customWidth="1"/>
    <col min="14091" max="14091" width="2.28515625" style="1" customWidth="1"/>
    <col min="14092" max="14092" width="14.85546875" style="1" customWidth="1"/>
    <col min="14093" max="14093" width="4.42578125" style="1" customWidth="1"/>
    <col min="14094" max="14094" width="5.85546875" style="1" customWidth="1"/>
    <col min="14095" max="14095" width="6.85546875" style="1"/>
    <col min="14096" max="14096" width="4.5703125" style="1" customWidth="1"/>
    <col min="14097" max="14097" width="13.7109375" style="1" customWidth="1"/>
    <col min="14098" max="14098" width="4.5703125" style="1" customWidth="1"/>
    <col min="14099" max="14099" width="1" style="1" customWidth="1"/>
    <col min="14100" max="14100" width="5.85546875" style="1" customWidth="1"/>
    <col min="14101" max="14101" width="7.5703125" style="1" customWidth="1"/>
    <col min="14102" max="14102" width="1.5703125" style="1" customWidth="1"/>
    <col min="14103" max="14103" width="2.28515625" style="1" customWidth="1"/>
    <col min="14104" max="14104" width="2.140625" style="1" customWidth="1"/>
    <col min="14105" max="14105" width="1.28515625" style="1" customWidth="1"/>
    <col min="14106" max="14106" width="3.140625" style="1" customWidth="1"/>
    <col min="14107" max="14107" width="1.42578125" style="1" customWidth="1"/>
    <col min="14108" max="14108" width="1.140625" style="1" customWidth="1"/>
    <col min="14109" max="14109" width="1.7109375" style="1" customWidth="1"/>
    <col min="14110" max="14336" width="6.85546875" style="1"/>
    <col min="14337" max="14337" width="3.42578125" style="1" customWidth="1"/>
    <col min="14338" max="14340" width="2.28515625" style="1" customWidth="1"/>
    <col min="14341" max="14341" width="6.85546875" style="1"/>
    <col min="14342" max="14342" width="6.140625" style="1" customWidth="1"/>
    <col min="14343" max="14343" width="3" style="1" customWidth="1"/>
    <col min="14344" max="14344" width="4.42578125" style="1" customWidth="1"/>
    <col min="14345" max="14345" width="27.5703125" style="1" customWidth="1"/>
    <col min="14346" max="14346" width="1.140625" style="1" customWidth="1"/>
    <col min="14347" max="14347" width="2.28515625" style="1" customWidth="1"/>
    <col min="14348" max="14348" width="14.85546875" style="1" customWidth="1"/>
    <col min="14349" max="14349" width="4.42578125" style="1" customWidth="1"/>
    <col min="14350" max="14350" width="5.85546875" style="1" customWidth="1"/>
    <col min="14351" max="14351" width="6.85546875" style="1"/>
    <col min="14352" max="14352" width="4.5703125" style="1" customWidth="1"/>
    <col min="14353" max="14353" width="13.7109375" style="1" customWidth="1"/>
    <col min="14354" max="14354" width="4.5703125" style="1" customWidth="1"/>
    <col min="14355" max="14355" width="1" style="1" customWidth="1"/>
    <col min="14356" max="14356" width="5.85546875" style="1" customWidth="1"/>
    <col min="14357" max="14357" width="7.5703125" style="1" customWidth="1"/>
    <col min="14358" max="14358" width="1.5703125" style="1" customWidth="1"/>
    <col min="14359" max="14359" width="2.28515625" style="1" customWidth="1"/>
    <col min="14360" max="14360" width="2.140625" style="1" customWidth="1"/>
    <col min="14361" max="14361" width="1.28515625" style="1" customWidth="1"/>
    <col min="14362" max="14362" width="3.140625" style="1" customWidth="1"/>
    <col min="14363" max="14363" width="1.42578125" style="1" customWidth="1"/>
    <col min="14364" max="14364" width="1.140625" style="1" customWidth="1"/>
    <col min="14365" max="14365" width="1.7109375" style="1" customWidth="1"/>
    <col min="14366" max="14592" width="6.85546875" style="1"/>
    <col min="14593" max="14593" width="3.42578125" style="1" customWidth="1"/>
    <col min="14594" max="14596" width="2.28515625" style="1" customWidth="1"/>
    <col min="14597" max="14597" width="6.85546875" style="1"/>
    <col min="14598" max="14598" width="6.140625" style="1" customWidth="1"/>
    <col min="14599" max="14599" width="3" style="1" customWidth="1"/>
    <col min="14600" max="14600" width="4.42578125" style="1" customWidth="1"/>
    <col min="14601" max="14601" width="27.5703125" style="1" customWidth="1"/>
    <col min="14602" max="14602" width="1.140625" style="1" customWidth="1"/>
    <col min="14603" max="14603" width="2.28515625" style="1" customWidth="1"/>
    <col min="14604" max="14604" width="14.85546875" style="1" customWidth="1"/>
    <col min="14605" max="14605" width="4.42578125" style="1" customWidth="1"/>
    <col min="14606" max="14606" width="5.85546875" style="1" customWidth="1"/>
    <col min="14607" max="14607" width="6.85546875" style="1"/>
    <col min="14608" max="14608" width="4.5703125" style="1" customWidth="1"/>
    <col min="14609" max="14609" width="13.7109375" style="1" customWidth="1"/>
    <col min="14610" max="14610" width="4.5703125" style="1" customWidth="1"/>
    <col min="14611" max="14611" width="1" style="1" customWidth="1"/>
    <col min="14612" max="14612" width="5.85546875" style="1" customWidth="1"/>
    <col min="14613" max="14613" width="7.5703125" style="1" customWidth="1"/>
    <col min="14614" max="14614" width="1.5703125" style="1" customWidth="1"/>
    <col min="14615" max="14615" width="2.28515625" style="1" customWidth="1"/>
    <col min="14616" max="14616" width="2.140625" style="1" customWidth="1"/>
    <col min="14617" max="14617" width="1.28515625" style="1" customWidth="1"/>
    <col min="14618" max="14618" width="3.140625" style="1" customWidth="1"/>
    <col min="14619" max="14619" width="1.42578125" style="1" customWidth="1"/>
    <col min="14620" max="14620" width="1.140625" style="1" customWidth="1"/>
    <col min="14621" max="14621" width="1.7109375" style="1" customWidth="1"/>
    <col min="14622" max="14848" width="6.85546875" style="1"/>
    <col min="14849" max="14849" width="3.42578125" style="1" customWidth="1"/>
    <col min="14850" max="14852" width="2.28515625" style="1" customWidth="1"/>
    <col min="14853" max="14853" width="6.85546875" style="1"/>
    <col min="14854" max="14854" width="6.140625" style="1" customWidth="1"/>
    <col min="14855" max="14855" width="3" style="1" customWidth="1"/>
    <col min="14856" max="14856" width="4.42578125" style="1" customWidth="1"/>
    <col min="14857" max="14857" width="27.5703125" style="1" customWidth="1"/>
    <col min="14858" max="14858" width="1.140625" style="1" customWidth="1"/>
    <col min="14859" max="14859" width="2.28515625" style="1" customWidth="1"/>
    <col min="14860" max="14860" width="14.85546875" style="1" customWidth="1"/>
    <col min="14861" max="14861" width="4.42578125" style="1" customWidth="1"/>
    <col min="14862" max="14862" width="5.85546875" style="1" customWidth="1"/>
    <col min="14863" max="14863" width="6.85546875" style="1"/>
    <col min="14864" max="14864" width="4.5703125" style="1" customWidth="1"/>
    <col min="14865" max="14865" width="13.7109375" style="1" customWidth="1"/>
    <col min="14866" max="14866" width="4.5703125" style="1" customWidth="1"/>
    <col min="14867" max="14867" width="1" style="1" customWidth="1"/>
    <col min="14868" max="14868" width="5.85546875" style="1" customWidth="1"/>
    <col min="14869" max="14869" width="7.5703125" style="1" customWidth="1"/>
    <col min="14870" max="14870" width="1.5703125" style="1" customWidth="1"/>
    <col min="14871" max="14871" width="2.28515625" style="1" customWidth="1"/>
    <col min="14872" max="14872" width="2.140625" style="1" customWidth="1"/>
    <col min="14873" max="14873" width="1.28515625" style="1" customWidth="1"/>
    <col min="14874" max="14874" width="3.140625" style="1" customWidth="1"/>
    <col min="14875" max="14875" width="1.42578125" style="1" customWidth="1"/>
    <col min="14876" max="14876" width="1.140625" style="1" customWidth="1"/>
    <col min="14877" max="14877" width="1.7109375" style="1" customWidth="1"/>
    <col min="14878" max="15104" width="6.85546875" style="1"/>
    <col min="15105" max="15105" width="3.42578125" style="1" customWidth="1"/>
    <col min="15106" max="15108" width="2.28515625" style="1" customWidth="1"/>
    <col min="15109" max="15109" width="6.85546875" style="1"/>
    <col min="15110" max="15110" width="6.140625" style="1" customWidth="1"/>
    <col min="15111" max="15111" width="3" style="1" customWidth="1"/>
    <col min="15112" max="15112" width="4.42578125" style="1" customWidth="1"/>
    <col min="15113" max="15113" width="27.5703125" style="1" customWidth="1"/>
    <col min="15114" max="15114" width="1.140625" style="1" customWidth="1"/>
    <col min="15115" max="15115" width="2.28515625" style="1" customWidth="1"/>
    <col min="15116" max="15116" width="14.85546875" style="1" customWidth="1"/>
    <col min="15117" max="15117" width="4.42578125" style="1" customWidth="1"/>
    <col min="15118" max="15118" width="5.85546875" style="1" customWidth="1"/>
    <col min="15119" max="15119" width="6.85546875" style="1"/>
    <col min="15120" max="15120" width="4.5703125" style="1" customWidth="1"/>
    <col min="15121" max="15121" width="13.7109375" style="1" customWidth="1"/>
    <col min="15122" max="15122" width="4.5703125" style="1" customWidth="1"/>
    <col min="15123" max="15123" width="1" style="1" customWidth="1"/>
    <col min="15124" max="15124" width="5.85546875" style="1" customWidth="1"/>
    <col min="15125" max="15125" width="7.5703125" style="1" customWidth="1"/>
    <col min="15126" max="15126" width="1.5703125" style="1" customWidth="1"/>
    <col min="15127" max="15127" width="2.28515625" style="1" customWidth="1"/>
    <col min="15128" max="15128" width="2.140625" style="1" customWidth="1"/>
    <col min="15129" max="15129" width="1.28515625" style="1" customWidth="1"/>
    <col min="15130" max="15130" width="3.140625" style="1" customWidth="1"/>
    <col min="15131" max="15131" width="1.42578125" style="1" customWidth="1"/>
    <col min="15132" max="15132" width="1.140625" style="1" customWidth="1"/>
    <col min="15133" max="15133" width="1.7109375" style="1" customWidth="1"/>
    <col min="15134" max="15360" width="6.85546875" style="1"/>
    <col min="15361" max="15361" width="3.42578125" style="1" customWidth="1"/>
    <col min="15362" max="15364" width="2.28515625" style="1" customWidth="1"/>
    <col min="15365" max="15365" width="6.85546875" style="1"/>
    <col min="15366" max="15366" width="6.140625" style="1" customWidth="1"/>
    <col min="15367" max="15367" width="3" style="1" customWidth="1"/>
    <col min="15368" max="15368" width="4.42578125" style="1" customWidth="1"/>
    <col min="15369" max="15369" width="27.5703125" style="1" customWidth="1"/>
    <col min="15370" max="15370" width="1.140625" style="1" customWidth="1"/>
    <col min="15371" max="15371" width="2.28515625" style="1" customWidth="1"/>
    <col min="15372" max="15372" width="14.85546875" style="1" customWidth="1"/>
    <col min="15373" max="15373" width="4.42578125" style="1" customWidth="1"/>
    <col min="15374" max="15374" width="5.85546875" style="1" customWidth="1"/>
    <col min="15375" max="15375" width="6.85546875" style="1"/>
    <col min="15376" max="15376" width="4.5703125" style="1" customWidth="1"/>
    <col min="15377" max="15377" width="13.7109375" style="1" customWidth="1"/>
    <col min="15378" max="15378" width="4.5703125" style="1" customWidth="1"/>
    <col min="15379" max="15379" width="1" style="1" customWidth="1"/>
    <col min="15380" max="15380" width="5.85546875" style="1" customWidth="1"/>
    <col min="15381" max="15381" width="7.5703125" style="1" customWidth="1"/>
    <col min="15382" max="15382" width="1.5703125" style="1" customWidth="1"/>
    <col min="15383" max="15383" width="2.28515625" style="1" customWidth="1"/>
    <col min="15384" max="15384" width="2.140625" style="1" customWidth="1"/>
    <col min="15385" max="15385" width="1.28515625" style="1" customWidth="1"/>
    <col min="15386" max="15386" width="3.140625" style="1" customWidth="1"/>
    <col min="15387" max="15387" width="1.42578125" style="1" customWidth="1"/>
    <col min="15388" max="15388" width="1.140625" style="1" customWidth="1"/>
    <col min="15389" max="15389" width="1.7109375" style="1" customWidth="1"/>
    <col min="15390" max="15616" width="6.85546875" style="1"/>
    <col min="15617" max="15617" width="3.42578125" style="1" customWidth="1"/>
    <col min="15618" max="15620" width="2.28515625" style="1" customWidth="1"/>
    <col min="15621" max="15621" width="6.85546875" style="1"/>
    <col min="15622" max="15622" width="6.140625" style="1" customWidth="1"/>
    <col min="15623" max="15623" width="3" style="1" customWidth="1"/>
    <col min="15624" max="15624" width="4.42578125" style="1" customWidth="1"/>
    <col min="15625" max="15625" width="27.5703125" style="1" customWidth="1"/>
    <col min="15626" max="15626" width="1.140625" style="1" customWidth="1"/>
    <col min="15627" max="15627" width="2.28515625" style="1" customWidth="1"/>
    <col min="15628" max="15628" width="14.85546875" style="1" customWidth="1"/>
    <col min="15629" max="15629" width="4.42578125" style="1" customWidth="1"/>
    <col min="15630" max="15630" width="5.85546875" style="1" customWidth="1"/>
    <col min="15631" max="15631" width="6.85546875" style="1"/>
    <col min="15632" max="15632" width="4.5703125" style="1" customWidth="1"/>
    <col min="15633" max="15633" width="13.7109375" style="1" customWidth="1"/>
    <col min="15634" max="15634" width="4.5703125" style="1" customWidth="1"/>
    <col min="15635" max="15635" width="1" style="1" customWidth="1"/>
    <col min="15636" max="15636" width="5.85546875" style="1" customWidth="1"/>
    <col min="15637" max="15637" width="7.5703125" style="1" customWidth="1"/>
    <col min="15638" max="15638" width="1.5703125" style="1" customWidth="1"/>
    <col min="15639" max="15639" width="2.28515625" style="1" customWidth="1"/>
    <col min="15640" max="15640" width="2.140625" style="1" customWidth="1"/>
    <col min="15641" max="15641" width="1.28515625" style="1" customWidth="1"/>
    <col min="15642" max="15642" width="3.140625" style="1" customWidth="1"/>
    <col min="15643" max="15643" width="1.42578125" style="1" customWidth="1"/>
    <col min="15644" max="15644" width="1.140625" style="1" customWidth="1"/>
    <col min="15645" max="15645" width="1.7109375" style="1" customWidth="1"/>
    <col min="15646" max="15872" width="6.85546875" style="1"/>
    <col min="15873" max="15873" width="3.42578125" style="1" customWidth="1"/>
    <col min="15874" max="15876" width="2.28515625" style="1" customWidth="1"/>
    <col min="15877" max="15877" width="6.85546875" style="1"/>
    <col min="15878" max="15878" width="6.140625" style="1" customWidth="1"/>
    <col min="15879" max="15879" width="3" style="1" customWidth="1"/>
    <col min="15880" max="15880" width="4.42578125" style="1" customWidth="1"/>
    <col min="15881" max="15881" width="27.5703125" style="1" customWidth="1"/>
    <col min="15882" max="15882" width="1.140625" style="1" customWidth="1"/>
    <col min="15883" max="15883" width="2.28515625" style="1" customWidth="1"/>
    <col min="15884" max="15884" width="14.85546875" style="1" customWidth="1"/>
    <col min="15885" max="15885" width="4.42578125" style="1" customWidth="1"/>
    <col min="15886" max="15886" width="5.85546875" style="1" customWidth="1"/>
    <col min="15887" max="15887" width="6.85546875" style="1"/>
    <col min="15888" max="15888" width="4.5703125" style="1" customWidth="1"/>
    <col min="15889" max="15889" width="13.7109375" style="1" customWidth="1"/>
    <col min="15890" max="15890" width="4.5703125" style="1" customWidth="1"/>
    <col min="15891" max="15891" width="1" style="1" customWidth="1"/>
    <col min="15892" max="15892" width="5.85546875" style="1" customWidth="1"/>
    <col min="15893" max="15893" width="7.5703125" style="1" customWidth="1"/>
    <col min="15894" max="15894" width="1.5703125" style="1" customWidth="1"/>
    <col min="15895" max="15895" width="2.28515625" style="1" customWidth="1"/>
    <col min="15896" max="15896" width="2.140625" style="1" customWidth="1"/>
    <col min="15897" max="15897" width="1.28515625" style="1" customWidth="1"/>
    <col min="15898" max="15898" width="3.140625" style="1" customWidth="1"/>
    <col min="15899" max="15899" width="1.42578125" style="1" customWidth="1"/>
    <col min="15900" max="15900" width="1.140625" style="1" customWidth="1"/>
    <col min="15901" max="15901" width="1.7109375" style="1" customWidth="1"/>
    <col min="15902" max="16128" width="6.85546875" style="1"/>
    <col min="16129" max="16129" width="3.42578125" style="1" customWidth="1"/>
    <col min="16130" max="16132" width="2.28515625" style="1" customWidth="1"/>
    <col min="16133" max="16133" width="6.85546875" style="1"/>
    <col min="16134" max="16134" width="6.140625" style="1" customWidth="1"/>
    <col min="16135" max="16135" width="3" style="1" customWidth="1"/>
    <col min="16136" max="16136" width="4.42578125" style="1" customWidth="1"/>
    <col min="16137" max="16137" width="27.5703125" style="1" customWidth="1"/>
    <col min="16138" max="16138" width="1.140625" style="1" customWidth="1"/>
    <col min="16139" max="16139" width="2.28515625" style="1" customWidth="1"/>
    <col min="16140" max="16140" width="14.85546875" style="1" customWidth="1"/>
    <col min="16141" max="16141" width="4.42578125" style="1" customWidth="1"/>
    <col min="16142" max="16142" width="5.85546875" style="1" customWidth="1"/>
    <col min="16143" max="16143" width="6.85546875" style="1"/>
    <col min="16144" max="16144" width="4.5703125" style="1" customWidth="1"/>
    <col min="16145" max="16145" width="13.7109375" style="1" customWidth="1"/>
    <col min="16146" max="16146" width="4.5703125" style="1" customWidth="1"/>
    <col min="16147" max="16147" width="1" style="1" customWidth="1"/>
    <col min="16148" max="16148" width="5.85546875" style="1" customWidth="1"/>
    <col min="16149" max="16149" width="7.5703125" style="1" customWidth="1"/>
    <col min="16150" max="16150" width="1.5703125" style="1" customWidth="1"/>
    <col min="16151" max="16151" width="2.28515625" style="1" customWidth="1"/>
    <col min="16152" max="16152" width="2.140625" style="1" customWidth="1"/>
    <col min="16153" max="16153" width="1.28515625" style="1" customWidth="1"/>
    <col min="16154" max="16154" width="3.140625" style="1" customWidth="1"/>
    <col min="16155" max="16155" width="1.42578125" style="1" customWidth="1"/>
    <col min="16156" max="16156" width="1.140625" style="1" customWidth="1"/>
    <col min="16157" max="16157" width="1.7109375" style="1" customWidth="1"/>
    <col min="16158" max="16384" width="6.85546875" style="1"/>
  </cols>
  <sheetData>
    <row r="1" spans="1:29" ht="12" customHeight="1" x14ac:dyDescent="0.25"/>
    <row r="2" spans="1:29" ht="13.5" customHeight="1" x14ac:dyDescent="0.25">
      <c r="C2" s="133" t="s">
        <v>0</v>
      </c>
      <c r="D2" s="133"/>
      <c r="E2" s="133"/>
      <c r="F2" s="133"/>
      <c r="G2" s="133"/>
      <c r="H2" s="133"/>
      <c r="I2" s="133"/>
      <c r="J2" s="133"/>
      <c r="K2" s="133"/>
      <c r="L2" s="133"/>
      <c r="M2" s="133"/>
      <c r="N2" s="133"/>
      <c r="O2" s="133"/>
      <c r="P2" s="133"/>
      <c r="Q2" s="133"/>
      <c r="R2" s="133"/>
      <c r="U2" s="135" t="s">
        <v>2</v>
      </c>
      <c r="V2" s="135"/>
      <c r="W2" s="139">
        <v>1</v>
      </c>
      <c r="X2" s="139"/>
      <c r="Z2" s="3" t="s">
        <v>3</v>
      </c>
      <c r="AB2" s="140">
        <v>5</v>
      </c>
      <c r="AC2" s="140"/>
    </row>
    <row r="3" spans="1:29" ht="6.75" customHeight="1" x14ac:dyDescent="0.25">
      <c r="C3" s="133"/>
      <c r="D3" s="133"/>
      <c r="E3" s="133"/>
      <c r="F3" s="133"/>
      <c r="G3" s="133"/>
      <c r="H3" s="133"/>
      <c r="I3" s="133"/>
      <c r="J3" s="133"/>
      <c r="K3" s="133"/>
      <c r="L3" s="133"/>
      <c r="M3" s="133"/>
      <c r="N3" s="133"/>
      <c r="O3" s="133"/>
      <c r="P3" s="133"/>
      <c r="Q3" s="133"/>
      <c r="R3" s="133"/>
    </row>
    <row r="4" spans="1:29" ht="13.5" customHeight="1" x14ac:dyDescent="0.25">
      <c r="C4" s="133" t="s">
        <v>210</v>
      </c>
      <c r="D4" s="133"/>
      <c r="E4" s="133"/>
      <c r="F4" s="133"/>
      <c r="G4" s="133"/>
      <c r="H4" s="133"/>
      <c r="I4" s="133"/>
      <c r="J4" s="133"/>
      <c r="K4" s="133"/>
      <c r="L4" s="133"/>
      <c r="M4" s="133"/>
      <c r="N4" s="133"/>
      <c r="O4" s="133"/>
      <c r="P4" s="133"/>
      <c r="Q4" s="133"/>
      <c r="R4" s="133"/>
      <c r="U4" s="135" t="s">
        <v>5</v>
      </c>
      <c r="V4" s="135"/>
      <c r="X4" s="141">
        <v>45057</v>
      </c>
      <c r="Y4" s="141"/>
      <c r="Z4" s="141"/>
      <c r="AA4" s="141"/>
      <c r="AB4" s="141"/>
      <c r="AC4" s="141"/>
    </row>
    <row r="5" spans="1:29" ht="6.75" customHeight="1" x14ac:dyDescent="0.25">
      <c r="C5" s="133"/>
      <c r="D5" s="133"/>
      <c r="E5" s="133"/>
      <c r="F5" s="133"/>
      <c r="G5" s="133"/>
      <c r="H5" s="133"/>
      <c r="I5" s="133"/>
      <c r="J5" s="133"/>
      <c r="K5" s="133"/>
      <c r="L5" s="133"/>
      <c r="M5" s="133"/>
      <c r="N5" s="133"/>
      <c r="O5" s="133"/>
      <c r="P5" s="133"/>
      <c r="Q5" s="133"/>
      <c r="R5" s="133"/>
    </row>
    <row r="6" spans="1:29" ht="6" customHeight="1" x14ac:dyDescent="0.25"/>
    <row r="7" spans="1:29" ht="6.75" customHeight="1" x14ac:dyDescent="0.25">
      <c r="C7" s="133" t="s">
        <v>211</v>
      </c>
      <c r="D7" s="133"/>
      <c r="E7" s="133"/>
      <c r="F7" s="133"/>
      <c r="G7" s="133"/>
      <c r="H7" s="133"/>
      <c r="I7" s="133"/>
      <c r="J7" s="133"/>
      <c r="K7" s="133"/>
      <c r="L7" s="133"/>
      <c r="M7" s="133"/>
      <c r="N7" s="133"/>
      <c r="O7" s="133"/>
      <c r="P7" s="133"/>
      <c r="Q7" s="133"/>
      <c r="R7" s="133"/>
      <c r="U7" s="135" t="s">
        <v>7</v>
      </c>
      <c r="V7" s="135"/>
      <c r="X7" s="137">
        <v>0.59583333333333333</v>
      </c>
      <c r="Y7" s="137"/>
      <c r="Z7" s="137"/>
      <c r="AA7" s="137"/>
      <c r="AB7" s="137"/>
      <c r="AC7" s="137"/>
    </row>
    <row r="8" spans="1:29" ht="6.75" customHeight="1" x14ac:dyDescent="0.25">
      <c r="C8" s="133"/>
      <c r="D8" s="133"/>
      <c r="E8" s="133"/>
      <c r="F8" s="133"/>
      <c r="G8" s="133"/>
      <c r="H8" s="133"/>
      <c r="I8" s="133"/>
      <c r="J8" s="133"/>
      <c r="K8" s="133"/>
      <c r="L8" s="133"/>
      <c r="M8" s="133"/>
      <c r="N8" s="133"/>
      <c r="O8" s="133"/>
      <c r="P8" s="133"/>
      <c r="Q8" s="133"/>
      <c r="R8" s="133"/>
      <c r="U8" s="135"/>
      <c r="V8" s="135"/>
      <c r="X8" s="137"/>
      <c r="Y8" s="137"/>
      <c r="Z8" s="137"/>
      <c r="AA8" s="137"/>
      <c r="AB8" s="137"/>
      <c r="AC8" s="137"/>
    </row>
    <row r="9" spans="1:29" ht="6.75" customHeight="1" x14ac:dyDescent="0.25">
      <c r="C9" s="133"/>
      <c r="D9" s="133"/>
      <c r="E9" s="133"/>
      <c r="F9" s="133"/>
      <c r="G9" s="133"/>
      <c r="H9" s="133"/>
      <c r="I9" s="133"/>
      <c r="J9" s="133"/>
      <c r="K9" s="133"/>
      <c r="L9" s="133"/>
      <c r="M9" s="133"/>
      <c r="N9" s="133"/>
      <c r="O9" s="133"/>
      <c r="P9" s="133"/>
      <c r="Q9" s="133"/>
      <c r="R9" s="133"/>
    </row>
    <row r="10" spans="1:29" ht="13.5" customHeight="1" x14ac:dyDescent="0.25">
      <c r="C10" s="133" t="s">
        <v>6</v>
      </c>
      <c r="D10" s="133"/>
      <c r="E10" s="133"/>
      <c r="F10" s="133"/>
      <c r="G10" s="133"/>
      <c r="H10" s="133"/>
      <c r="I10" s="133"/>
      <c r="J10" s="133"/>
      <c r="K10" s="133"/>
      <c r="L10" s="133"/>
      <c r="M10" s="133"/>
      <c r="N10" s="133"/>
      <c r="O10" s="133"/>
      <c r="P10" s="133"/>
      <c r="Q10" s="133"/>
      <c r="R10" s="133"/>
      <c r="U10" s="135" t="s">
        <v>212</v>
      </c>
      <c r="V10" s="135"/>
      <c r="X10" s="138" t="s">
        <v>213</v>
      </c>
      <c r="Y10" s="138"/>
      <c r="Z10" s="138"/>
      <c r="AA10" s="138"/>
      <c r="AB10" s="138"/>
      <c r="AC10" s="138"/>
    </row>
    <row r="11" spans="1:29" ht="6" customHeight="1" x14ac:dyDescent="0.25"/>
    <row r="12" spans="1:29" ht="12.75" hidden="1" customHeight="1" x14ac:dyDescent="0.25">
      <c r="C12" s="133" t="s">
        <v>514</v>
      </c>
      <c r="D12" s="133"/>
      <c r="E12" s="133"/>
      <c r="F12" s="133"/>
      <c r="G12" s="133"/>
      <c r="H12" s="133"/>
      <c r="I12" s="133"/>
      <c r="J12" s="133"/>
      <c r="K12" s="133"/>
      <c r="L12" s="133"/>
      <c r="M12" s="133"/>
      <c r="N12" s="133"/>
      <c r="O12" s="133"/>
      <c r="P12" s="133"/>
      <c r="Q12" s="133"/>
      <c r="R12" s="133"/>
    </row>
    <row r="13" spans="1:29" x14ac:dyDescent="0.25">
      <c r="C13" s="133"/>
      <c r="D13" s="133"/>
      <c r="E13" s="133"/>
      <c r="F13" s="133"/>
      <c r="G13" s="133"/>
      <c r="H13" s="133"/>
      <c r="I13" s="133"/>
      <c r="J13" s="133"/>
      <c r="K13" s="133"/>
      <c r="L13" s="133"/>
      <c r="M13" s="133"/>
      <c r="N13" s="133"/>
      <c r="O13" s="133"/>
      <c r="P13" s="133"/>
      <c r="Q13" s="133"/>
      <c r="R13" s="133"/>
    </row>
    <row r="14" spans="1:29" x14ac:dyDescent="0.25">
      <c r="C14" s="133" t="s">
        <v>376</v>
      </c>
      <c r="D14" s="133"/>
      <c r="E14" s="133"/>
      <c r="F14" s="133"/>
      <c r="G14" s="133"/>
      <c r="H14" s="133"/>
      <c r="I14" s="133"/>
      <c r="J14" s="133"/>
      <c r="K14" s="133"/>
      <c r="L14" s="133"/>
      <c r="M14" s="133"/>
      <c r="N14" s="133"/>
      <c r="O14" s="133"/>
      <c r="P14" s="133"/>
      <c r="Q14" s="133"/>
      <c r="R14" s="133"/>
    </row>
    <row r="15" spans="1:29" ht="7.5" customHeight="1" x14ac:dyDescent="0.25"/>
    <row r="16" spans="1:29" ht="13.5" customHeight="1" x14ac:dyDescent="0.25">
      <c r="A16" s="134" t="s">
        <v>515</v>
      </c>
      <c r="B16" s="134"/>
      <c r="C16" s="134"/>
      <c r="D16" s="134"/>
      <c r="E16" s="134"/>
      <c r="F16" s="134"/>
      <c r="O16" s="135" t="s">
        <v>214</v>
      </c>
      <c r="P16" s="135"/>
      <c r="Q16" s="135"/>
      <c r="R16" s="135"/>
      <c r="S16" s="135"/>
      <c r="T16" s="135"/>
      <c r="U16" s="135"/>
      <c r="V16" s="135"/>
      <c r="W16" s="135"/>
      <c r="X16" s="135"/>
      <c r="Y16" s="135"/>
      <c r="Z16" s="135"/>
      <c r="AA16" s="135"/>
      <c r="AB16" s="135"/>
      <c r="AC16" s="135"/>
    </row>
    <row r="17" spans="1:29" ht="6" customHeight="1" x14ac:dyDescent="0.25"/>
    <row r="18" spans="1:29" x14ac:dyDescent="0.25">
      <c r="A18" s="136" t="s">
        <v>215</v>
      </c>
      <c r="B18" s="136"/>
      <c r="C18" s="136"/>
      <c r="D18" s="136"/>
      <c r="E18" s="136"/>
      <c r="F18" s="136"/>
      <c r="G18" s="136"/>
      <c r="H18" s="136"/>
      <c r="L18" s="6" t="s">
        <v>13</v>
      </c>
      <c r="N18" s="134" t="s">
        <v>14</v>
      </c>
      <c r="O18" s="134"/>
      <c r="Q18" s="6" t="s">
        <v>15</v>
      </c>
      <c r="S18" s="134" t="s">
        <v>18</v>
      </c>
      <c r="T18" s="134"/>
      <c r="U18" s="134"/>
      <c r="Z18" s="134" t="s">
        <v>216</v>
      </c>
      <c r="AA18" s="134"/>
      <c r="AB18" s="134"/>
      <c r="AC18" s="134"/>
    </row>
    <row r="19" spans="1:29" ht="16.5" customHeight="1" x14ac:dyDescent="0.25"/>
    <row r="20" spans="1:29" ht="13.5" customHeight="1" x14ac:dyDescent="0.25">
      <c r="A20" s="126" t="s">
        <v>217</v>
      </c>
      <c r="B20" s="126"/>
      <c r="C20" s="126"/>
      <c r="D20" s="126"/>
      <c r="E20" s="126"/>
      <c r="F20" s="126"/>
      <c r="G20" s="126"/>
      <c r="H20" s="126"/>
      <c r="I20" s="126"/>
      <c r="J20" s="126"/>
      <c r="K20" s="126"/>
      <c r="L20" s="126"/>
      <c r="M20" s="126"/>
      <c r="N20" s="126"/>
      <c r="O20" s="126"/>
      <c r="P20" s="126"/>
      <c r="Q20" s="126"/>
      <c r="R20" s="126"/>
      <c r="S20" s="126"/>
      <c r="T20" s="126"/>
      <c r="U20" s="126"/>
      <c r="V20" s="126"/>
      <c r="W20" s="126"/>
      <c r="X20" s="126"/>
      <c r="Y20" s="126"/>
      <c r="Z20" s="126"/>
      <c r="AA20" s="126"/>
      <c r="AB20" s="126"/>
    </row>
    <row r="21" spans="1:29" ht="0.75" customHeight="1" x14ac:dyDescent="0.25"/>
    <row r="22" spans="1:29" x14ac:dyDescent="0.25">
      <c r="A22" s="117" t="s">
        <v>218</v>
      </c>
      <c r="B22" s="117"/>
      <c r="C22" s="117"/>
      <c r="D22" s="117"/>
      <c r="E22" s="117"/>
      <c r="F22" s="117"/>
      <c r="G22" s="117"/>
      <c r="H22" s="117"/>
      <c r="I22" s="117"/>
    </row>
    <row r="23" spans="1:29" ht="13.5" customHeight="1" x14ac:dyDescent="0.25">
      <c r="B23" s="126" t="s">
        <v>219</v>
      </c>
      <c r="C23" s="126"/>
      <c r="D23" s="126"/>
      <c r="E23" s="126"/>
      <c r="F23" s="126"/>
      <c r="G23" s="126"/>
      <c r="H23" s="126"/>
      <c r="I23" s="126"/>
    </row>
    <row r="24" spans="1:29" x14ac:dyDescent="0.25">
      <c r="D24" s="126" t="s">
        <v>220</v>
      </c>
      <c r="E24" s="126"/>
      <c r="F24" s="126"/>
      <c r="G24" s="126"/>
      <c r="H24" s="126"/>
      <c r="I24" s="126"/>
    </row>
    <row r="25" spans="1:29" ht="13.5" customHeight="1" x14ac:dyDescent="0.25">
      <c r="E25" s="126" t="s">
        <v>221</v>
      </c>
      <c r="F25" s="126"/>
      <c r="G25" s="126"/>
      <c r="H25" s="126"/>
      <c r="I25" s="126"/>
    </row>
    <row r="26" spans="1:29" ht="17.25" customHeight="1" x14ac:dyDescent="0.25">
      <c r="F26" s="127" t="s">
        <v>222</v>
      </c>
      <c r="G26" s="127"/>
      <c r="H26" s="128" t="s">
        <v>29</v>
      </c>
      <c r="I26" s="128"/>
      <c r="L26" s="7">
        <v>2571192</v>
      </c>
      <c r="N26" s="129">
        <v>0</v>
      </c>
      <c r="O26" s="129"/>
      <c r="Q26" s="7">
        <v>2571192</v>
      </c>
      <c r="S26" s="129">
        <v>832830.19</v>
      </c>
      <c r="T26" s="129"/>
      <c r="U26" s="129"/>
      <c r="Z26" s="130">
        <v>32.39082067772457</v>
      </c>
      <c r="AA26" s="130"/>
      <c r="AB26" s="130"/>
      <c r="AC26" s="130"/>
    </row>
    <row r="27" spans="1:29" ht="13.5" customHeight="1" x14ac:dyDescent="0.25">
      <c r="F27" s="127" t="s">
        <v>223</v>
      </c>
      <c r="G27" s="127"/>
      <c r="H27" s="132" t="s">
        <v>31</v>
      </c>
      <c r="I27" s="132"/>
      <c r="L27" s="7">
        <v>1092000</v>
      </c>
      <c r="N27" s="129">
        <v>36000</v>
      </c>
      <c r="O27" s="129"/>
      <c r="Q27" s="7">
        <v>1128000</v>
      </c>
      <c r="S27" s="129">
        <v>423677.42</v>
      </c>
      <c r="T27" s="129"/>
      <c r="U27" s="129"/>
      <c r="Z27" s="130">
        <v>37.560054964539006</v>
      </c>
      <c r="AA27" s="130"/>
      <c r="AB27" s="130"/>
      <c r="AC27" s="130"/>
    </row>
    <row r="28" spans="1:29" ht="9.75" customHeight="1" x14ac:dyDescent="0.25">
      <c r="H28" s="132"/>
      <c r="I28" s="132"/>
    </row>
    <row r="29" spans="1:29" ht="13.5" customHeight="1" x14ac:dyDescent="0.25">
      <c r="F29" s="127" t="s">
        <v>224</v>
      </c>
      <c r="G29" s="127"/>
      <c r="H29" s="132" t="s">
        <v>33</v>
      </c>
      <c r="I29" s="132"/>
      <c r="L29" s="7">
        <v>600</v>
      </c>
      <c r="N29" s="129">
        <v>0</v>
      </c>
      <c r="O29" s="129"/>
      <c r="Q29" s="7">
        <v>600</v>
      </c>
      <c r="S29" s="129">
        <v>200</v>
      </c>
      <c r="T29" s="129"/>
      <c r="U29" s="129"/>
      <c r="Z29" s="130">
        <v>33.333333333333343</v>
      </c>
      <c r="AA29" s="130"/>
      <c r="AB29" s="130"/>
      <c r="AC29" s="130"/>
    </row>
    <row r="30" spans="1:29" ht="9.75" customHeight="1" x14ac:dyDescent="0.25">
      <c r="H30" s="132"/>
      <c r="I30" s="132"/>
    </row>
    <row r="31" spans="1:29" ht="13.5" customHeight="1" x14ac:dyDescent="0.25">
      <c r="F31" s="127" t="s">
        <v>225</v>
      </c>
      <c r="G31" s="127"/>
      <c r="H31" s="132" t="s">
        <v>35</v>
      </c>
      <c r="I31" s="132"/>
      <c r="L31" s="7">
        <v>31500</v>
      </c>
      <c r="N31" s="129">
        <v>0</v>
      </c>
      <c r="O31" s="129"/>
      <c r="Q31" s="7">
        <v>31500</v>
      </c>
      <c r="S31" s="129">
        <v>12375</v>
      </c>
      <c r="T31" s="129"/>
      <c r="U31" s="129"/>
      <c r="Z31" s="130">
        <v>39.285714285714285</v>
      </c>
      <c r="AA31" s="130"/>
      <c r="AB31" s="130"/>
      <c r="AC31" s="130"/>
    </row>
    <row r="32" spans="1:29" ht="9.75" customHeight="1" x14ac:dyDescent="0.25">
      <c r="H32" s="132"/>
      <c r="I32" s="132"/>
    </row>
    <row r="33" spans="6:29" ht="13.5" customHeight="1" x14ac:dyDescent="0.25">
      <c r="F33" s="127" t="s">
        <v>226</v>
      </c>
      <c r="G33" s="127"/>
      <c r="H33" s="132" t="s">
        <v>37</v>
      </c>
      <c r="I33" s="132"/>
      <c r="L33" s="7">
        <v>1305708</v>
      </c>
      <c r="N33" s="129">
        <v>26400</v>
      </c>
      <c r="O33" s="129"/>
      <c r="Q33" s="7">
        <v>1332108</v>
      </c>
      <c r="S33" s="129">
        <v>542474.19999999995</v>
      </c>
      <c r="T33" s="129"/>
      <c r="U33" s="129"/>
      <c r="Z33" s="130">
        <v>40.722989427283672</v>
      </c>
      <c r="AA33" s="130"/>
      <c r="AB33" s="130"/>
      <c r="AC33" s="130"/>
    </row>
    <row r="34" spans="6:29" ht="9.75" customHeight="1" x14ac:dyDescent="0.25">
      <c r="H34" s="132"/>
      <c r="I34" s="132"/>
    </row>
    <row r="35" spans="6:29" ht="13.5" customHeight="1" x14ac:dyDescent="0.25">
      <c r="F35" s="127" t="s">
        <v>227</v>
      </c>
      <c r="G35" s="127"/>
      <c r="H35" s="132" t="s">
        <v>39</v>
      </c>
      <c r="I35" s="132"/>
      <c r="L35" s="7">
        <v>1632000</v>
      </c>
      <c r="N35" s="129">
        <v>0</v>
      </c>
      <c r="O35" s="129"/>
      <c r="Q35" s="7">
        <v>1632000</v>
      </c>
      <c r="S35" s="129">
        <v>356612.9</v>
      </c>
      <c r="T35" s="129"/>
      <c r="U35" s="129"/>
      <c r="Z35" s="130">
        <v>21.851280637254902</v>
      </c>
      <c r="AA35" s="130"/>
      <c r="AB35" s="130"/>
      <c r="AC35" s="130"/>
    </row>
    <row r="36" spans="6:29" ht="9.75" customHeight="1" x14ac:dyDescent="0.25">
      <c r="H36" s="132"/>
      <c r="I36" s="132"/>
    </row>
    <row r="37" spans="6:29" ht="13.5" customHeight="1" x14ac:dyDescent="0.25">
      <c r="F37" s="127" t="s">
        <v>228</v>
      </c>
      <c r="G37" s="127"/>
      <c r="H37" s="132" t="s">
        <v>41</v>
      </c>
      <c r="I37" s="132"/>
      <c r="L37" s="7">
        <v>432000</v>
      </c>
      <c r="N37" s="129">
        <v>0</v>
      </c>
      <c r="O37" s="129"/>
      <c r="Q37" s="7">
        <v>432000</v>
      </c>
      <c r="S37" s="129">
        <v>144000</v>
      </c>
      <c r="T37" s="129"/>
      <c r="U37" s="129"/>
      <c r="Z37" s="130">
        <v>33.333333333333343</v>
      </c>
      <c r="AA37" s="130"/>
      <c r="AB37" s="130"/>
      <c r="AC37" s="130"/>
    </row>
    <row r="38" spans="6:29" ht="9.75" customHeight="1" x14ac:dyDescent="0.25">
      <c r="H38" s="132"/>
      <c r="I38" s="132"/>
    </row>
    <row r="39" spans="6:29" ht="17.25" customHeight="1" x14ac:dyDescent="0.25">
      <c r="F39" s="127" t="s">
        <v>229</v>
      </c>
      <c r="G39" s="127"/>
      <c r="H39" s="128" t="s">
        <v>43</v>
      </c>
      <c r="I39" s="128"/>
      <c r="L39" s="7">
        <v>408250</v>
      </c>
      <c r="N39" s="129">
        <v>5200</v>
      </c>
      <c r="O39" s="129"/>
      <c r="Q39" s="7">
        <v>413450</v>
      </c>
      <c r="S39" s="129">
        <v>189132.96</v>
      </c>
      <c r="T39" s="129"/>
      <c r="U39" s="129"/>
      <c r="Z39" s="130">
        <v>45.745062280807836</v>
      </c>
      <c r="AA39" s="130"/>
      <c r="AB39" s="130"/>
      <c r="AC39" s="130"/>
    </row>
    <row r="40" spans="6:29" ht="17.25" customHeight="1" x14ac:dyDescent="0.25">
      <c r="F40" s="127" t="s">
        <v>230</v>
      </c>
      <c r="G40" s="127"/>
      <c r="H40" s="128" t="s">
        <v>45</v>
      </c>
      <c r="I40" s="128"/>
      <c r="L40" s="7">
        <v>408250</v>
      </c>
      <c r="N40" s="129">
        <v>5200</v>
      </c>
      <c r="O40" s="129"/>
      <c r="Q40" s="7">
        <v>413450</v>
      </c>
      <c r="S40" s="129">
        <v>12364.15</v>
      </c>
      <c r="T40" s="129"/>
      <c r="U40" s="129"/>
      <c r="Z40" s="130">
        <v>2.9904825250937233</v>
      </c>
      <c r="AA40" s="130"/>
      <c r="AB40" s="130"/>
      <c r="AC40" s="130"/>
    </row>
    <row r="41" spans="6:29" ht="17.25" customHeight="1" x14ac:dyDescent="0.25">
      <c r="F41" s="127" t="s">
        <v>231</v>
      </c>
      <c r="G41" s="127"/>
      <c r="H41" s="128" t="s">
        <v>47</v>
      </c>
      <c r="I41" s="128"/>
      <c r="L41" s="7">
        <v>6800</v>
      </c>
      <c r="N41" s="129">
        <v>0</v>
      </c>
      <c r="O41" s="129"/>
      <c r="Q41" s="7">
        <v>6800</v>
      </c>
      <c r="S41" s="129">
        <v>35.619999999999997</v>
      </c>
      <c r="T41" s="129"/>
      <c r="U41" s="129"/>
      <c r="Z41" s="130">
        <v>0.52382352941176469</v>
      </c>
      <c r="AA41" s="130"/>
      <c r="AB41" s="130"/>
      <c r="AC41" s="130"/>
    </row>
    <row r="42" spans="6:29" ht="17.25" customHeight="1" x14ac:dyDescent="0.25">
      <c r="F42" s="127" t="s">
        <v>232</v>
      </c>
      <c r="G42" s="127"/>
      <c r="H42" s="128" t="s">
        <v>53</v>
      </c>
      <c r="I42" s="128"/>
      <c r="L42" s="7">
        <v>72000</v>
      </c>
      <c r="N42" s="129">
        <v>0</v>
      </c>
      <c r="O42" s="129"/>
      <c r="Q42" s="7">
        <v>72000</v>
      </c>
      <c r="S42" s="129">
        <v>13473.83</v>
      </c>
      <c r="T42" s="129"/>
      <c r="U42" s="129"/>
      <c r="Z42" s="130">
        <v>18.713652777777778</v>
      </c>
      <c r="AA42" s="130"/>
      <c r="AB42" s="130"/>
      <c r="AC42" s="130"/>
    </row>
    <row r="43" spans="6:29" ht="17.25" customHeight="1" x14ac:dyDescent="0.25">
      <c r="F43" s="127" t="s">
        <v>233</v>
      </c>
      <c r="G43" s="127"/>
      <c r="H43" s="128" t="s">
        <v>55</v>
      </c>
      <c r="I43" s="128"/>
      <c r="L43" s="7">
        <v>42000</v>
      </c>
      <c r="N43" s="129">
        <v>0</v>
      </c>
      <c r="O43" s="129"/>
      <c r="Q43" s="7">
        <v>42000</v>
      </c>
      <c r="S43" s="129">
        <v>3440.12</v>
      </c>
      <c r="T43" s="129"/>
      <c r="U43" s="129"/>
      <c r="Z43" s="130">
        <v>8.1907619047619047</v>
      </c>
      <c r="AA43" s="130"/>
      <c r="AB43" s="130"/>
      <c r="AC43" s="130"/>
    </row>
    <row r="44" spans="6:29" ht="17.25" customHeight="1" x14ac:dyDescent="0.25">
      <c r="F44" s="127" t="s">
        <v>234</v>
      </c>
      <c r="G44" s="127"/>
      <c r="H44" s="128" t="s">
        <v>57</v>
      </c>
      <c r="I44" s="128"/>
      <c r="L44" s="7">
        <v>132000</v>
      </c>
      <c r="N44" s="129">
        <v>0</v>
      </c>
      <c r="O44" s="129"/>
      <c r="Q44" s="7">
        <v>132000</v>
      </c>
      <c r="S44" s="129">
        <v>39658</v>
      </c>
      <c r="T44" s="129"/>
      <c r="U44" s="129"/>
      <c r="Z44" s="130">
        <v>30.04393939393939</v>
      </c>
      <c r="AA44" s="130"/>
      <c r="AB44" s="130"/>
      <c r="AC44" s="130"/>
    </row>
    <row r="45" spans="6:29" ht="17.25" customHeight="1" x14ac:dyDescent="0.25">
      <c r="F45" s="127" t="s">
        <v>235</v>
      </c>
      <c r="G45" s="127"/>
      <c r="H45" s="128" t="s">
        <v>59</v>
      </c>
      <c r="I45" s="128"/>
      <c r="L45" s="7">
        <v>7800</v>
      </c>
      <c r="N45" s="129">
        <v>0</v>
      </c>
      <c r="O45" s="129"/>
      <c r="Q45" s="7">
        <v>7800</v>
      </c>
      <c r="S45" s="129">
        <v>0</v>
      </c>
      <c r="T45" s="129"/>
      <c r="U45" s="129"/>
      <c r="Z45" s="130">
        <v>0</v>
      </c>
      <c r="AA45" s="130"/>
      <c r="AB45" s="130"/>
      <c r="AC45" s="130"/>
    </row>
    <row r="46" spans="6:29" ht="17.25" customHeight="1" x14ac:dyDescent="0.25">
      <c r="F46" s="127" t="s">
        <v>236</v>
      </c>
      <c r="G46" s="127"/>
      <c r="H46" s="128" t="s">
        <v>61</v>
      </c>
      <c r="I46" s="128"/>
      <c r="L46" s="7">
        <v>4000</v>
      </c>
      <c r="N46" s="129">
        <v>0</v>
      </c>
      <c r="O46" s="129"/>
      <c r="Q46" s="7">
        <v>4000</v>
      </c>
      <c r="S46" s="129">
        <v>2050.1999999999998</v>
      </c>
      <c r="T46" s="129"/>
      <c r="U46" s="129"/>
      <c r="Z46" s="130">
        <v>51.255000000000003</v>
      </c>
      <c r="AA46" s="130"/>
      <c r="AB46" s="130"/>
      <c r="AC46" s="130"/>
    </row>
    <row r="47" spans="6:29" ht="13.5" customHeight="1" x14ac:dyDescent="0.25">
      <c r="F47" s="127" t="s">
        <v>237</v>
      </c>
      <c r="G47" s="127"/>
      <c r="H47" s="132" t="s">
        <v>63</v>
      </c>
      <c r="I47" s="132"/>
      <c r="L47" s="7">
        <v>120800</v>
      </c>
      <c r="N47" s="129">
        <v>0</v>
      </c>
      <c r="O47" s="129"/>
      <c r="Q47" s="7">
        <v>120800</v>
      </c>
      <c r="S47" s="129">
        <v>3838</v>
      </c>
      <c r="T47" s="129"/>
      <c r="U47" s="129"/>
      <c r="Z47" s="130">
        <v>3.1771523178807946</v>
      </c>
      <c r="AA47" s="130"/>
      <c r="AB47" s="130"/>
      <c r="AC47" s="130"/>
    </row>
    <row r="48" spans="6:29" ht="9.75" customHeight="1" x14ac:dyDescent="0.25">
      <c r="H48" s="132"/>
      <c r="I48" s="132"/>
    </row>
    <row r="49" spans="6:29" ht="17.25" customHeight="1" x14ac:dyDescent="0.25">
      <c r="F49" s="127" t="s">
        <v>238</v>
      </c>
      <c r="G49" s="127"/>
      <c r="H49" s="128" t="s">
        <v>65</v>
      </c>
      <c r="I49" s="128"/>
      <c r="L49" s="7">
        <v>300000</v>
      </c>
      <c r="N49" s="129">
        <v>0</v>
      </c>
      <c r="O49" s="129"/>
      <c r="Q49" s="7">
        <v>300000</v>
      </c>
      <c r="S49" s="129">
        <v>20406.88</v>
      </c>
      <c r="T49" s="129"/>
      <c r="U49" s="129"/>
      <c r="Z49" s="130">
        <v>6.8022933333333331</v>
      </c>
      <c r="AA49" s="130"/>
      <c r="AB49" s="130"/>
      <c r="AC49" s="130"/>
    </row>
    <row r="50" spans="6:29" ht="13.5" customHeight="1" x14ac:dyDescent="0.25">
      <c r="F50" s="127" t="s">
        <v>239</v>
      </c>
      <c r="G50" s="127"/>
      <c r="H50" s="132" t="s">
        <v>67</v>
      </c>
      <c r="I50" s="132"/>
      <c r="L50" s="7">
        <v>45000</v>
      </c>
      <c r="N50" s="129">
        <v>0</v>
      </c>
      <c r="O50" s="129"/>
      <c r="Q50" s="7">
        <v>45000</v>
      </c>
      <c r="S50" s="129">
        <v>0</v>
      </c>
      <c r="T50" s="129"/>
      <c r="U50" s="129"/>
      <c r="Z50" s="130">
        <v>0</v>
      </c>
      <c r="AA50" s="130"/>
      <c r="AB50" s="130"/>
      <c r="AC50" s="130"/>
    </row>
    <row r="51" spans="6:29" ht="9.75" customHeight="1" x14ac:dyDescent="0.25">
      <c r="H51" s="132"/>
      <c r="I51" s="132"/>
    </row>
    <row r="52" spans="6:29" ht="17.25" customHeight="1" x14ac:dyDescent="0.25">
      <c r="F52" s="127" t="s">
        <v>240</v>
      </c>
      <c r="G52" s="127"/>
      <c r="H52" s="128" t="s">
        <v>69</v>
      </c>
      <c r="I52" s="128"/>
      <c r="L52" s="7">
        <v>6000</v>
      </c>
      <c r="N52" s="129">
        <v>0</v>
      </c>
      <c r="O52" s="129"/>
      <c r="Q52" s="7">
        <v>6000</v>
      </c>
      <c r="S52" s="129">
        <v>233</v>
      </c>
      <c r="T52" s="129"/>
      <c r="U52" s="129"/>
      <c r="Z52" s="130">
        <v>3.8833333333333337</v>
      </c>
      <c r="AA52" s="130"/>
      <c r="AB52" s="130"/>
      <c r="AC52" s="130"/>
    </row>
    <row r="53" spans="6:29" ht="17.25" customHeight="1" x14ac:dyDescent="0.25">
      <c r="F53" s="127" t="s">
        <v>241</v>
      </c>
      <c r="G53" s="127"/>
      <c r="H53" s="128" t="s">
        <v>71</v>
      </c>
      <c r="I53" s="128"/>
      <c r="L53" s="7">
        <v>22000</v>
      </c>
      <c r="N53" s="129">
        <v>0</v>
      </c>
      <c r="O53" s="129"/>
      <c r="Q53" s="7">
        <v>22000</v>
      </c>
      <c r="S53" s="129">
        <v>0</v>
      </c>
      <c r="T53" s="129"/>
      <c r="U53" s="129"/>
      <c r="Z53" s="130">
        <v>0</v>
      </c>
      <c r="AA53" s="130"/>
      <c r="AB53" s="130"/>
      <c r="AC53" s="130"/>
    </row>
    <row r="54" spans="6:29" ht="17.25" customHeight="1" x14ac:dyDescent="0.25">
      <c r="F54" s="127" t="s">
        <v>242</v>
      </c>
      <c r="G54" s="127"/>
      <c r="H54" s="128" t="s">
        <v>73</v>
      </c>
      <c r="I54" s="128"/>
      <c r="L54" s="7">
        <v>300000</v>
      </c>
      <c r="N54" s="129">
        <v>0</v>
      </c>
      <c r="O54" s="129"/>
      <c r="Q54" s="7">
        <v>300000</v>
      </c>
      <c r="S54" s="129">
        <v>12510.25</v>
      </c>
      <c r="T54" s="129"/>
      <c r="U54" s="129"/>
      <c r="Z54" s="130">
        <v>4.1700833333333343</v>
      </c>
      <c r="AA54" s="130"/>
      <c r="AB54" s="130"/>
      <c r="AC54" s="130"/>
    </row>
    <row r="55" spans="6:29" ht="17.25" customHeight="1" x14ac:dyDescent="0.25">
      <c r="F55" s="127" t="s">
        <v>243</v>
      </c>
      <c r="G55" s="127"/>
      <c r="H55" s="128" t="s">
        <v>75</v>
      </c>
      <c r="I55" s="128"/>
      <c r="L55" s="7">
        <v>165650</v>
      </c>
      <c r="N55" s="129">
        <v>0</v>
      </c>
      <c r="O55" s="129"/>
      <c r="Q55" s="7">
        <v>165650</v>
      </c>
      <c r="S55" s="129">
        <v>49365.51</v>
      </c>
      <c r="T55" s="129"/>
      <c r="U55" s="129"/>
      <c r="Z55" s="130">
        <v>29.801092665258075</v>
      </c>
      <c r="AA55" s="130"/>
      <c r="AB55" s="130"/>
      <c r="AC55" s="130"/>
    </row>
    <row r="56" spans="6:29" ht="13.5" customHeight="1" x14ac:dyDescent="0.25">
      <c r="F56" s="127" t="s">
        <v>244</v>
      </c>
      <c r="G56" s="127"/>
      <c r="H56" s="132" t="s">
        <v>77</v>
      </c>
      <c r="I56" s="132"/>
      <c r="L56" s="7">
        <v>79300</v>
      </c>
      <c r="N56" s="129">
        <v>0</v>
      </c>
      <c r="O56" s="129"/>
      <c r="Q56" s="7">
        <v>79300</v>
      </c>
      <c r="S56" s="129">
        <v>2800</v>
      </c>
      <c r="T56" s="129"/>
      <c r="U56" s="129"/>
      <c r="Z56" s="130">
        <v>3.5308953341740228</v>
      </c>
      <c r="AA56" s="130"/>
      <c r="AB56" s="130"/>
      <c r="AC56" s="130"/>
    </row>
    <row r="57" spans="6:29" ht="9.75" customHeight="1" x14ac:dyDescent="0.25">
      <c r="H57" s="132"/>
      <c r="I57" s="132"/>
    </row>
    <row r="58" spans="6:29" ht="13.5" customHeight="1" x14ac:dyDescent="0.25">
      <c r="F58" s="127" t="s">
        <v>245</v>
      </c>
      <c r="G58" s="127"/>
      <c r="H58" s="132" t="s">
        <v>79</v>
      </c>
      <c r="I58" s="132"/>
      <c r="L58" s="7">
        <v>78000</v>
      </c>
      <c r="N58" s="129">
        <v>0</v>
      </c>
      <c r="O58" s="129"/>
      <c r="Q58" s="7">
        <v>78000</v>
      </c>
      <c r="S58" s="129">
        <v>14353.45</v>
      </c>
      <c r="T58" s="129"/>
      <c r="U58" s="129"/>
      <c r="Z58" s="130">
        <v>18.401858974358973</v>
      </c>
      <c r="AA58" s="130"/>
      <c r="AB58" s="130"/>
      <c r="AC58" s="130"/>
    </row>
    <row r="59" spans="6:29" ht="9.75" customHeight="1" x14ac:dyDescent="0.25">
      <c r="H59" s="132"/>
      <c r="I59" s="132"/>
    </row>
    <row r="60" spans="6:29" ht="13.5" customHeight="1" x14ac:dyDescent="0.25">
      <c r="F60" s="127" t="s">
        <v>246</v>
      </c>
      <c r="G60" s="127"/>
      <c r="H60" s="132" t="s">
        <v>81</v>
      </c>
      <c r="I60" s="132"/>
      <c r="L60" s="7">
        <v>15000</v>
      </c>
      <c r="N60" s="129">
        <v>0</v>
      </c>
      <c r="O60" s="129"/>
      <c r="Q60" s="7">
        <v>15000</v>
      </c>
      <c r="S60" s="129">
        <v>0</v>
      </c>
      <c r="T60" s="129"/>
      <c r="U60" s="129"/>
      <c r="Z60" s="130">
        <v>0</v>
      </c>
      <c r="AA60" s="130"/>
      <c r="AB60" s="130"/>
      <c r="AC60" s="130"/>
    </row>
    <row r="61" spans="6:29" ht="9.75" customHeight="1" x14ac:dyDescent="0.25">
      <c r="H61" s="132"/>
      <c r="I61" s="132"/>
    </row>
    <row r="62" spans="6:29" ht="13.5" customHeight="1" x14ac:dyDescent="0.25">
      <c r="F62" s="127" t="s">
        <v>247</v>
      </c>
      <c r="G62" s="127"/>
      <c r="H62" s="132" t="s">
        <v>83</v>
      </c>
      <c r="I62" s="132"/>
      <c r="L62" s="7">
        <v>26000</v>
      </c>
      <c r="N62" s="129">
        <v>0</v>
      </c>
      <c r="O62" s="129"/>
      <c r="Q62" s="7">
        <v>26000</v>
      </c>
      <c r="S62" s="129">
        <v>520</v>
      </c>
      <c r="T62" s="129"/>
      <c r="U62" s="129"/>
      <c r="Z62" s="130">
        <v>2</v>
      </c>
      <c r="AA62" s="130"/>
      <c r="AB62" s="130"/>
      <c r="AC62" s="130"/>
    </row>
    <row r="63" spans="6:29" ht="9.75" customHeight="1" x14ac:dyDescent="0.25">
      <c r="H63" s="132"/>
      <c r="I63" s="132"/>
    </row>
    <row r="64" spans="6:29" ht="13.5" customHeight="1" x14ac:dyDescent="0.25">
      <c r="F64" s="127" t="s">
        <v>248</v>
      </c>
      <c r="G64" s="127"/>
      <c r="H64" s="132" t="s">
        <v>85</v>
      </c>
      <c r="I64" s="132"/>
      <c r="L64" s="7">
        <v>12000</v>
      </c>
      <c r="N64" s="129">
        <v>0</v>
      </c>
      <c r="O64" s="129"/>
      <c r="Q64" s="7">
        <v>12000</v>
      </c>
      <c r="S64" s="129">
        <v>0</v>
      </c>
      <c r="T64" s="129"/>
      <c r="U64" s="129"/>
      <c r="Z64" s="130">
        <v>0</v>
      </c>
      <c r="AA64" s="130"/>
      <c r="AB64" s="130"/>
      <c r="AC64" s="130"/>
    </row>
    <row r="65" spans="6:29" ht="9.75" customHeight="1" x14ac:dyDescent="0.25">
      <c r="H65" s="132"/>
      <c r="I65" s="132"/>
    </row>
    <row r="66" spans="6:29" ht="17.25" customHeight="1" x14ac:dyDescent="0.25">
      <c r="F66" s="127" t="s">
        <v>249</v>
      </c>
      <c r="G66" s="127"/>
      <c r="H66" s="128" t="s">
        <v>87</v>
      </c>
      <c r="I66" s="128"/>
      <c r="L66" s="7">
        <v>225000</v>
      </c>
      <c r="N66" s="129">
        <v>0</v>
      </c>
      <c r="O66" s="129"/>
      <c r="Q66" s="7">
        <v>225000</v>
      </c>
      <c r="S66" s="129">
        <v>0</v>
      </c>
      <c r="T66" s="129"/>
      <c r="U66" s="129"/>
      <c r="Z66" s="130">
        <v>0</v>
      </c>
      <c r="AA66" s="130"/>
      <c r="AB66" s="130"/>
      <c r="AC66" s="130"/>
    </row>
    <row r="67" spans="6:29" ht="13.5" customHeight="1" x14ac:dyDescent="0.25">
      <c r="F67" s="127" t="s">
        <v>250</v>
      </c>
      <c r="G67" s="127"/>
      <c r="H67" s="132" t="s">
        <v>89</v>
      </c>
      <c r="I67" s="132"/>
      <c r="L67" s="7">
        <v>30000</v>
      </c>
      <c r="N67" s="129">
        <v>0</v>
      </c>
      <c r="O67" s="129"/>
      <c r="Q67" s="7">
        <v>30000</v>
      </c>
      <c r="S67" s="129">
        <v>0</v>
      </c>
      <c r="T67" s="129"/>
      <c r="U67" s="129"/>
      <c r="Z67" s="130">
        <v>0</v>
      </c>
      <c r="AA67" s="130"/>
      <c r="AB67" s="130"/>
      <c r="AC67" s="130"/>
    </row>
    <row r="68" spans="6:29" ht="9.75" customHeight="1" x14ac:dyDescent="0.25">
      <c r="H68" s="132"/>
      <c r="I68" s="132"/>
    </row>
    <row r="69" spans="6:29" ht="17.25" customHeight="1" x14ac:dyDescent="0.25">
      <c r="F69" s="127" t="s">
        <v>251</v>
      </c>
      <c r="G69" s="127"/>
      <c r="H69" s="128" t="s">
        <v>91</v>
      </c>
      <c r="I69" s="128"/>
      <c r="L69" s="7">
        <v>231950</v>
      </c>
      <c r="N69" s="129">
        <v>-72800</v>
      </c>
      <c r="O69" s="129"/>
      <c r="Q69" s="7">
        <v>159150</v>
      </c>
      <c r="S69" s="129">
        <v>0</v>
      </c>
      <c r="T69" s="129"/>
      <c r="U69" s="129"/>
      <c r="Z69" s="130">
        <v>0</v>
      </c>
      <c r="AA69" s="130"/>
      <c r="AB69" s="130"/>
      <c r="AC69" s="130"/>
    </row>
    <row r="70" spans="6:29" ht="13.5" customHeight="1" x14ac:dyDescent="0.25">
      <c r="F70" s="127" t="s">
        <v>252</v>
      </c>
      <c r="G70" s="127"/>
      <c r="H70" s="132" t="s">
        <v>93</v>
      </c>
      <c r="I70" s="132"/>
      <c r="L70" s="7">
        <v>14250</v>
      </c>
      <c r="N70" s="129">
        <v>0</v>
      </c>
      <c r="O70" s="129"/>
      <c r="Q70" s="7">
        <v>14250</v>
      </c>
      <c r="S70" s="129">
        <v>0</v>
      </c>
      <c r="T70" s="129"/>
      <c r="U70" s="129"/>
      <c r="Z70" s="130">
        <v>0</v>
      </c>
      <c r="AA70" s="130"/>
      <c r="AB70" s="130"/>
      <c r="AC70" s="130"/>
    </row>
    <row r="71" spans="6:29" ht="9.75" customHeight="1" x14ac:dyDescent="0.25">
      <c r="H71" s="132"/>
      <c r="I71" s="132"/>
    </row>
    <row r="72" spans="6:29" ht="17.25" customHeight="1" x14ac:dyDescent="0.25">
      <c r="F72" s="127" t="s">
        <v>253</v>
      </c>
      <c r="G72" s="127"/>
      <c r="H72" s="128" t="s">
        <v>95</v>
      </c>
      <c r="I72" s="128"/>
      <c r="L72" s="7">
        <v>60000</v>
      </c>
      <c r="N72" s="129">
        <v>0</v>
      </c>
      <c r="O72" s="129"/>
      <c r="Q72" s="7">
        <v>60000</v>
      </c>
      <c r="S72" s="129">
        <v>37882.28</v>
      </c>
      <c r="T72" s="129"/>
      <c r="U72" s="129"/>
      <c r="Z72" s="130">
        <v>63.137133333333324</v>
      </c>
      <c r="AA72" s="130"/>
      <c r="AB72" s="130"/>
      <c r="AC72" s="130"/>
    </row>
    <row r="73" spans="6:29" ht="17.25" customHeight="1" x14ac:dyDescent="0.25">
      <c r="F73" s="127" t="s">
        <v>254</v>
      </c>
      <c r="G73" s="127"/>
      <c r="H73" s="128" t="s">
        <v>97</v>
      </c>
      <c r="I73" s="128"/>
      <c r="L73" s="7">
        <v>28310</v>
      </c>
      <c r="N73" s="129">
        <v>0</v>
      </c>
      <c r="O73" s="129"/>
      <c r="Q73" s="7">
        <v>28310</v>
      </c>
      <c r="S73" s="129">
        <v>355.5</v>
      </c>
      <c r="T73" s="129"/>
      <c r="U73" s="129"/>
      <c r="Z73" s="130">
        <v>1.2557400211939245</v>
      </c>
      <c r="AA73" s="130"/>
      <c r="AB73" s="130"/>
      <c r="AC73" s="130"/>
    </row>
    <row r="74" spans="6:29" ht="17.25" customHeight="1" x14ac:dyDescent="0.25">
      <c r="F74" s="127" t="s">
        <v>255</v>
      </c>
      <c r="G74" s="127"/>
      <c r="H74" s="128" t="s">
        <v>99</v>
      </c>
      <c r="I74" s="128"/>
      <c r="L74" s="7">
        <v>8000</v>
      </c>
      <c r="N74" s="129">
        <v>0</v>
      </c>
      <c r="O74" s="129"/>
      <c r="Q74" s="7">
        <v>8000</v>
      </c>
      <c r="S74" s="129">
        <v>0</v>
      </c>
      <c r="T74" s="129"/>
      <c r="U74" s="129"/>
      <c r="Z74" s="130">
        <v>0</v>
      </c>
      <c r="AA74" s="130"/>
      <c r="AB74" s="130"/>
      <c r="AC74" s="130"/>
    </row>
    <row r="75" spans="6:29" ht="17.25" customHeight="1" x14ac:dyDescent="0.25">
      <c r="F75" s="127" t="s">
        <v>256</v>
      </c>
      <c r="G75" s="127"/>
      <c r="H75" s="128" t="s">
        <v>101</v>
      </c>
      <c r="I75" s="128"/>
      <c r="L75" s="7">
        <v>36775</v>
      </c>
      <c r="N75" s="129">
        <v>0</v>
      </c>
      <c r="O75" s="129"/>
      <c r="Q75" s="7">
        <v>36775</v>
      </c>
      <c r="S75" s="129">
        <v>14374.22</v>
      </c>
      <c r="T75" s="129"/>
      <c r="U75" s="129"/>
      <c r="Z75" s="130">
        <v>39.086934058463633</v>
      </c>
      <c r="AA75" s="130"/>
      <c r="AB75" s="130"/>
      <c r="AC75" s="130"/>
    </row>
    <row r="76" spans="6:29" ht="17.25" customHeight="1" x14ac:dyDescent="0.25">
      <c r="F76" s="127" t="s">
        <v>257</v>
      </c>
      <c r="G76" s="127"/>
      <c r="H76" s="128" t="s">
        <v>106</v>
      </c>
      <c r="I76" s="128"/>
      <c r="L76" s="7">
        <v>38840</v>
      </c>
      <c r="N76" s="129">
        <v>0</v>
      </c>
      <c r="O76" s="129"/>
      <c r="Q76" s="7">
        <v>38840</v>
      </c>
      <c r="S76" s="129">
        <v>8900.35</v>
      </c>
      <c r="T76" s="129"/>
      <c r="U76" s="129"/>
      <c r="Z76" s="130">
        <v>22.915422245108132</v>
      </c>
      <c r="AA76" s="130"/>
      <c r="AB76" s="130"/>
      <c r="AC76" s="130"/>
    </row>
    <row r="77" spans="6:29" ht="13.5" customHeight="1" x14ac:dyDescent="0.25">
      <c r="F77" s="127" t="s">
        <v>258</v>
      </c>
      <c r="G77" s="127"/>
      <c r="H77" s="132" t="s">
        <v>108</v>
      </c>
      <c r="I77" s="132"/>
      <c r="L77" s="7">
        <v>7800</v>
      </c>
      <c r="N77" s="129">
        <v>0</v>
      </c>
      <c r="O77" s="129"/>
      <c r="Q77" s="7">
        <v>7800</v>
      </c>
      <c r="S77" s="129">
        <v>0</v>
      </c>
      <c r="T77" s="129"/>
      <c r="U77" s="129"/>
      <c r="Z77" s="130">
        <v>0</v>
      </c>
      <c r="AA77" s="130"/>
      <c r="AB77" s="130"/>
      <c r="AC77" s="130"/>
    </row>
    <row r="78" spans="6:29" ht="9.75" customHeight="1" x14ac:dyDescent="0.25">
      <c r="H78" s="132"/>
      <c r="I78" s="132"/>
    </row>
    <row r="79" spans="6:29" ht="17.25" customHeight="1" x14ac:dyDescent="0.25">
      <c r="F79" s="127" t="s">
        <v>259</v>
      </c>
      <c r="G79" s="127"/>
      <c r="H79" s="128" t="s">
        <v>110</v>
      </c>
      <c r="I79" s="128"/>
      <c r="L79" s="7">
        <v>3060</v>
      </c>
      <c r="N79" s="129">
        <v>0</v>
      </c>
      <c r="O79" s="129"/>
      <c r="Q79" s="7">
        <v>3060</v>
      </c>
      <c r="S79" s="129">
        <v>495.6</v>
      </c>
      <c r="T79" s="129"/>
      <c r="U79" s="129"/>
      <c r="Z79" s="130">
        <v>16.196078431372548</v>
      </c>
      <c r="AA79" s="130"/>
      <c r="AB79" s="130"/>
      <c r="AC79" s="130"/>
    </row>
    <row r="80" spans="6:29" ht="17.25" customHeight="1" x14ac:dyDescent="0.25">
      <c r="F80" s="127" t="s">
        <v>260</v>
      </c>
      <c r="G80" s="127"/>
      <c r="H80" s="128" t="s">
        <v>112</v>
      </c>
      <c r="I80" s="128"/>
      <c r="L80" s="7">
        <v>540</v>
      </c>
      <c r="N80" s="129">
        <v>0</v>
      </c>
      <c r="O80" s="129"/>
      <c r="Q80" s="7">
        <v>540</v>
      </c>
      <c r="S80" s="129">
        <v>0</v>
      </c>
      <c r="T80" s="129"/>
      <c r="U80" s="129"/>
      <c r="Z80" s="130">
        <v>0</v>
      </c>
      <c r="AA80" s="130"/>
      <c r="AB80" s="130"/>
      <c r="AC80" s="130"/>
    </row>
    <row r="81" spans="6:29" ht="17.25" customHeight="1" x14ac:dyDescent="0.25">
      <c r="F81" s="127" t="s">
        <v>261</v>
      </c>
      <c r="G81" s="127"/>
      <c r="H81" s="128" t="s">
        <v>114</v>
      </c>
      <c r="I81" s="128"/>
      <c r="L81" s="7">
        <v>64615</v>
      </c>
      <c r="N81" s="129">
        <v>-6000</v>
      </c>
      <c r="O81" s="129"/>
      <c r="Q81" s="7">
        <v>58615</v>
      </c>
      <c r="S81" s="129">
        <v>22595</v>
      </c>
      <c r="T81" s="129"/>
      <c r="U81" s="129"/>
      <c r="Z81" s="130">
        <v>38.548153203105009</v>
      </c>
      <c r="AA81" s="130"/>
      <c r="AB81" s="130"/>
      <c r="AC81" s="130"/>
    </row>
    <row r="82" spans="6:29" ht="17.25" customHeight="1" x14ac:dyDescent="0.25">
      <c r="F82" s="127" t="s">
        <v>262</v>
      </c>
      <c r="G82" s="127"/>
      <c r="H82" s="128" t="s">
        <v>116</v>
      </c>
      <c r="I82" s="128"/>
      <c r="L82" s="7">
        <v>750</v>
      </c>
      <c r="N82" s="129">
        <v>0</v>
      </c>
      <c r="O82" s="129"/>
      <c r="Q82" s="7">
        <v>750</v>
      </c>
      <c r="S82" s="129">
        <v>0</v>
      </c>
      <c r="T82" s="129"/>
      <c r="U82" s="129"/>
      <c r="Z82" s="130">
        <v>0</v>
      </c>
      <c r="AA82" s="130"/>
      <c r="AB82" s="130"/>
      <c r="AC82" s="130"/>
    </row>
    <row r="83" spans="6:29" ht="17.25" customHeight="1" x14ac:dyDescent="0.25">
      <c r="F83" s="127" t="s">
        <v>263</v>
      </c>
      <c r="G83" s="127"/>
      <c r="H83" s="128" t="s">
        <v>118</v>
      </c>
      <c r="I83" s="128"/>
      <c r="L83" s="7">
        <v>26550</v>
      </c>
      <c r="N83" s="129">
        <v>0</v>
      </c>
      <c r="O83" s="129"/>
      <c r="Q83" s="7">
        <v>26550</v>
      </c>
      <c r="S83" s="129">
        <v>5571.5</v>
      </c>
      <c r="T83" s="129"/>
      <c r="U83" s="129"/>
      <c r="Z83" s="130">
        <v>20.984934086629004</v>
      </c>
      <c r="AA83" s="130"/>
      <c r="AB83" s="130"/>
      <c r="AC83" s="130"/>
    </row>
    <row r="84" spans="6:29" ht="13.5" customHeight="1" x14ac:dyDescent="0.25">
      <c r="F84" s="127" t="s">
        <v>264</v>
      </c>
      <c r="G84" s="127"/>
      <c r="H84" s="132" t="s">
        <v>120</v>
      </c>
      <c r="I84" s="132"/>
      <c r="L84" s="7">
        <v>500</v>
      </c>
      <c r="N84" s="129">
        <v>0</v>
      </c>
      <c r="O84" s="129"/>
      <c r="Q84" s="7">
        <v>500</v>
      </c>
      <c r="S84" s="129">
        <v>0</v>
      </c>
      <c r="T84" s="129"/>
      <c r="U84" s="129"/>
      <c r="Z84" s="130">
        <v>0</v>
      </c>
      <c r="AA84" s="130"/>
      <c r="AB84" s="130"/>
      <c r="AC84" s="130"/>
    </row>
    <row r="85" spans="6:29" ht="9.75" customHeight="1" x14ac:dyDescent="0.25">
      <c r="H85" s="132"/>
      <c r="I85" s="132"/>
    </row>
    <row r="86" spans="6:29" ht="17.25" customHeight="1" x14ac:dyDescent="0.25">
      <c r="F86" s="127" t="s">
        <v>265</v>
      </c>
      <c r="G86" s="127"/>
      <c r="H86" s="128" t="s">
        <v>122</v>
      </c>
      <c r="I86" s="128"/>
      <c r="L86" s="7">
        <v>81700</v>
      </c>
      <c r="N86" s="129">
        <v>0</v>
      </c>
      <c r="O86" s="129"/>
      <c r="Q86" s="7">
        <v>81700</v>
      </c>
      <c r="S86" s="129">
        <v>7362.5</v>
      </c>
      <c r="T86" s="129"/>
      <c r="U86" s="129"/>
      <c r="Z86" s="130">
        <v>9.0116279069767433</v>
      </c>
      <c r="AA86" s="130"/>
      <c r="AB86" s="130"/>
      <c r="AC86" s="130"/>
    </row>
    <row r="87" spans="6:29" ht="17.25" customHeight="1" x14ac:dyDescent="0.25">
      <c r="F87" s="127" t="s">
        <v>266</v>
      </c>
      <c r="G87" s="127"/>
      <c r="H87" s="128" t="s">
        <v>124</v>
      </c>
      <c r="I87" s="128"/>
      <c r="L87" s="7">
        <v>17950</v>
      </c>
      <c r="N87" s="129">
        <v>0</v>
      </c>
      <c r="O87" s="129"/>
      <c r="Q87" s="7">
        <v>17950</v>
      </c>
      <c r="S87" s="129">
        <v>1522</v>
      </c>
      <c r="T87" s="129"/>
      <c r="U87" s="129"/>
      <c r="Z87" s="130">
        <v>8.4791086350974929</v>
      </c>
      <c r="AA87" s="130"/>
      <c r="AB87" s="130"/>
      <c r="AC87" s="130"/>
    </row>
    <row r="88" spans="6:29" ht="17.25" customHeight="1" x14ac:dyDescent="0.25">
      <c r="F88" s="127" t="s">
        <v>267</v>
      </c>
      <c r="G88" s="127"/>
      <c r="H88" s="128" t="s">
        <v>126</v>
      </c>
      <c r="I88" s="128"/>
      <c r="L88" s="7">
        <v>9564</v>
      </c>
      <c r="N88" s="129">
        <v>0</v>
      </c>
      <c r="O88" s="129"/>
      <c r="Q88" s="7">
        <v>9564</v>
      </c>
      <c r="S88" s="129">
        <v>600</v>
      </c>
      <c r="T88" s="129"/>
      <c r="U88" s="129"/>
      <c r="Z88" s="130">
        <v>6.2735257214554592</v>
      </c>
      <c r="AA88" s="130"/>
      <c r="AB88" s="130"/>
      <c r="AC88" s="130"/>
    </row>
    <row r="89" spans="6:29" ht="17.25" customHeight="1" x14ac:dyDescent="0.25">
      <c r="F89" s="127" t="s">
        <v>268</v>
      </c>
      <c r="G89" s="127"/>
      <c r="H89" s="128" t="s">
        <v>128</v>
      </c>
      <c r="I89" s="128"/>
      <c r="L89" s="7">
        <v>1200</v>
      </c>
      <c r="N89" s="129">
        <v>0</v>
      </c>
      <c r="O89" s="129"/>
      <c r="Q89" s="7">
        <v>1200</v>
      </c>
      <c r="S89" s="129">
        <v>0</v>
      </c>
      <c r="T89" s="129"/>
      <c r="U89" s="129"/>
      <c r="Z89" s="130">
        <v>0</v>
      </c>
      <c r="AA89" s="130"/>
      <c r="AB89" s="130"/>
      <c r="AC89" s="130"/>
    </row>
    <row r="90" spans="6:29" ht="17.25" customHeight="1" x14ac:dyDescent="0.25">
      <c r="F90" s="127" t="s">
        <v>269</v>
      </c>
      <c r="G90" s="127"/>
      <c r="H90" s="128" t="s">
        <v>130</v>
      </c>
      <c r="I90" s="128"/>
      <c r="L90" s="7">
        <v>23040</v>
      </c>
      <c r="N90" s="129">
        <v>0</v>
      </c>
      <c r="O90" s="129"/>
      <c r="Q90" s="7">
        <v>23040</v>
      </c>
      <c r="S90" s="129">
        <v>0</v>
      </c>
      <c r="T90" s="129"/>
      <c r="U90" s="129"/>
      <c r="Z90" s="130">
        <v>0</v>
      </c>
      <c r="AA90" s="130"/>
      <c r="AB90" s="130"/>
      <c r="AC90" s="130"/>
    </row>
    <row r="91" spans="6:29" ht="17.25" customHeight="1" x14ac:dyDescent="0.25">
      <c r="F91" s="127" t="s">
        <v>270</v>
      </c>
      <c r="G91" s="127"/>
      <c r="H91" s="128" t="s">
        <v>132</v>
      </c>
      <c r="I91" s="128"/>
      <c r="L91" s="7">
        <v>43800</v>
      </c>
      <c r="N91" s="129">
        <v>0</v>
      </c>
      <c r="O91" s="129"/>
      <c r="Q91" s="7">
        <v>43800</v>
      </c>
      <c r="S91" s="129">
        <v>239</v>
      </c>
      <c r="T91" s="129"/>
      <c r="U91" s="129"/>
      <c r="Z91" s="130">
        <v>0.545662100456621</v>
      </c>
      <c r="AA91" s="130"/>
      <c r="AB91" s="130"/>
      <c r="AC91" s="130"/>
    </row>
    <row r="92" spans="6:29" ht="17.25" customHeight="1" x14ac:dyDescent="0.25">
      <c r="F92" s="127" t="s">
        <v>271</v>
      </c>
      <c r="G92" s="127"/>
      <c r="H92" s="128" t="s">
        <v>134</v>
      </c>
      <c r="I92" s="128"/>
      <c r="L92" s="7">
        <v>600</v>
      </c>
      <c r="N92" s="129">
        <v>0</v>
      </c>
      <c r="O92" s="129"/>
      <c r="Q92" s="7">
        <v>600</v>
      </c>
      <c r="S92" s="129">
        <v>0</v>
      </c>
      <c r="T92" s="129"/>
      <c r="U92" s="129"/>
      <c r="Z92" s="130">
        <v>0</v>
      </c>
      <c r="AA92" s="130"/>
      <c r="AB92" s="130"/>
      <c r="AC92" s="130"/>
    </row>
    <row r="93" spans="6:29" ht="17.25" customHeight="1" x14ac:dyDescent="0.25">
      <c r="F93" s="127" t="s">
        <v>272</v>
      </c>
      <c r="G93" s="127"/>
      <c r="H93" s="128" t="s">
        <v>136</v>
      </c>
      <c r="I93" s="128"/>
      <c r="L93" s="7">
        <v>17581</v>
      </c>
      <c r="N93" s="129">
        <v>0</v>
      </c>
      <c r="O93" s="129"/>
      <c r="Q93" s="7">
        <v>17581</v>
      </c>
      <c r="S93" s="129">
        <v>1473.69</v>
      </c>
      <c r="T93" s="129"/>
      <c r="U93" s="129"/>
      <c r="Z93" s="130">
        <v>8.3822876969455642</v>
      </c>
      <c r="AA93" s="130"/>
      <c r="AB93" s="130"/>
      <c r="AC93" s="130"/>
    </row>
    <row r="94" spans="6:29" ht="17.25" customHeight="1" x14ac:dyDescent="0.25">
      <c r="F94" s="127" t="s">
        <v>273</v>
      </c>
      <c r="G94" s="127"/>
      <c r="H94" s="128" t="s">
        <v>138</v>
      </c>
      <c r="I94" s="128"/>
      <c r="L94" s="7">
        <v>118600</v>
      </c>
      <c r="N94" s="129">
        <v>0</v>
      </c>
      <c r="O94" s="129"/>
      <c r="Q94" s="7">
        <v>118600</v>
      </c>
      <c r="S94" s="129">
        <v>92282.48</v>
      </c>
      <c r="T94" s="129"/>
      <c r="U94" s="129"/>
      <c r="Z94" s="130">
        <v>77.809848229342322</v>
      </c>
      <c r="AA94" s="130"/>
      <c r="AB94" s="130"/>
      <c r="AC94" s="130"/>
    </row>
    <row r="95" spans="6:29" ht="17.25" customHeight="1" x14ac:dyDescent="0.25">
      <c r="F95" s="127" t="s">
        <v>274</v>
      </c>
      <c r="G95" s="127"/>
      <c r="H95" s="128" t="s">
        <v>140</v>
      </c>
      <c r="I95" s="128"/>
      <c r="L95" s="7">
        <v>1116</v>
      </c>
      <c r="N95" s="129">
        <v>0</v>
      </c>
      <c r="O95" s="129"/>
      <c r="Q95" s="7">
        <v>1116</v>
      </c>
      <c r="S95" s="129">
        <v>0</v>
      </c>
      <c r="T95" s="129"/>
      <c r="U95" s="129"/>
      <c r="Z95" s="130">
        <v>0</v>
      </c>
      <c r="AA95" s="130"/>
      <c r="AB95" s="130"/>
      <c r="AC95" s="130"/>
    </row>
    <row r="96" spans="6:29" ht="13.5" customHeight="1" x14ac:dyDescent="0.25">
      <c r="F96" s="127" t="s">
        <v>275</v>
      </c>
      <c r="G96" s="127"/>
      <c r="H96" s="132" t="s">
        <v>142</v>
      </c>
      <c r="I96" s="132"/>
      <c r="L96" s="7">
        <v>9150</v>
      </c>
      <c r="N96" s="129">
        <v>0</v>
      </c>
      <c r="O96" s="129"/>
      <c r="Q96" s="7">
        <v>9150</v>
      </c>
      <c r="S96" s="129">
        <v>0</v>
      </c>
      <c r="T96" s="129"/>
      <c r="U96" s="129"/>
      <c r="Z96" s="130">
        <v>0</v>
      </c>
      <c r="AA96" s="130"/>
      <c r="AB96" s="130"/>
      <c r="AC96" s="130"/>
    </row>
    <row r="97" spans="6:29" ht="9.75" customHeight="1" x14ac:dyDescent="0.25">
      <c r="H97" s="132"/>
      <c r="I97" s="132"/>
    </row>
    <row r="98" spans="6:29" ht="17.25" customHeight="1" x14ac:dyDescent="0.25">
      <c r="F98" s="127" t="s">
        <v>276</v>
      </c>
      <c r="G98" s="127"/>
      <c r="H98" s="128" t="s">
        <v>144</v>
      </c>
      <c r="I98" s="128"/>
      <c r="L98" s="7">
        <v>316870</v>
      </c>
      <c r="N98" s="129">
        <v>-59000</v>
      </c>
      <c r="O98" s="129"/>
      <c r="Q98" s="7">
        <v>257870</v>
      </c>
      <c r="S98" s="129">
        <v>15555</v>
      </c>
      <c r="T98" s="129"/>
      <c r="U98" s="129"/>
      <c r="Z98" s="130">
        <v>6.0321092023112417</v>
      </c>
      <c r="AA98" s="130"/>
      <c r="AB98" s="130"/>
      <c r="AC98" s="130"/>
    </row>
    <row r="99" spans="6:29" ht="13.5" customHeight="1" x14ac:dyDescent="0.25">
      <c r="F99" s="127" t="s">
        <v>277</v>
      </c>
      <c r="G99" s="127"/>
      <c r="H99" s="132" t="s">
        <v>146</v>
      </c>
      <c r="I99" s="132"/>
      <c r="L99" s="7">
        <v>60005</v>
      </c>
      <c r="N99" s="129">
        <v>0</v>
      </c>
      <c r="O99" s="129"/>
      <c r="Q99" s="7">
        <v>60005</v>
      </c>
      <c r="S99" s="129">
        <v>597.49</v>
      </c>
      <c r="T99" s="129"/>
      <c r="U99" s="129"/>
      <c r="Z99" s="130">
        <v>0.99573368885926172</v>
      </c>
      <c r="AA99" s="130"/>
      <c r="AB99" s="130"/>
      <c r="AC99" s="130"/>
    </row>
    <row r="100" spans="6:29" ht="9.75" customHeight="1" x14ac:dyDescent="0.25">
      <c r="H100" s="132"/>
      <c r="I100" s="132"/>
    </row>
    <row r="101" spans="6:29" ht="17.25" customHeight="1" x14ac:dyDescent="0.25">
      <c r="F101" s="127" t="s">
        <v>278</v>
      </c>
      <c r="G101" s="127"/>
      <c r="H101" s="128" t="s">
        <v>148</v>
      </c>
      <c r="I101" s="128"/>
      <c r="L101" s="7">
        <v>2130</v>
      </c>
      <c r="N101" s="129">
        <v>0</v>
      </c>
      <c r="O101" s="129"/>
      <c r="Q101" s="7">
        <v>2130</v>
      </c>
      <c r="S101" s="129">
        <v>890</v>
      </c>
      <c r="T101" s="129"/>
      <c r="U101" s="129"/>
      <c r="Z101" s="130">
        <v>41.784037558685448</v>
      </c>
      <c r="AA101" s="130"/>
      <c r="AB101" s="130"/>
      <c r="AC101" s="130"/>
    </row>
    <row r="102" spans="6:29" ht="17.25" customHeight="1" x14ac:dyDescent="0.25">
      <c r="F102" s="127" t="s">
        <v>279</v>
      </c>
      <c r="G102" s="127"/>
      <c r="H102" s="128" t="s">
        <v>150</v>
      </c>
      <c r="I102" s="128"/>
      <c r="L102" s="7">
        <v>3255</v>
      </c>
      <c r="N102" s="129">
        <v>0</v>
      </c>
      <c r="O102" s="129"/>
      <c r="Q102" s="7">
        <v>3255</v>
      </c>
      <c r="S102" s="129">
        <v>0</v>
      </c>
      <c r="T102" s="129"/>
      <c r="U102" s="129"/>
      <c r="Z102" s="130">
        <v>0</v>
      </c>
      <c r="AA102" s="130"/>
      <c r="AB102" s="130"/>
      <c r="AC102" s="130"/>
    </row>
    <row r="103" spans="6:29" ht="17.25" customHeight="1" x14ac:dyDescent="0.25">
      <c r="F103" s="127" t="s">
        <v>280</v>
      </c>
      <c r="G103" s="127"/>
      <c r="H103" s="128" t="s">
        <v>152</v>
      </c>
      <c r="I103" s="128"/>
      <c r="L103" s="7">
        <v>1650</v>
      </c>
      <c r="N103" s="129">
        <v>0</v>
      </c>
      <c r="O103" s="129"/>
      <c r="Q103" s="7">
        <v>1650</v>
      </c>
      <c r="S103" s="129">
        <v>0</v>
      </c>
      <c r="T103" s="129"/>
      <c r="U103" s="129"/>
      <c r="Z103" s="130">
        <v>0</v>
      </c>
      <c r="AA103" s="130"/>
      <c r="AB103" s="130"/>
      <c r="AC103" s="130"/>
    </row>
    <row r="104" spans="6:29" ht="17.25" customHeight="1" x14ac:dyDescent="0.25">
      <c r="F104" s="127" t="s">
        <v>281</v>
      </c>
      <c r="G104" s="127"/>
      <c r="H104" s="128" t="s">
        <v>154</v>
      </c>
      <c r="I104" s="128"/>
      <c r="L104" s="7">
        <v>14750</v>
      </c>
      <c r="N104" s="129">
        <v>0</v>
      </c>
      <c r="O104" s="129"/>
      <c r="Q104" s="7">
        <v>14750</v>
      </c>
      <c r="S104" s="129">
        <v>0</v>
      </c>
      <c r="T104" s="129"/>
      <c r="U104" s="129"/>
      <c r="Z104" s="130">
        <v>0</v>
      </c>
      <c r="AA104" s="130"/>
      <c r="AB104" s="130"/>
      <c r="AC104" s="130"/>
    </row>
    <row r="105" spans="6:29" ht="17.25" customHeight="1" x14ac:dyDescent="0.25">
      <c r="F105" s="127" t="s">
        <v>282</v>
      </c>
      <c r="G105" s="127"/>
      <c r="H105" s="128" t="s">
        <v>156</v>
      </c>
      <c r="I105" s="128"/>
      <c r="L105" s="7">
        <v>6275</v>
      </c>
      <c r="N105" s="129">
        <v>0</v>
      </c>
      <c r="O105" s="129"/>
      <c r="Q105" s="7">
        <v>6275</v>
      </c>
      <c r="S105" s="129">
        <v>0</v>
      </c>
      <c r="T105" s="129"/>
      <c r="U105" s="129"/>
      <c r="Z105" s="130">
        <v>0</v>
      </c>
      <c r="AA105" s="130"/>
      <c r="AB105" s="130"/>
      <c r="AC105" s="130"/>
    </row>
    <row r="106" spans="6:29" ht="13.5" customHeight="1" x14ac:dyDescent="0.25">
      <c r="F106" s="127" t="s">
        <v>283</v>
      </c>
      <c r="G106" s="127"/>
      <c r="H106" s="132" t="s">
        <v>158</v>
      </c>
      <c r="I106" s="132"/>
      <c r="L106" s="7">
        <v>1200</v>
      </c>
      <c r="N106" s="129">
        <v>0</v>
      </c>
      <c r="O106" s="129"/>
      <c r="Q106" s="7">
        <v>1200</v>
      </c>
      <c r="S106" s="129">
        <v>0</v>
      </c>
      <c r="T106" s="129"/>
      <c r="U106" s="129"/>
      <c r="Z106" s="130">
        <v>0</v>
      </c>
      <c r="AA106" s="130"/>
      <c r="AB106" s="130"/>
      <c r="AC106" s="130"/>
    </row>
    <row r="107" spans="6:29" ht="9.75" customHeight="1" x14ac:dyDescent="0.25">
      <c r="H107" s="132"/>
      <c r="I107" s="132"/>
    </row>
    <row r="108" spans="6:29" ht="17.25" customHeight="1" x14ac:dyDescent="0.25">
      <c r="F108" s="127" t="s">
        <v>284</v>
      </c>
      <c r="G108" s="127"/>
      <c r="H108" s="128" t="s">
        <v>160</v>
      </c>
      <c r="I108" s="128"/>
      <c r="L108" s="7">
        <v>9000</v>
      </c>
      <c r="N108" s="129">
        <v>0</v>
      </c>
      <c r="O108" s="129"/>
      <c r="Q108" s="7">
        <v>9000</v>
      </c>
      <c r="S108" s="129">
        <v>0</v>
      </c>
      <c r="T108" s="129"/>
      <c r="U108" s="129"/>
      <c r="Z108" s="130">
        <v>0</v>
      </c>
      <c r="AA108" s="130"/>
      <c r="AB108" s="130"/>
      <c r="AC108" s="130"/>
    </row>
    <row r="109" spans="6:29" ht="17.25" customHeight="1" x14ac:dyDescent="0.25">
      <c r="F109" s="127" t="s">
        <v>285</v>
      </c>
      <c r="G109" s="127"/>
      <c r="H109" s="128" t="s">
        <v>162</v>
      </c>
      <c r="I109" s="128"/>
      <c r="L109" s="7">
        <v>2302</v>
      </c>
      <c r="N109" s="129">
        <v>0</v>
      </c>
      <c r="O109" s="129"/>
      <c r="Q109" s="7">
        <v>2302</v>
      </c>
      <c r="S109" s="129">
        <v>0</v>
      </c>
      <c r="T109" s="129"/>
      <c r="U109" s="129"/>
      <c r="Z109" s="130">
        <v>0</v>
      </c>
      <c r="AA109" s="130"/>
      <c r="AB109" s="130"/>
      <c r="AC109" s="130"/>
    </row>
    <row r="110" spans="6:29" ht="17.25" customHeight="1" x14ac:dyDescent="0.25">
      <c r="F110" s="127" t="s">
        <v>286</v>
      </c>
      <c r="G110" s="127"/>
      <c r="H110" s="128" t="s">
        <v>164</v>
      </c>
      <c r="I110" s="128"/>
      <c r="L110" s="7">
        <v>5400</v>
      </c>
      <c r="N110" s="129">
        <v>0</v>
      </c>
      <c r="O110" s="129"/>
      <c r="Q110" s="7">
        <v>5400</v>
      </c>
      <c r="S110" s="129">
        <v>425</v>
      </c>
      <c r="T110" s="129"/>
      <c r="U110" s="129"/>
      <c r="Z110" s="130">
        <v>7.8703703703703702</v>
      </c>
      <c r="AA110" s="130"/>
      <c r="AB110" s="130"/>
      <c r="AC110" s="130"/>
    </row>
    <row r="111" spans="6:29" ht="17.25" customHeight="1" x14ac:dyDescent="0.25">
      <c r="F111" s="127" t="s">
        <v>287</v>
      </c>
      <c r="G111" s="127"/>
      <c r="H111" s="128" t="s">
        <v>166</v>
      </c>
      <c r="I111" s="128"/>
      <c r="L111" s="7">
        <v>1850</v>
      </c>
      <c r="N111" s="129">
        <v>0</v>
      </c>
      <c r="O111" s="129"/>
      <c r="Q111" s="7">
        <v>1850</v>
      </c>
      <c r="S111" s="129">
        <v>825</v>
      </c>
      <c r="T111" s="129"/>
      <c r="U111" s="129"/>
      <c r="Z111" s="130">
        <v>44.594594594594604</v>
      </c>
      <c r="AA111" s="130"/>
      <c r="AB111" s="130"/>
      <c r="AC111" s="130"/>
    </row>
    <row r="112" spans="6:29" ht="17.25" customHeight="1" x14ac:dyDescent="0.25">
      <c r="F112" s="127" t="s">
        <v>288</v>
      </c>
      <c r="G112" s="127"/>
      <c r="H112" s="128" t="s">
        <v>168</v>
      </c>
      <c r="I112" s="128"/>
      <c r="L112" s="7">
        <v>15070</v>
      </c>
      <c r="N112" s="129">
        <v>0</v>
      </c>
      <c r="O112" s="129"/>
      <c r="Q112" s="7">
        <v>15070</v>
      </c>
      <c r="S112" s="129">
        <v>2410</v>
      </c>
      <c r="T112" s="129"/>
      <c r="U112" s="129"/>
      <c r="Z112" s="130">
        <v>15.992037159920374</v>
      </c>
      <c r="AA112" s="130"/>
      <c r="AB112" s="130"/>
      <c r="AC112" s="130"/>
    </row>
    <row r="113" spans="6:29" ht="17.25" customHeight="1" x14ac:dyDescent="0.25">
      <c r="F113" s="127" t="s">
        <v>289</v>
      </c>
      <c r="G113" s="127"/>
      <c r="H113" s="128" t="s">
        <v>170</v>
      </c>
      <c r="I113" s="128"/>
      <c r="L113" s="7">
        <v>25722</v>
      </c>
      <c r="N113" s="129">
        <v>0</v>
      </c>
      <c r="O113" s="129"/>
      <c r="Q113" s="7">
        <v>25722</v>
      </c>
      <c r="S113" s="129">
        <v>2727.84</v>
      </c>
      <c r="T113" s="129"/>
      <c r="U113" s="129"/>
      <c r="Z113" s="130">
        <v>10.605085141124329</v>
      </c>
      <c r="AA113" s="130"/>
      <c r="AB113" s="130"/>
      <c r="AC113" s="130"/>
    </row>
    <row r="114" spans="6:29" ht="13.5" customHeight="1" x14ac:dyDescent="0.25">
      <c r="F114" s="127" t="s">
        <v>290</v>
      </c>
      <c r="G114" s="127"/>
      <c r="H114" s="132" t="s">
        <v>172</v>
      </c>
      <c r="I114" s="132"/>
      <c r="L114" s="7">
        <v>37650</v>
      </c>
      <c r="N114" s="129">
        <v>0</v>
      </c>
      <c r="O114" s="129"/>
      <c r="Q114" s="7">
        <v>37650</v>
      </c>
      <c r="S114" s="129">
        <v>7048.4</v>
      </c>
      <c r="T114" s="129"/>
      <c r="U114" s="129"/>
      <c r="Z114" s="130">
        <v>18.720849933598938</v>
      </c>
      <c r="AA114" s="130"/>
      <c r="AB114" s="130"/>
      <c r="AC114" s="130"/>
    </row>
    <row r="115" spans="6:29" ht="9.75" customHeight="1" x14ac:dyDescent="0.25">
      <c r="H115" s="132"/>
      <c r="I115" s="132"/>
    </row>
    <row r="116" spans="6:29" ht="17.25" customHeight="1" x14ac:dyDescent="0.25">
      <c r="F116" s="127" t="s">
        <v>291</v>
      </c>
      <c r="G116" s="127"/>
      <c r="H116" s="128" t="s">
        <v>174</v>
      </c>
      <c r="I116" s="128"/>
      <c r="L116" s="7">
        <v>7990</v>
      </c>
      <c r="N116" s="129">
        <v>0</v>
      </c>
      <c r="O116" s="129"/>
      <c r="Q116" s="7">
        <v>7990</v>
      </c>
      <c r="S116" s="129">
        <v>263.04000000000002</v>
      </c>
      <c r="T116" s="129"/>
      <c r="U116" s="129"/>
      <c r="Z116" s="130">
        <v>3.2921151439299119</v>
      </c>
      <c r="AA116" s="130"/>
      <c r="AB116" s="130"/>
      <c r="AC116" s="130"/>
    </row>
    <row r="117" spans="6:29" ht="13.5" customHeight="1" x14ac:dyDescent="0.25">
      <c r="F117" s="127" t="s">
        <v>292</v>
      </c>
      <c r="G117" s="127"/>
      <c r="H117" s="132" t="s">
        <v>176</v>
      </c>
      <c r="I117" s="132"/>
      <c r="L117" s="7">
        <v>11000</v>
      </c>
      <c r="N117" s="129">
        <v>0</v>
      </c>
      <c r="O117" s="129"/>
      <c r="Q117" s="7">
        <v>11000</v>
      </c>
      <c r="S117" s="129">
        <v>0</v>
      </c>
      <c r="T117" s="129"/>
      <c r="U117" s="129"/>
      <c r="Z117" s="130">
        <v>0</v>
      </c>
      <c r="AA117" s="130"/>
      <c r="AB117" s="130"/>
      <c r="AC117" s="130"/>
    </row>
    <row r="118" spans="6:29" ht="9.75" customHeight="1" x14ac:dyDescent="0.25">
      <c r="H118" s="132"/>
      <c r="I118" s="132"/>
    </row>
    <row r="119" spans="6:29" ht="12" customHeight="1" x14ac:dyDescent="0.25">
      <c r="H119" s="132"/>
      <c r="I119" s="132"/>
    </row>
    <row r="120" spans="6:29" ht="13.5" customHeight="1" x14ac:dyDescent="0.25">
      <c r="F120" s="127" t="s">
        <v>293</v>
      </c>
      <c r="G120" s="127"/>
      <c r="H120" s="132" t="s">
        <v>178</v>
      </c>
      <c r="I120" s="132"/>
      <c r="L120" s="7">
        <v>93920</v>
      </c>
      <c r="N120" s="129">
        <v>0</v>
      </c>
      <c r="O120" s="129"/>
      <c r="Q120" s="7">
        <v>93920</v>
      </c>
      <c r="S120" s="129">
        <v>543.33000000000004</v>
      </c>
      <c r="T120" s="129"/>
      <c r="U120" s="129"/>
      <c r="Z120" s="130">
        <v>0.57850298126064736</v>
      </c>
      <c r="AA120" s="130"/>
      <c r="AB120" s="130"/>
      <c r="AC120" s="130"/>
    </row>
    <row r="121" spans="6:29" ht="9.75" customHeight="1" x14ac:dyDescent="0.25">
      <c r="H121" s="132"/>
      <c r="I121" s="132"/>
    </row>
    <row r="122" spans="6:29" ht="12" customHeight="1" x14ac:dyDescent="0.25">
      <c r="H122" s="132"/>
      <c r="I122" s="132"/>
    </row>
    <row r="123" spans="6:29" ht="17.25" customHeight="1" x14ac:dyDescent="0.25">
      <c r="F123" s="127" t="s">
        <v>294</v>
      </c>
      <c r="G123" s="127"/>
      <c r="H123" s="128" t="s">
        <v>180</v>
      </c>
      <c r="I123" s="128"/>
      <c r="L123" s="7">
        <v>210600</v>
      </c>
      <c r="N123" s="129">
        <v>0</v>
      </c>
      <c r="O123" s="129"/>
      <c r="Q123" s="7">
        <v>210600</v>
      </c>
      <c r="S123" s="129">
        <v>12549.94</v>
      </c>
      <c r="T123" s="129"/>
      <c r="U123" s="129"/>
      <c r="Z123" s="130">
        <v>5.9591358024691354</v>
      </c>
      <c r="AA123" s="130"/>
      <c r="AB123" s="130"/>
      <c r="AC123" s="130"/>
    </row>
    <row r="124" spans="6:29" ht="17.25" customHeight="1" x14ac:dyDescent="0.25">
      <c r="F124" s="127" t="s">
        <v>295</v>
      </c>
      <c r="G124" s="127"/>
      <c r="H124" s="128" t="s">
        <v>182</v>
      </c>
      <c r="I124" s="128"/>
      <c r="L124" s="7">
        <v>63000</v>
      </c>
      <c r="N124" s="129">
        <v>0</v>
      </c>
      <c r="O124" s="129"/>
      <c r="Q124" s="7">
        <v>63000</v>
      </c>
      <c r="S124" s="129">
        <v>660</v>
      </c>
      <c r="T124" s="129"/>
      <c r="U124" s="129"/>
      <c r="Z124" s="130">
        <v>1.0476190476190477</v>
      </c>
      <c r="AA124" s="130"/>
      <c r="AB124" s="130"/>
      <c r="AC124" s="130"/>
    </row>
    <row r="125" spans="6:29" ht="17.25" customHeight="1" x14ac:dyDescent="0.25">
      <c r="F125" s="127" t="s">
        <v>296</v>
      </c>
      <c r="G125" s="127"/>
      <c r="H125" s="128" t="s">
        <v>187</v>
      </c>
      <c r="I125" s="128"/>
      <c r="L125" s="7">
        <v>17000</v>
      </c>
      <c r="N125" s="129">
        <v>3000</v>
      </c>
      <c r="O125" s="129"/>
      <c r="Q125" s="7">
        <v>20000</v>
      </c>
      <c r="S125" s="129">
        <v>17010</v>
      </c>
      <c r="T125" s="129"/>
      <c r="U125" s="129"/>
      <c r="Z125" s="130">
        <v>85.05</v>
      </c>
      <c r="AA125" s="130"/>
      <c r="AB125" s="130"/>
      <c r="AC125" s="130"/>
    </row>
    <row r="126" spans="6:29" ht="17.25" customHeight="1" x14ac:dyDescent="0.25">
      <c r="F126" s="127" t="s">
        <v>297</v>
      </c>
      <c r="G126" s="127"/>
      <c r="H126" s="128" t="s">
        <v>189</v>
      </c>
      <c r="I126" s="128"/>
      <c r="L126" s="7">
        <v>15200</v>
      </c>
      <c r="N126" s="129">
        <v>0</v>
      </c>
      <c r="O126" s="129"/>
      <c r="Q126" s="7">
        <v>15200</v>
      </c>
      <c r="S126" s="129">
        <v>12600</v>
      </c>
      <c r="T126" s="129"/>
      <c r="U126" s="129"/>
      <c r="Z126" s="130">
        <v>82.89473684210526</v>
      </c>
      <c r="AA126" s="130"/>
      <c r="AB126" s="130"/>
      <c r="AC126" s="130"/>
    </row>
    <row r="127" spans="6:29" ht="17.25" customHeight="1" x14ac:dyDescent="0.25">
      <c r="F127" s="127" t="s">
        <v>298</v>
      </c>
      <c r="G127" s="127"/>
      <c r="H127" s="128" t="s">
        <v>191</v>
      </c>
      <c r="I127" s="128"/>
      <c r="L127" s="7">
        <v>74700</v>
      </c>
      <c r="N127" s="129">
        <v>0</v>
      </c>
      <c r="O127" s="129"/>
      <c r="Q127" s="7">
        <v>74700</v>
      </c>
      <c r="S127" s="129">
        <v>10119</v>
      </c>
      <c r="T127" s="129"/>
      <c r="U127" s="129"/>
      <c r="Z127" s="130">
        <v>13.546184738955823</v>
      </c>
      <c r="AA127" s="130"/>
      <c r="AB127" s="130"/>
      <c r="AC127" s="130"/>
    </row>
    <row r="128" spans="6:29" ht="17.25" customHeight="1" x14ac:dyDescent="0.25">
      <c r="F128" s="127" t="s">
        <v>299</v>
      </c>
      <c r="G128" s="127"/>
      <c r="H128" s="128" t="s">
        <v>193</v>
      </c>
      <c r="I128" s="128"/>
      <c r="L128" s="7">
        <v>0</v>
      </c>
      <c r="N128" s="129">
        <v>22000</v>
      </c>
      <c r="O128" s="129"/>
      <c r="Q128" s="7">
        <v>22000</v>
      </c>
      <c r="S128" s="129">
        <v>15654</v>
      </c>
      <c r="T128" s="129"/>
      <c r="U128" s="129"/>
      <c r="Z128" s="130">
        <v>71.154545454545456</v>
      </c>
      <c r="AA128" s="130"/>
      <c r="AB128" s="130"/>
      <c r="AC128" s="130"/>
    </row>
    <row r="129" spans="5:29" ht="17.25" customHeight="1" x14ac:dyDescent="0.25">
      <c r="F129" s="127" t="s">
        <v>300</v>
      </c>
      <c r="G129" s="127"/>
      <c r="H129" s="128" t="s">
        <v>198</v>
      </c>
      <c r="I129" s="128"/>
      <c r="L129" s="7">
        <v>536170</v>
      </c>
      <c r="N129" s="129">
        <v>0</v>
      </c>
      <c r="O129" s="129"/>
      <c r="Q129" s="7">
        <v>536170</v>
      </c>
      <c r="S129" s="129">
        <v>196805.31</v>
      </c>
      <c r="T129" s="129"/>
      <c r="U129" s="129"/>
      <c r="Z129" s="130">
        <v>36.705766827685252</v>
      </c>
      <c r="AA129" s="130"/>
      <c r="AB129" s="130"/>
      <c r="AC129" s="130"/>
    </row>
    <row r="130" spans="5:29" ht="17.25" customHeight="1" x14ac:dyDescent="0.25">
      <c r="F130" s="127" t="s">
        <v>301</v>
      </c>
      <c r="G130" s="127"/>
      <c r="H130" s="128" t="s">
        <v>200</v>
      </c>
      <c r="I130" s="128"/>
      <c r="L130" s="7">
        <v>250000</v>
      </c>
      <c r="N130" s="129">
        <v>0</v>
      </c>
      <c r="O130" s="129"/>
      <c r="Q130" s="7">
        <v>250000</v>
      </c>
      <c r="S130" s="129">
        <v>25800.6</v>
      </c>
      <c r="T130" s="129"/>
      <c r="U130" s="129"/>
      <c r="Z130" s="130">
        <v>10.320239999999998</v>
      </c>
      <c r="AA130" s="130"/>
      <c r="AB130" s="130"/>
      <c r="AC130" s="130"/>
    </row>
    <row r="131" spans="5:29" ht="17.25" customHeight="1" x14ac:dyDescent="0.25">
      <c r="F131" s="127" t="s">
        <v>302</v>
      </c>
      <c r="G131" s="127"/>
      <c r="H131" s="128" t="s">
        <v>205</v>
      </c>
      <c r="I131" s="128"/>
      <c r="L131" s="7">
        <v>600000</v>
      </c>
      <c r="N131" s="129">
        <v>0</v>
      </c>
      <c r="O131" s="129"/>
      <c r="Q131" s="7">
        <v>600000</v>
      </c>
      <c r="S131" s="129">
        <v>0</v>
      </c>
      <c r="T131" s="129"/>
      <c r="U131" s="129"/>
      <c r="Z131" s="130">
        <v>0</v>
      </c>
      <c r="AA131" s="130"/>
      <c r="AB131" s="130"/>
      <c r="AC131" s="130"/>
    </row>
    <row r="132" spans="5:29" ht="11.25" customHeight="1" x14ac:dyDescent="0.25">
      <c r="E132" s="126" t="s">
        <v>303</v>
      </c>
      <c r="F132" s="126"/>
      <c r="G132" s="126"/>
      <c r="H132" s="126"/>
      <c r="I132" s="126"/>
      <c r="L132" s="8">
        <v>12799800</v>
      </c>
      <c r="N132" s="125">
        <v>-40000</v>
      </c>
      <c r="O132" s="125"/>
      <c r="Q132" s="8">
        <v>12759800</v>
      </c>
      <c r="S132" s="125">
        <v>3192489.75</v>
      </c>
      <c r="T132" s="125"/>
      <c r="U132" s="125"/>
      <c r="Z132" s="131">
        <v>25.019904308844971</v>
      </c>
      <c r="AA132" s="131"/>
      <c r="AB132" s="131"/>
      <c r="AC132" s="131"/>
    </row>
    <row r="133" spans="5:29" ht="15.75" customHeight="1" x14ac:dyDescent="0.25"/>
    <row r="134" spans="5:29" ht="11.25" customHeight="1" x14ac:dyDescent="0.25">
      <c r="E134" s="126" t="s">
        <v>304</v>
      </c>
      <c r="F134" s="126"/>
      <c r="G134" s="126"/>
      <c r="H134" s="126"/>
      <c r="I134" s="126"/>
    </row>
    <row r="135" spans="5:29" ht="11.25" customHeight="1" x14ac:dyDescent="0.25">
      <c r="E135" s="126"/>
      <c r="F135" s="126"/>
      <c r="G135" s="126"/>
      <c r="H135" s="126"/>
      <c r="I135" s="126"/>
    </row>
    <row r="136" spans="5:29" ht="13.5" customHeight="1" x14ac:dyDescent="0.25">
      <c r="F136" s="127" t="s">
        <v>227</v>
      </c>
      <c r="G136" s="127"/>
      <c r="H136" s="132" t="s">
        <v>39</v>
      </c>
      <c r="I136" s="132"/>
      <c r="L136" s="7">
        <v>4656000</v>
      </c>
      <c r="N136" s="129">
        <v>0</v>
      </c>
      <c r="O136" s="129"/>
      <c r="Q136" s="7">
        <v>4656000</v>
      </c>
      <c r="S136" s="129">
        <v>1323193.57</v>
      </c>
      <c r="T136" s="129"/>
      <c r="U136" s="129"/>
      <c r="Z136" s="130">
        <v>28.419105884879723</v>
      </c>
      <c r="AA136" s="130"/>
      <c r="AB136" s="130"/>
      <c r="AC136" s="130"/>
    </row>
    <row r="137" spans="5:29" ht="9.75" customHeight="1" x14ac:dyDescent="0.25">
      <c r="H137" s="132"/>
      <c r="I137" s="132"/>
    </row>
    <row r="138" spans="5:29" ht="13.5" customHeight="1" x14ac:dyDescent="0.25">
      <c r="F138" s="127" t="s">
        <v>237</v>
      </c>
      <c r="G138" s="127"/>
      <c r="H138" s="132" t="s">
        <v>63</v>
      </c>
      <c r="I138" s="132"/>
      <c r="L138" s="7">
        <v>9900</v>
      </c>
      <c r="N138" s="129">
        <v>0</v>
      </c>
      <c r="O138" s="129"/>
      <c r="Q138" s="7">
        <v>9900</v>
      </c>
      <c r="S138" s="129">
        <v>0</v>
      </c>
      <c r="T138" s="129"/>
      <c r="U138" s="129"/>
      <c r="Z138" s="130">
        <v>0</v>
      </c>
      <c r="AA138" s="130"/>
      <c r="AB138" s="130"/>
      <c r="AC138" s="130"/>
    </row>
    <row r="139" spans="5:29" ht="9.75" customHeight="1" x14ac:dyDescent="0.25">
      <c r="H139" s="132"/>
      <c r="I139" s="132"/>
    </row>
    <row r="140" spans="5:29" ht="17.25" customHeight="1" x14ac:dyDescent="0.25">
      <c r="F140" s="127" t="s">
        <v>241</v>
      </c>
      <c r="G140" s="127"/>
      <c r="H140" s="128" t="s">
        <v>71</v>
      </c>
      <c r="I140" s="128"/>
      <c r="L140" s="7">
        <v>0</v>
      </c>
      <c r="N140" s="129">
        <v>40000</v>
      </c>
      <c r="O140" s="129"/>
      <c r="Q140" s="7">
        <v>40000</v>
      </c>
      <c r="S140" s="129">
        <v>180</v>
      </c>
      <c r="T140" s="129"/>
      <c r="U140" s="129"/>
      <c r="Z140" s="130">
        <v>0.45</v>
      </c>
      <c r="AA140" s="130"/>
      <c r="AB140" s="130"/>
      <c r="AC140" s="130"/>
    </row>
    <row r="141" spans="5:29" ht="17.25" customHeight="1" x14ac:dyDescent="0.25">
      <c r="F141" s="127" t="s">
        <v>257</v>
      </c>
      <c r="G141" s="127"/>
      <c r="H141" s="128" t="s">
        <v>106</v>
      </c>
      <c r="I141" s="128"/>
      <c r="L141" s="7">
        <v>9380</v>
      </c>
      <c r="N141" s="129">
        <v>0</v>
      </c>
      <c r="O141" s="129"/>
      <c r="Q141" s="7">
        <v>9380</v>
      </c>
      <c r="S141" s="129">
        <v>0</v>
      </c>
      <c r="T141" s="129"/>
      <c r="U141" s="129"/>
      <c r="Z141" s="130">
        <v>0</v>
      </c>
      <c r="AA141" s="130"/>
      <c r="AB141" s="130"/>
      <c r="AC141" s="130"/>
    </row>
    <row r="142" spans="5:29" ht="17.25" customHeight="1" x14ac:dyDescent="0.25">
      <c r="F142" s="127" t="s">
        <v>263</v>
      </c>
      <c r="G142" s="127"/>
      <c r="H142" s="128" t="s">
        <v>118</v>
      </c>
      <c r="I142" s="128"/>
      <c r="L142" s="7">
        <v>11240</v>
      </c>
      <c r="N142" s="129">
        <v>0</v>
      </c>
      <c r="O142" s="129"/>
      <c r="Q142" s="7">
        <v>11240</v>
      </c>
      <c r="S142" s="129">
        <v>0</v>
      </c>
      <c r="T142" s="129"/>
      <c r="U142" s="129"/>
      <c r="Z142" s="130">
        <v>0</v>
      </c>
      <c r="AA142" s="130"/>
      <c r="AB142" s="130"/>
      <c r="AC142" s="130"/>
    </row>
    <row r="143" spans="5:29" ht="17.25" customHeight="1" x14ac:dyDescent="0.25">
      <c r="F143" s="127" t="s">
        <v>265</v>
      </c>
      <c r="G143" s="127"/>
      <c r="H143" s="128" t="s">
        <v>122</v>
      </c>
      <c r="I143" s="128"/>
      <c r="L143" s="7">
        <v>6000</v>
      </c>
      <c r="N143" s="129">
        <v>0</v>
      </c>
      <c r="O143" s="129"/>
      <c r="Q143" s="7">
        <v>6000</v>
      </c>
      <c r="S143" s="129">
        <v>0</v>
      </c>
      <c r="T143" s="129"/>
      <c r="U143" s="129"/>
      <c r="Z143" s="130">
        <v>0</v>
      </c>
      <c r="AA143" s="130"/>
      <c r="AB143" s="130"/>
      <c r="AC143" s="130"/>
    </row>
    <row r="144" spans="5:29" ht="17.25" customHeight="1" x14ac:dyDescent="0.25">
      <c r="F144" s="127" t="s">
        <v>266</v>
      </c>
      <c r="G144" s="127"/>
      <c r="H144" s="128" t="s">
        <v>124</v>
      </c>
      <c r="I144" s="128"/>
      <c r="L144" s="7">
        <v>1800</v>
      </c>
      <c r="N144" s="129">
        <v>0</v>
      </c>
      <c r="O144" s="129"/>
      <c r="Q144" s="7">
        <v>1800</v>
      </c>
      <c r="S144" s="129">
        <v>0</v>
      </c>
      <c r="T144" s="129"/>
      <c r="U144" s="129"/>
      <c r="Z144" s="130">
        <v>0</v>
      </c>
      <c r="AA144" s="130"/>
      <c r="AB144" s="130"/>
      <c r="AC144" s="130"/>
    </row>
    <row r="145" spans="1:29" ht="17.25" customHeight="1" x14ac:dyDescent="0.25">
      <c r="F145" s="127" t="s">
        <v>276</v>
      </c>
      <c r="G145" s="127"/>
      <c r="H145" s="128" t="s">
        <v>144</v>
      </c>
      <c r="I145" s="128"/>
      <c r="L145" s="7">
        <v>4780</v>
      </c>
      <c r="N145" s="129">
        <v>0</v>
      </c>
      <c r="O145" s="129"/>
      <c r="Q145" s="7">
        <v>4780</v>
      </c>
      <c r="S145" s="129">
        <v>0</v>
      </c>
      <c r="T145" s="129"/>
      <c r="U145" s="129"/>
      <c r="Z145" s="130">
        <v>0</v>
      </c>
      <c r="AA145" s="130"/>
      <c r="AB145" s="130"/>
      <c r="AC145" s="130"/>
    </row>
    <row r="146" spans="1:29" ht="17.25" customHeight="1" x14ac:dyDescent="0.25">
      <c r="F146" s="127" t="s">
        <v>289</v>
      </c>
      <c r="G146" s="127"/>
      <c r="H146" s="128" t="s">
        <v>170</v>
      </c>
      <c r="I146" s="128"/>
      <c r="L146" s="7">
        <v>1100</v>
      </c>
      <c r="N146" s="129">
        <v>0</v>
      </c>
      <c r="O146" s="129"/>
      <c r="Q146" s="7">
        <v>1100</v>
      </c>
      <c r="S146" s="129">
        <v>0</v>
      </c>
      <c r="T146" s="129"/>
      <c r="U146" s="129"/>
      <c r="Z146" s="130">
        <v>0</v>
      </c>
      <c r="AA146" s="130"/>
      <c r="AB146" s="130"/>
      <c r="AC146" s="130"/>
    </row>
    <row r="147" spans="1:29" ht="11.25" customHeight="1" x14ac:dyDescent="0.25">
      <c r="E147" s="126" t="s">
        <v>305</v>
      </c>
      <c r="F147" s="126"/>
      <c r="G147" s="126"/>
      <c r="H147" s="126"/>
      <c r="I147" s="126"/>
      <c r="L147" s="8">
        <v>4700200</v>
      </c>
      <c r="N147" s="125">
        <v>40000</v>
      </c>
      <c r="O147" s="125"/>
      <c r="Q147" s="8">
        <v>4740200</v>
      </c>
      <c r="S147" s="125">
        <v>1323373.57</v>
      </c>
      <c r="T147" s="125"/>
      <c r="U147" s="125"/>
      <c r="Z147" s="131">
        <v>27.918095649972575</v>
      </c>
      <c r="AA147" s="131"/>
      <c r="AB147" s="131"/>
      <c r="AC147" s="131"/>
    </row>
    <row r="148" spans="1:29" ht="11.25" customHeight="1" x14ac:dyDescent="0.25">
      <c r="E148" s="126"/>
      <c r="F148" s="126"/>
      <c r="G148" s="126"/>
      <c r="H148" s="126"/>
      <c r="I148" s="126"/>
    </row>
    <row r="149" spans="1:29" ht="6" customHeight="1" x14ac:dyDescent="0.25"/>
    <row r="150" spans="1:29" x14ac:dyDescent="0.25">
      <c r="D150" s="126" t="s">
        <v>306</v>
      </c>
      <c r="E150" s="126"/>
      <c r="F150" s="126"/>
      <c r="G150" s="126"/>
      <c r="H150" s="126"/>
      <c r="I150" s="126"/>
      <c r="L150" s="8">
        <v>17500000</v>
      </c>
      <c r="N150" s="125">
        <v>0</v>
      </c>
      <c r="O150" s="125"/>
      <c r="Q150" s="8">
        <v>17500000</v>
      </c>
      <c r="S150" s="125">
        <v>4515863.32</v>
      </c>
      <c r="T150" s="125"/>
      <c r="U150" s="125"/>
      <c r="Z150" s="125">
        <v>25.804933257142856</v>
      </c>
      <c r="AA150" s="125"/>
      <c r="AB150" s="125"/>
      <c r="AC150" s="125"/>
    </row>
    <row r="151" spans="1:29" ht="14.25" customHeight="1" x14ac:dyDescent="0.25"/>
    <row r="152" spans="1:29" x14ac:dyDescent="0.25">
      <c r="B152" s="126" t="s">
        <v>307</v>
      </c>
      <c r="C152" s="126"/>
      <c r="D152" s="126"/>
      <c r="E152" s="126"/>
      <c r="F152" s="126"/>
      <c r="G152" s="126"/>
      <c r="H152" s="126"/>
      <c r="I152" s="126"/>
      <c r="L152" s="8">
        <v>17500000</v>
      </c>
      <c r="N152" s="125">
        <v>0</v>
      </c>
      <c r="O152" s="125"/>
      <c r="Q152" s="8">
        <v>17500000</v>
      </c>
      <c r="S152" s="125">
        <v>4515863.32</v>
      </c>
      <c r="T152" s="125"/>
      <c r="U152" s="125"/>
      <c r="Z152" s="125">
        <v>25.804933257142856</v>
      </c>
      <c r="AA152" s="125"/>
      <c r="AB152" s="125"/>
      <c r="AC152" s="125"/>
    </row>
    <row r="154" spans="1:29" x14ac:dyDescent="0.25">
      <c r="A154" s="117" t="s">
        <v>308</v>
      </c>
      <c r="B154" s="117"/>
      <c r="C154" s="117"/>
      <c r="D154" s="117"/>
      <c r="E154" s="117"/>
      <c r="F154" s="117"/>
      <c r="G154" s="117"/>
      <c r="H154" s="117"/>
      <c r="I154" s="117"/>
      <c r="L154" s="8">
        <v>17500000</v>
      </c>
      <c r="N154" s="125">
        <v>0</v>
      </c>
      <c r="O154" s="125"/>
      <c r="Q154" s="8">
        <v>17500000</v>
      </c>
      <c r="S154" s="125">
        <v>4515863.32</v>
      </c>
      <c r="T154" s="125"/>
      <c r="U154" s="125"/>
      <c r="Z154" s="125">
        <v>25.804933257142856</v>
      </c>
      <c r="AA154" s="125"/>
      <c r="AB154" s="125"/>
      <c r="AC154" s="125"/>
    </row>
    <row r="155" spans="1:29" ht="14.25" customHeight="1" x14ac:dyDescent="0.25"/>
    <row r="156" spans="1:29" ht="11.25" customHeight="1" x14ac:dyDescent="0.25">
      <c r="A156" s="126" t="s">
        <v>309</v>
      </c>
      <c r="B156" s="126"/>
      <c r="C156" s="126"/>
      <c r="D156" s="126"/>
      <c r="E156" s="126"/>
      <c r="F156" s="126"/>
      <c r="G156" s="126"/>
      <c r="H156" s="126"/>
      <c r="I156" s="126"/>
      <c r="L156" s="8">
        <v>17500000</v>
      </c>
      <c r="N156" s="125">
        <v>0</v>
      </c>
      <c r="O156" s="125"/>
      <c r="Q156" s="8">
        <v>17500000</v>
      </c>
      <c r="S156" s="125">
        <v>4515863.32</v>
      </c>
      <c r="T156" s="125"/>
      <c r="U156" s="125"/>
      <c r="Z156" s="125">
        <v>25.804933257142856</v>
      </c>
      <c r="AA156" s="125"/>
      <c r="AB156" s="125"/>
      <c r="AC156" s="125"/>
    </row>
    <row r="157" spans="1:29" ht="23.25" customHeight="1" x14ac:dyDescent="0.25"/>
    <row r="158" spans="1:29" ht="48" customHeight="1" x14ac:dyDescent="0.25"/>
    <row r="159" spans="1:29" ht="13.5" customHeight="1" x14ac:dyDescent="0.25">
      <c r="Q159" s="124" t="s">
        <v>310</v>
      </c>
      <c r="R159" s="124"/>
      <c r="S159" s="124"/>
      <c r="T159" s="124"/>
      <c r="U159" s="124"/>
      <c r="V159" s="124"/>
      <c r="W159" s="124"/>
      <c r="X159" s="124"/>
      <c r="Y159" s="124"/>
      <c r="Z159" s="124"/>
      <c r="AA159" s="124"/>
      <c r="AB159" s="124"/>
      <c r="AC159" s="124"/>
    </row>
    <row r="160" spans="1:29" ht="13.5" customHeight="1" x14ac:dyDescent="0.25">
      <c r="Q160" s="124" t="s">
        <v>311</v>
      </c>
      <c r="R160" s="124"/>
      <c r="S160" s="124"/>
      <c r="T160" s="124"/>
      <c r="U160" s="124"/>
      <c r="V160" s="124"/>
      <c r="W160" s="124"/>
      <c r="X160" s="124"/>
      <c r="Y160" s="124"/>
      <c r="Z160" s="124"/>
      <c r="AA160" s="124"/>
      <c r="AB160" s="124"/>
      <c r="AC160" s="124"/>
    </row>
    <row r="161" spans="17:29" ht="13.5" customHeight="1" x14ac:dyDescent="0.25">
      <c r="Q161" s="124" t="s">
        <v>312</v>
      </c>
      <c r="R161" s="124"/>
      <c r="S161" s="124"/>
      <c r="T161" s="124"/>
      <c r="U161" s="124"/>
      <c r="V161" s="124"/>
      <c r="W161" s="124"/>
      <c r="X161" s="124"/>
      <c r="Y161" s="124"/>
      <c r="Z161" s="124"/>
      <c r="AA161" s="124"/>
      <c r="AB161" s="124"/>
      <c r="AC161" s="124"/>
    </row>
    <row r="162" spans="17:29" ht="9" customHeight="1" x14ac:dyDescent="0.25"/>
    <row r="163" spans="17:29" ht="326.25" customHeight="1" x14ac:dyDescent="0.25"/>
    <row r="164" spans="17:29" ht="12.75" customHeight="1" x14ac:dyDescent="0.25"/>
    <row r="165" spans="17:29" ht="12.75" customHeight="1" x14ac:dyDescent="0.25"/>
    <row r="166" spans="17:29" ht="12.75" customHeight="1" x14ac:dyDescent="0.25"/>
    <row r="167" spans="17:29" ht="12.75" customHeight="1" x14ac:dyDescent="0.25"/>
    <row r="168" spans="17:29" ht="12.75" customHeight="1" x14ac:dyDescent="0.25"/>
    <row r="169" spans="17:29" ht="12.75" customHeight="1" x14ac:dyDescent="0.25"/>
    <row r="170" spans="17:29" ht="12.75" customHeight="1" x14ac:dyDescent="0.25"/>
    <row r="171" spans="17:29" ht="12.75" customHeight="1" x14ac:dyDescent="0.25"/>
    <row r="172" spans="17:29" ht="12.75" customHeight="1" x14ac:dyDescent="0.25"/>
    <row r="173" spans="17:29" ht="12.75" customHeight="1" x14ac:dyDescent="0.25"/>
    <row r="174" spans="17:29" ht="12.75" customHeight="1" x14ac:dyDescent="0.25"/>
    <row r="175" spans="17:29" ht="12.75" customHeight="1" x14ac:dyDescent="0.25"/>
    <row r="176" spans="17:29"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sheetData>
  <mergeCells count="504">
    <mergeCell ref="Q160:AC160"/>
    <mergeCell ref="Q161:AC161"/>
    <mergeCell ref="N143:O143"/>
    <mergeCell ref="S143:U143"/>
    <mergeCell ref="Z143:AC143"/>
    <mergeCell ref="H144:I144"/>
    <mergeCell ref="F145:G145"/>
    <mergeCell ref="H145:I145"/>
    <mergeCell ref="N145:O145"/>
    <mergeCell ref="S145:U145"/>
    <mergeCell ref="Z145:AC145"/>
    <mergeCell ref="C2:R3"/>
    <mergeCell ref="U2:V2"/>
    <mergeCell ref="W2:X2"/>
    <mergeCell ref="AB2:AC2"/>
    <mergeCell ref="C4:R5"/>
    <mergeCell ref="U4:V4"/>
    <mergeCell ref="X4:AC4"/>
    <mergeCell ref="H84:I85"/>
    <mergeCell ref="H86:I86"/>
    <mergeCell ref="C12:R13"/>
    <mergeCell ref="C14:R14"/>
    <mergeCell ref="A16:F16"/>
    <mergeCell ref="O16:AC16"/>
    <mergeCell ref="A18:H18"/>
    <mergeCell ref="N18:O18"/>
    <mergeCell ref="S18:U18"/>
    <mergeCell ref="Z18:AC18"/>
    <mergeCell ref="C7:R9"/>
    <mergeCell ref="U7:V8"/>
    <mergeCell ref="X7:AC8"/>
    <mergeCell ref="C10:R10"/>
    <mergeCell ref="U10:V10"/>
    <mergeCell ref="X10:AC10"/>
    <mergeCell ref="A20:AB20"/>
    <mergeCell ref="A22:I22"/>
    <mergeCell ref="B23:I23"/>
    <mergeCell ref="D24:I24"/>
    <mergeCell ref="E25:I25"/>
    <mergeCell ref="F26:G26"/>
    <mergeCell ref="H26:I26"/>
    <mergeCell ref="N26:O26"/>
    <mergeCell ref="S26:U26"/>
    <mergeCell ref="Z26:AC26"/>
    <mergeCell ref="F27:G27"/>
    <mergeCell ref="H27:I28"/>
    <mergeCell ref="N27:O27"/>
    <mergeCell ref="S27:U27"/>
    <mergeCell ref="Z27:AC27"/>
    <mergeCell ref="F29:G29"/>
    <mergeCell ref="H29:I30"/>
    <mergeCell ref="N29:O29"/>
    <mergeCell ref="S29:U29"/>
    <mergeCell ref="Z29:AC29"/>
    <mergeCell ref="F31:G31"/>
    <mergeCell ref="H31:I32"/>
    <mergeCell ref="N31:O31"/>
    <mergeCell ref="S31:U31"/>
    <mergeCell ref="Z31:AC31"/>
    <mergeCell ref="F33:G33"/>
    <mergeCell ref="H33:I34"/>
    <mergeCell ref="N33:O33"/>
    <mergeCell ref="S33:U33"/>
    <mergeCell ref="Z33:AC33"/>
    <mergeCell ref="F35:G35"/>
    <mergeCell ref="H35:I36"/>
    <mergeCell ref="N35:O35"/>
    <mergeCell ref="S35:U35"/>
    <mergeCell ref="Z35:AC35"/>
    <mergeCell ref="F37:G37"/>
    <mergeCell ref="H37:I38"/>
    <mergeCell ref="N37:O37"/>
    <mergeCell ref="S37:U37"/>
    <mergeCell ref="Z37:AC37"/>
    <mergeCell ref="F39:G39"/>
    <mergeCell ref="H39:I39"/>
    <mergeCell ref="N39:O39"/>
    <mergeCell ref="S39:U39"/>
    <mergeCell ref="Z39:AC39"/>
    <mergeCell ref="F40:G40"/>
    <mergeCell ref="H40:I40"/>
    <mergeCell ref="N40:O40"/>
    <mergeCell ref="S40:U40"/>
    <mergeCell ref="Z40:AC40"/>
    <mergeCell ref="F41:G41"/>
    <mergeCell ref="H41:I41"/>
    <mergeCell ref="N41:O41"/>
    <mergeCell ref="S41:U41"/>
    <mergeCell ref="Z41:AC41"/>
    <mergeCell ref="F42:G42"/>
    <mergeCell ref="H42:I42"/>
    <mergeCell ref="N42:O42"/>
    <mergeCell ref="S42:U42"/>
    <mergeCell ref="Z42:AC42"/>
    <mergeCell ref="F43:G43"/>
    <mergeCell ref="H43:I43"/>
    <mergeCell ref="N43:O43"/>
    <mergeCell ref="S43:U43"/>
    <mergeCell ref="Z43:AC43"/>
    <mergeCell ref="F44:G44"/>
    <mergeCell ref="H44:I44"/>
    <mergeCell ref="N44:O44"/>
    <mergeCell ref="S44:U44"/>
    <mergeCell ref="Z44:AC44"/>
    <mergeCell ref="F45:G45"/>
    <mergeCell ref="H45:I45"/>
    <mergeCell ref="N45:O45"/>
    <mergeCell ref="S45:U45"/>
    <mergeCell ref="Z45:AC45"/>
    <mergeCell ref="F46:G46"/>
    <mergeCell ref="H46:I46"/>
    <mergeCell ref="N46:O46"/>
    <mergeCell ref="S46:U46"/>
    <mergeCell ref="Z46:AC46"/>
    <mergeCell ref="F47:G47"/>
    <mergeCell ref="H47:I48"/>
    <mergeCell ref="N47:O47"/>
    <mergeCell ref="S47:U47"/>
    <mergeCell ref="Z47:AC47"/>
    <mergeCell ref="F49:G49"/>
    <mergeCell ref="H49:I49"/>
    <mergeCell ref="N49:O49"/>
    <mergeCell ref="S49:U49"/>
    <mergeCell ref="Z49:AC49"/>
    <mergeCell ref="F50:G50"/>
    <mergeCell ref="H50:I51"/>
    <mergeCell ref="N50:O50"/>
    <mergeCell ref="S50:U50"/>
    <mergeCell ref="Z50:AC50"/>
    <mergeCell ref="F52:G52"/>
    <mergeCell ref="H52:I52"/>
    <mergeCell ref="N52:O52"/>
    <mergeCell ref="S52:U52"/>
    <mergeCell ref="Z52:AC52"/>
    <mergeCell ref="F53:G53"/>
    <mergeCell ref="H53:I53"/>
    <mergeCell ref="N53:O53"/>
    <mergeCell ref="S53:U53"/>
    <mergeCell ref="Z53:AC53"/>
    <mergeCell ref="F54:G54"/>
    <mergeCell ref="H54:I54"/>
    <mergeCell ref="N54:O54"/>
    <mergeCell ref="S54:U54"/>
    <mergeCell ref="Z54:AC54"/>
    <mergeCell ref="F55:G55"/>
    <mergeCell ref="H55:I55"/>
    <mergeCell ref="N55:O55"/>
    <mergeCell ref="S55:U55"/>
    <mergeCell ref="Z55:AC55"/>
    <mergeCell ref="F56:G56"/>
    <mergeCell ref="H56:I57"/>
    <mergeCell ref="N56:O56"/>
    <mergeCell ref="S56:U56"/>
    <mergeCell ref="Z56:AC56"/>
    <mergeCell ref="F58:G58"/>
    <mergeCell ref="H58:I59"/>
    <mergeCell ref="N58:O58"/>
    <mergeCell ref="S58:U58"/>
    <mergeCell ref="Z58:AC58"/>
    <mergeCell ref="F60:G60"/>
    <mergeCell ref="H60:I61"/>
    <mergeCell ref="N60:O60"/>
    <mergeCell ref="S60:U60"/>
    <mergeCell ref="Z60:AC60"/>
    <mergeCell ref="F62:G62"/>
    <mergeCell ref="H62:I63"/>
    <mergeCell ref="N62:O62"/>
    <mergeCell ref="S62:U62"/>
    <mergeCell ref="Z62:AC62"/>
    <mergeCell ref="F64:G64"/>
    <mergeCell ref="H64:I65"/>
    <mergeCell ref="N64:O64"/>
    <mergeCell ref="S64:U64"/>
    <mergeCell ref="Z64:AC64"/>
    <mergeCell ref="F66:G66"/>
    <mergeCell ref="H66:I66"/>
    <mergeCell ref="N66:O66"/>
    <mergeCell ref="S66:U66"/>
    <mergeCell ref="Z66:AC66"/>
    <mergeCell ref="F67:G67"/>
    <mergeCell ref="H67:I68"/>
    <mergeCell ref="N67:O67"/>
    <mergeCell ref="S67:U67"/>
    <mergeCell ref="Z67:AC67"/>
    <mergeCell ref="F69:G69"/>
    <mergeCell ref="H69:I69"/>
    <mergeCell ref="N69:O69"/>
    <mergeCell ref="S69:U69"/>
    <mergeCell ref="Z69:AC69"/>
    <mergeCell ref="F70:G70"/>
    <mergeCell ref="H70:I71"/>
    <mergeCell ref="N70:O70"/>
    <mergeCell ref="S70:U70"/>
    <mergeCell ref="Z70:AC70"/>
    <mergeCell ref="F72:G72"/>
    <mergeCell ref="H72:I72"/>
    <mergeCell ref="N72:O72"/>
    <mergeCell ref="S72:U72"/>
    <mergeCell ref="Z72:AC72"/>
    <mergeCell ref="F73:G73"/>
    <mergeCell ref="H73:I73"/>
    <mergeCell ref="N73:O73"/>
    <mergeCell ref="S73:U73"/>
    <mergeCell ref="Z73:AC73"/>
    <mergeCell ref="F74:G74"/>
    <mergeCell ref="H74:I74"/>
    <mergeCell ref="N74:O74"/>
    <mergeCell ref="S74:U74"/>
    <mergeCell ref="Z74:AC74"/>
    <mergeCell ref="F75:G75"/>
    <mergeCell ref="H75:I75"/>
    <mergeCell ref="N75:O75"/>
    <mergeCell ref="S75:U75"/>
    <mergeCell ref="Z75:AC75"/>
    <mergeCell ref="F76:G76"/>
    <mergeCell ref="H76:I76"/>
    <mergeCell ref="N76:O76"/>
    <mergeCell ref="S76:U76"/>
    <mergeCell ref="Z76:AC76"/>
    <mergeCell ref="F77:G77"/>
    <mergeCell ref="H77:I78"/>
    <mergeCell ref="N77:O77"/>
    <mergeCell ref="S77:U77"/>
    <mergeCell ref="Z77:AC77"/>
    <mergeCell ref="F79:G79"/>
    <mergeCell ref="H79:I79"/>
    <mergeCell ref="N79:O79"/>
    <mergeCell ref="S79:U79"/>
    <mergeCell ref="Z79:AC79"/>
    <mergeCell ref="F80:G80"/>
    <mergeCell ref="H80:I80"/>
    <mergeCell ref="N80:O80"/>
    <mergeCell ref="S80:U80"/>
    <mergeCell ref="Z80:AC80"/>
    <mergeCell ref="F81:G81"/>
    <mergeCell ref="H81:I81"/>
    <mergeCell ref="N81:O81"/>
    <mergeCell ref="S81:U81"/>
    <mergeCell ref="Z81:AC81"/>
    <mergeCell ref="F82:G82"/>
    <mergeCell ref="H82:I82"/>
    <mergeCell ref="N82:O82"/>
    <mergeCell ref="S82:U82"/>
    <mergeCell ref="Z82:AC82"/>
    <mergeCell ref="F83:G83"/>
    <mergeCell ref="H83:I83"/>
    <mergeCell ref="N83:O83"/>
    <mergeCell ref="S83:U83"/>
    <mergeCell ref="Z83:AC83"/>
    <mergeCell ref="F84:G84"/>
    <mergeCell ref="N84:O84"/>
    <mergeCell ref="S84:U84"/>
    <mergeCell ref="Z84:AC84"/>
    <mergeCell ref="F86:G86"/>
    <mergeCell ref="N86:O86"/>
    <mergeCell ref="S86:U86"/>
    <mergeCell ref="Z86:AC86"/>
    <mergeCell ref="F87:G87"/>
    <mergeCell ref="H87:I87"/>
    <mergeCell ref="N87:O87"/>
    <mergeCell ref="S87:U87"/>
    <mergeCell ref="Z87:AC87"/>
    <mergeCell ref="F88:G88"/>
    <mergeCell ref="H88:I88"/>
    <mergeCell ref="N88:O88"/>
    <mergeCell ref="S88:U88"/>
    <mergeCell ref="Z88:AC88"/>
    <mergeCell ref="F89:G89"/>
    <mergeCell ref="H89:I89"/>
    <mergeCell ref="N89:O89"/>
    <mergeCell ref="S89:U89"/>
    <mergeCell ref="Z89:AC89"/>
    <mergeCell ref="F90:G90"/>
    <mergeCell ref="H90:I90"/>
    <mergeCell ref="N90:O90"/>
    <mergeCell ref="S90:U90"/>
    <mergeCell ref="Z90:AC90"/>
    <mergeCell ref="F91:G91"/>
    <mergeCell ref="H91:I91"/>
    <mergeCell ref="N91:O91"/>
    <mergeCell ref="S91:U91"/>
    <mergeCell ref="Z91:AC91"/>
    <mergeCell ref="F92:G92"/>
    <mergeCell ref="H92:I92"/>
    <mergeCell ref="N92:O92"/>
    <mergeCell ref="S92:U92"/>
    <mergeCell ref="Z92:AC92"/>
    <mergeCell ref="F93:G93"/>
    <mergeCell ref="H93:I93"/>
    <mergeCell ref="N93:O93"/>
    <mergeCell ref="S93:U93"/>
    <mergeCell ref="Z93:AC93"/>
    <mergeCell ref="F94:G94"/>
    <mergeCell ref="H94:I94"/>
    <mergeCell ref="N94:O94"/>
    <mergeCell ref="S94:U94"/>
    <mergeCell ref="Z94:AC94"/>
    <mergeCell ref="F95:G95"/>
    <mergeCell ref="H95:I95"/>
    <mergeCell ref="N95:O95"/>
    <mergeCell ref="S95:U95"/>
    <mergeCell ref="Z95:AC95"/>
    <mergeCell ref="F96:G96"/>
    <mergeCell ref="N96:O96"/>
    <mergeCell ref="S96:U96"/>
    <mergeCell ref="Z96:AC96"/>
    <mergeCell ref="H96:I97"/>
    <mergeCell ref="F98:G98"/>
    <mergeCell ref="N98:O98"/>
    <mergeCell ref="S98:U98"/>
    <mergeCell ref="Z98:AC98"/>
    <mergeCell ref="H98:I98"/>
    <mergeCell ref="F99:G99"/>
    <mergeCell ref="H99:I100"/>
    <mergeCell ref="N99:O99"/>
    <mergeCell ref="S99:U99"/>
    <mergeCell ref="Z99:AC99"/>
    <mergeCell ref="F101:G101"/>
    <mergeCell ref="N101:O101"/>
    <mergeCell ref="S101:U101"/>
    <mergeCell ref="Z101:AC101"/>
    <mergeCell ref="F103:G103"/>
    <mergeCell ref="H103:I103"/>
    <mergeCell ref="N103:O103"/>
    <mergeCell ref="S103:U103"/>
    <mergeCell ref="Z103:AC103"/>
    <mergeCell ref="H101:I101"/>
    <mergeCell ref="F102:G102"/>
    <mergeCell ref="H102:I102"/>
    <mergeCell ref="N102:O102"/>
    <mergeCell ref="S102:U102"/>
    <mergeCell ref="Z102:AC102"/>
    <mergeCell ref="F104:G104"/>
    <mergeCell ref="H104:I104"/>
    <mergeCell ref="N104:O104"/>
    <mergeCell ref="S104:U104"/>
    <mergeCell ref="Z104:AC104"/>
    <mergeCell ref="F105:G105"/>
    <mergeCell ref="H105:I105"/>
    <mergeCell ref="N105:O105"/>
    <mergeCell ref="S105:U105"/>
    <mergeCell ref="Z105:AC105"/>
    <mergeCell ref="F106:G106"/>
    <mergeCell ref="N106:O106"/>
    <mergeCell ref="S106:U106"/>
    <mergeCell ref="Z106:AC106"/>
    <mergeCell ref="H106:I107"/>
    <mergeCell ref="F108:G108"/>
    <mergeCell ref="N108:O108"/>
    <mergeCell ref="S108:U108"/>
    <mergeCell ref="Z108:AC108"/>
    <mergeCell ref="F110:G110"/>
    <mergeCell ref="N110:O110"/>
    <mergeCell ref="S110:U110"/>
    <mergeCell ref="Z110:AC110"/>
    <mergeCell ref="H108:I108"/>
    <mergeCell ref="F109:G109"/>
    <mergeCell ref="H109:I109"/>
    <mergeCell ref="N109:O109"/>
    <mergeCell ref="S109:U109"/>
    <mergeCell ref="Z109:AC109"/>
    <mergeCell ref="H110:I110"/>
    <mergeCell ref="F111:G111"/>
    <mergeCell ref="H111:I111"/>
    <mergeCell ref="N111:O111"/>
    <mergeCell ref="S111:U111"/>
    <mergeCell ref="Z111:AC111"/>
    <mergeCell ref="F112:G112"/>
    <mergeCell ref="H112:I112"/>
    <mergeCell ref="N112:O112"/>
    <mergeCell ref="S112:U112"/>
    <mergeCell ref="Z112:AC112"/>
    <mergeCell ref="F113:G113"/>
    <mergeCell ref="H113:I113"/>
    <mergeCell ref="N113:O113"/>
    <mergeCell ref="S113:U113"/>
    <mergeCell ref="Z113:AC113"/>
    <mergeCell ref="F114:G114"/>
    <mergeCell ref="N114:O114"/>
    <mergeCell ref="S114:U114"/>
    <mergeCell ref="Z114:AC114"/>
    <mergeCell ref="H114:I115"/>
    <mergeCell ref="F116:G116"/>
    <mergeCell ref="H116:I116"/>
    <mergeCell ref="N116:O116"/>
    <mergeCell ref="S116:U116"/>
    <mergeCell ref="Z116:AC116"/>
    <mergeCell ref="F117:G117"/>
    <mergeCell ref="N117:O117"/>
    <mergeCell ref="S117:U117"/>
    <mergeCell ref="Z117:AC117"/>
    <mergeCell ref="H117:I119"/>
    <mergeCell ref="F120:G120"/>
    <mergeCell ref="H120:I122"/>
    <mergeCell ref="N120:O120"/>
    <mergeCell ref="S120:U120"/>
    <mergeCell ref="Z120:AC120"/>
    <mergeCell ref="F123:G123"/>
    <mergeCell ref="H123:I123"/>
    <mergeCell ref="N123:O123"/>
    <mergeCell ref="S123:U123"/>
    <mergeCell ref="Z123:AC123"/>
    <mergeCell ref="F124:G124"/>
    <mergeCell ref="H124:I124"/>
    <mergeCell ref="N124:O124"/>
    <mergeCell ref="S124:U124"/>
    <mergeCell ref="Z124:AC124"/>
    <mergeCell ref="F125:G125"/>
    <mergeCell ref="H125:I125"/>
    <mergeCell ref="N125:O125"/>
    <mergeCell ref="S125:U125"/>
    <mergeCell ref="Z125:AC125"/>
    <mergeCell ref="F126:G126"/>
    <mergeCell ref="N126:O126"/>
    <mergeCell ref="S126:U126"/>
    <mergeCell ref="Z126:AC126"/>
    <mergeCell ref="H126:I126"/>
    <mergeCell ref="F127:G127"/>
    <mergeCell ref="H127:I127"/>
    <mergeCell ref="N127:O127"/>
    <mergeCell ref="S127:U127"/>
    <mergeCell ref="Z127:AC127"/>
    <mergeCell ref="F128:G128"/>
    <mergeCell ref="H128:I128"/>
    <mergeCell ref="N128:O128"/>
    <mergeCell ref="S128:U128"/>
    <mergeCell ref="Z128:AC128"/>
    <mergeCell ref="F129:G129"/>
    <mergeCell ref="H129:I129"/>
    <mergeCell ref="N129:O129"/>
    <mergeCell ref="S129:U129"/>
    <mergeCell ref="Z129:AC129"/>
    <mergeCell ref="F130:G130"/>
    <mergeCell ref="H130:I130"/>
    <mergeCell ref="N130:O130"/>
    <mergeCell ref="S130:U130"/>
    <mergeCell ref="Z130:AC130"/>
    <mergeCell ref="F131:G131"/>
    <mergeCell ref="H131:I131"/>
    <mergeCell ref="N131:O131"/>
    <mergeCell ref="S131:U131"/>
    <mergeCell ref="Z131:AC131"/>
    <mergeCell ref="N132:O132"/>
    <mergeCell ref="S132:U132"/>
    <mergeCell ref="Z132:AC132"/>
    <mergeCell ref="E132:I132"/>
    <mergeCell ref="E134:I135"/>
    <mergeCell ref="F136:G136"/>
    <mergeCell ref="N136:O136"/>
    <mergeCell ref="S136:U136"/>
    <mergeCell ref="Z136:AC136"/>
    <mergeCell ref="H136:I137"/>
    <mergeCell ref="F138:G138"/>
    <mergeCell ref="N138:O138"/>
    <mergeCell ref="S138:U138"/>
    <mergeCell ref="Z138:AC138"/>
    <mergeCell ref="H138:I139"/>
    <mergeCell ref="N140:O140"/>
    <mergeCell ref="S140:U140"/>
    <mergeCell ref="Z140:AC140"/>
    <mergeCell ref="F144:G144"/>
    <mergeCell ref="N144:O144"/>
    <mergeCell ref="S144:U144"/>
    <mergeCell ref="Z144:AC144"/>
    <mergeCell ref="F140:G140"/>
    <mergeCell ref="H140:I140"/>
    <mergeCell ref="F141:G141"/>
    <mergeCell ref="H141:I141"/>
    <mergeCell ref="N141:O141"/>
    <mergeCell ref="S141:U141"/>
    <mergeCell ref="Z141:AC141"/>
    <mergeCell ref="F142:G142"/>
    <mergeCell ref="H142:I142"/>
    <mergeCell ref="N142:O142"/>
    <mergeCell ref="S142:U142"/>
    <mergeCell ref="Z142:AC142"/>
    <mergeCell ref="F143:G143"/>
    <mergeCell ref="H143:I143"/>
    <mergeCell ref="F146:G146"/>
    <mergeCell ref="N146:O146"/>
    <mergeCell ref="S146:U146"/>
    <mergeCell ref="Z146:AC146"/>
    <mergeCell ref="H146:I146"/>
    <mergeCell ref="E147:I148"/>
    <mergeCell ref="N147:O147"/>
    <mergeCell ref="S147:U147"/>
    <mergeCell ref="Z147:AC147"/>
    <mergeCell ref="N150:O150"/>
    <mergeCell ref="S150:U150"/>
    <mergeCell ref="Z150:AC150"/>
    <mergeCell ref="D150:I150"/>
    <mergeCell ref="N152:O152"/>
    <mergeCell ref="S152:U152"/>
    <mergeCell ref="Z152:AC152"/>
    <mergeCell ref="B152:I152"/>
    <mergeCell ref="N154:O154"/>
    <mergeCell ref="S154:U154"/>
    <mergeCell ref="Z154:AC154"/>
    <mergeCell ref="A154:I154"/>
    <mergeCell ref="A156:I156"/>
    <mergeCell ref="N156:O156"/>
    <mergeCell ref="S156:U156"/>
    <mergeCell ref="Z156:AC156"/>
    <mergeCell ref="Q159:AC15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B9479-4570-49FF-B775-DDB99861AB0B}">
  <dimension ref="A1:AL65"/>
  <sheetViews>
    <sheetView workbookViewId="0">
      <selection activeCell="L14" sqref="L14"/>
    </sheetView>
  </sheetViews>
  <sheetFormatPr baseColWidth="10" defaultColWidth="6.85546875" defaultRowHeight="15" x14ac:dyDescent="0.25"/>
  <cols>
    <col min="1" max="1" width="2.28515625" style="1" customWidth="1"/>
    <col min="2" max="6" width="1.140625" style="1" customWidth="1"/>
    <col min="7" max="8" width="2.28515625" style="1" customWidth="1"/>
    <col min="9" max="9" width="1.42578125" style="1" customWidth="1"/>
    <col min="10" max="10" width="7.7109375" style="1" customWidth="1"/>
    <col min="11" max="11" width="20.5703125" style="1" customWidth="1"/>
    <col min="12" max="12" width="10.28515625" style="1" customWidth="1"/>
    <col min="13" max="13" width="5.28515625" style="1" customWidth="1"/>
    <col min="14" max="14" width="1.5703125" style="1" customWidth="1"/>
    <col min="15" max="15" width="10.28515625" style="1" customWidth="1"/>
    <col min="16" max="16" width="7.28515625" style="1" customWidth="1"/>
    <col min="17" max="17" width="2" style="1" customWidth="1"/>
    <col min="18" max="18" width="6.85546875" style="1"/>
    <col min="19" max="19" width="1.140625" style="1" customWidth="1"/>
    <col min="20" max="20" width="1.42578125" style="1" customWidth="1"/>
    <col min="21" max="21" width="3.5703125" style="1" customWidth="1"/>
    <col min="22" max="22" width="1.85546875" style="1" customWidth="1"/>
    <col min="23" max="23" width="1.140625" style="1" customWidth="1"/>
    <col min="24" max="24" width="6.85546875" style="1"/>
    <col min="25" max="25" width="1.140625" style="1" customWidth="1"/>
    <col min="26" max="27" width="5.7109375" style="1" customWidth="1"/>
    <col min="28" max="28" width="6.85546875" style="1"/>
    <col min="29" max="29" width="2.28515625" style="1" customWidth="1"/>
    <col min="30" max="31" width="1.140625" style="1" customWidth="1"/>
    <col min="32" max="32" width="6.42578125" style="1" customWidth="1"/>
    <col min="33" max="33" width="6.140625" style="1" customWidth="1"/>
    <col min="34" max="34" width="1.42578125" style="1" customWidth="1"/>
    <col min="35" max="35" width="1.85546875" style="1" customWidth="1"/>
    <col min="36" max="36" width="1.5703125" style="1" customWidth="1"/>
    <col min="37" max="256" width="6.85546875" style="1"/>
    <col min="257" max="257" width="2.28515625" style="1" customWidth="1"/>
    <col min="258" max="262" width="1.140625" style="1" customWidth="1"/>
    <col min="263" max="264" width="2.28515625" style="1" customWidth="1"/>
    <col min="265" max="265" width="1.42578125" style="1" customWidth="1"/>
    <col min="266" max="266" width="7.7109375" style="1" customWidth="1"/>
    <col min="267" max="267" width="20.5703125" style="1" customWidth="1"/>
    <col min="268" max="268" width="10.28515625" style="1" customWidth="1"/>
    <col min="269" max="269" width="5.28515625" style="1" customWidth="1"/>
    <col min="270" max="270" width="1.5703125" style="1" customWidth="1"/>
    <col min="271" max="271" width="10.28515625" style="1" customWidth="1"/>
    <col min="272" max="272" width="7.28515625" style="1" customWidth="1"/>
    <col min="273" max="273" width="2" style="1" customWidth="1"/>
    <col min="274" max="274" width="6.85546875" style="1"/>
    <col min="275" max="275" width="1.140625" style="1" customWidth="1"/>
    <col min="276" max="276" width="1.42578125" style="1" customWidth="1"/>
    <col min="277" max="277" width="3.5703125" style="1" customWidth="1"/>
    <col min="278" max="278" width="1.85546875" style="1" customWidth="1"/>
    <col min="279" max="279" width="1.140625" style="1" customWidth="1"/>
    <col min="280" max="280" width="6.85546875" style="1"/>
    <col min="281" max="281" width="1.140625" style="1" customWidth="1"/>
    <col min="282" max="283" width="5.7109375" style="1" customWidth="1"/>
    <col min="284" max="284" width="6.85546875" style="1"/>
    <col min="285" max="285" width="2.28515625" style="1" customWidth="1"/>
    <col min="286" max="287" width="1.140625" style="1" customWidth="1"/>
    <col min="288" max="288" width="6.42578125" style="1" customWidth="1"/>
    <col min="289" max="289" width="6.140625" style="1" customWidth="1"/>
    <col min="290" max="290" width="1.42578125" style="1" customWidth="1"/>
    <col min="291" max="291" width="1.85546875" style="1" customWidth="1"/>
    <col min="292" max="292" width="1.5703125" style="1" customWidth="1"/>
    <col min="293" max="512" width="6.85546875" style="1"/>
    <col min="513" max="513" width="2.28515625" style="1" customWidth="1"/>
    <col min="514" max="518" width="1.140625" style="1" customWidth="1"/>
    <col min="519" max="520" width="2.28515625" style="1" customWidth="1"/>
    <col min="521" max="521" width="1.42578125" style="1" customWidth="1"/>
    <col min="522" max="522" width="7.7109375" style="1" customWidth="1"/>
    <col min="523" max="523" width="20.5703125" style="1" customWidth="1"/>
    <col min="524" max="524" width="10.28515625" style="1" customWidth="1"/>
    <col min="525" max="525" width="5.28515625" style="1" customWidth="1"/>
    <col min="526" max="526" width="1.5703125" style="1" customWidth="1"/>
    <col min="527" max="527" width="10.28515625" style="1" customWidth="1"/>
    <col min="528" max="528" width="7.28515625" style="1" customWidth="1"/>
    <col min="529" max="529" width="2" style="1" customWidth="1"/>
    <col min="530" max="530" width="6.85546875" style="1"/>
    <col min="531" max="531" width="1.140625" style="1" customWidth="1"/>
    <col min="532" max="532" width="1.42578125" style="1" customWidth="1"/>
    <col min="533" max="533" width="3.5703125" style="1" customWidth="1"/>
    <col min="534" max="534" width="1.85546875" style="1" customWidth="1"/>
    <col min="535" max="535" width="1.140625" style="1" customWidth="1"/>
    <col min="536" max="536" width="6.85546875" style="1"/>
    <col min="537" max="537" width="1.140625" style="1" customWidth="1"/>
    <col min="538" max="539" width="5.7109375" style="1" customWidth="1"/>
    <col min="540" max="540" width="6.85546875" style="1"/>
    <col min="541" max="541" width="2.28515625" style="1" customWidth="1"/>
    <col min="542" max="543" width="1.140625" style="1" customWidth="1"/>
    <col min="544" max="544" width="6.42578125" style="1" customWidth="1"/>
    <col min="545" max="545" width="6.140625" style="1" customWidth="1"/>
    <col min="546" max="546" width="1.42578125" style="1" customWidth="1"/>
    <col min="547" max="547" width="1.85546875" style="1" customWidth="1"/>
    <col min="548" max="548" width="1.5703125" style="1" customWidth="1"/>
    <col min="549" max="768" width="6.85546875" style="1"/>
    <col min="769" max="769" width="2.28515625" style="1" customWidth="1"/>
    <col min="770" max="774" width="1.140625" style="1" customWidth="1"/>
    <col min="775" max="776" width="2.28515625" style="1" customWidth="1"/>
    <col min="777" max="777" width="1.42578125" style="1" customWidth="1"/>
    <col min="778" max="778" width="7.7109375" style="1" customWidth="1"/>
    <col min="779" max="779" width="20.5703125" style="1" customWidth="1"/>
    <col min="780" max="780" width="10.28515625" style="1" customWidth="1"/>
    <col min="781" max="781" width="5.28515625" style="1" customWidth="1"/>
    <col min="782" max="782" width="1.5703125" style="1" customWidth="1"/>
    <col min="783" max="783" width="10.28515625" style="1" customWidth="1"/>
    <col min="784" max="784" width="7.28515625" style="1" customWidth="1"/>
    <col min="785" max="785" width="2" style="1" customWidth="1"/>
    <col min="786" max="786" width="6.85546875" style="1"/>
    <col min="787" max="787" width="1.140625" style="1" customWidth="1"/>
    <col min="788" max="788" width="1.42578125" style="1" customWidth="1"/>
    <col min="789" max="789" width="3.5703125" style="1" customWidth="1"/>
    <col min="790" max="790" width="1.85546875" style="1" customWidth="1"/>
    <col min="791" max="791" width="1.140625" style="1" customWidth="1"/>
    <col min="792" max="792" width="6.85546875" style="1"/>
    <col min="793" max="793" width="1.140625" style="1" customWidth="1"/>
    <col min="794" max="795" width="5.7109375" style="1" customWidth="1"/>
    <col min="796" max="796" width="6.85546875" style="1"/>
    <col min="797" max="797" width="2.28515625" style="1" customWidth="1"/>
    <col min="798" max="799" width="1.140625" style="1" customWidth="1"/>
    <col min="800" max="800" width="6.42578125" style="1" customWidth="1"/>
    <col min="801" max="801" width="6.140625" style="1" customWidth="1"/>
    <col min="802" max="802" width="1.42578125" style="1" customWidth="1"/>
    <col min="803" max="803" width="1.85546875" style="1" customWidth="1"/>
    <col min="804" max="804" width="1.5703125" style="1" customWidth="1"/>
    <col min="805" max="1024" width="6.85546875" style="1"/>
    <col min="1025" max="1025" width="2.28515625" style="1" customWidth="1"/>
    <col min="1026" max="1030" width="1.140625" style="1" customWidth="1"/>
    <col min="1031" max="1032" width="2.28515625" style="1" customWidth="1"/>
    <col min="1033" max="1033" width="1.42578125" style="1" customWidth="1"/>
    <col min="1034" max="1034" width="7.7109375" style="1" customWidth="1"/>
    <col min="1035" max="1035" width="20.5703125" style="1" customWidth="1"/>
    <col min="1036" max="1036" width="10.28515625" style="1" customWidth="1"/>
    <col min="1037" max="1037" width="5.28515625" style="1" customWidth="1"/>
    <col min="1038" max="1038" width="1.5703125" style="1" customWidth="1"/>
    <col min="1039" max="1039" width="10.28515625" style="1" customWidth="1"/>
    <col min="1040" max="1040" width="7.28515625" style="1" customWidth="1"/>
    <col min="1041" max="1041" width="2" style="1" customWidth="1"/>
    <col min="1042" max="1042" width="6.85546875" style="1"/>
    <col min="1043" max="1043" width="1.140625" style="1" customWidth="1"/>
    <col min="1044" max="1044" width="1.42578125" style="1" customWidth="1"/>
    <col min="1045" max="1045" width="3.5703125" style="1" customWidth="1"/>
    <col min="1046" max="1046" width="1.85546875" style="1" customWidth="1"/>
    <col min="1047" max="1047" width="1.140625" style="1" customWidth="1"/>
    <col min="1048" max="1048" width="6.85546875" style="1"/>
    <col min="1049" max="1049" width="1.140625" style="1" customWidth="1"/>
    <col min="1050" max="1051" width="5.7109375" style="1" customWidth="1"/>
    <col min="1052" max="1052" width="6.85546875" style="1"/>
    <col min="1053" max="1053" width="2.28515625" style="1" customWidth="1"/>
    <col min="1054" max="1055" width="1.140625" style="1" customWidth="1"/>
    <col min="1056" max="1056" width="6.42578125" style="1" customWidth="1"/>
    <col min="1057" max="1057" width="6.140625" style="1" customWidth="1"/>
    <col min="1058" max="1058" width="1.42578125" style="1" customWidth="1"/>
    <col min="1059" max="1059" width="1.85546875" style="1" customWidth="1"/>
    <col min="1060" max="1060" width="1.5703125" style="1" customWidth="1"/>
    <col min="1061" max="1280" width="6.85546875" style="1"/>
    <col min="1281" max="1281" width="2.28515625" style="1" customWidth="1"/>
    <col min="1282" max="1286" width="1.140625" style="1" customWidth="1"/>
    <col min="1287" max="1288" width="2.28515625" style="1" customWidth="1"/>
    <col min="1289" max="1289" width="1.42578125" style="1" customWidth="1"/>
    <col min="1290" max="1290" width="7.7109375" style="1" customWidth="1"/>
    <col min="1291" max="1291" width="20.5703125" style="1" customWidth="1"/>
    <col min="1292" max="1292" width="10.28515625" style="1" customWidth="1"/>
    <col min="1293" max="1293" width="5.28515625" style="1" customWidth="1"/>
    <col min="1294" max="1294" width="1.5703125" style="1" customWidth="1"/>
    <col min="1295" max="1295" width="10.28515625" style="1" customWidth="1"/>
    <col min="1296" max="1296" width="7.28515625" style="1" customWidth="1"/>
    <col min="1297" max="1297" width="2" style="1" customWidth="1"/>
    <col min="1298" max="1298" width="6.85546875" style="1"/>
    <col min="1299" max="1299" width="1.140625" style="1" customWidth="1"/>
    <col min="1300" max="1300" width="1.42578125" style="1" customWidth="1"/>
    <col min="1301" max="1301" width="3.5703125" style="1" customWidth="1"/>
    <col min="1302" max="1302" width="1.85546875" style="1" customWidth="1"/>
    <col min="1303" max="1303" width="1.140625" style="1" customWidth="1"/>
    <col min="1304" max="1304" width="6.85546875" style="1"/>
    <col min="1305" max="1305" width="1.140625" style="1" customWidth="1"/>
    <col min="1306" max="1307" width="5.7109375" style="1" customWidth="1"/>
    <col min="1308" max="1308" width="6.85546875" style="1"/>
    <col min="1309" max="1309" width="2.28515625" style="1" customWidth="1"/>
    <col min="1310" max="1311" width="1.140625" style="1" customWidth="1"/>
    <col min="1312" max="1312" width="6.42578125" style="1" customWidth="1"/>
    <col min="1313" max="1313" width="6.140625" style="1" customWidth="1"/>
    <col min="1314" max="1314" width="1.42578125" style="1" customWidth="1"/>
    <col min="1315" max="1315" width="1.85546875" style="1" customWidth="1"/>
    <col min="1316" max="1316" width="1.5703125" style="1" customWidth="1"/>
    <col min="1317" max="1536" width="6.85546875" style="1"/>
    <col min="1537" max="1537" width="2.28515625" style="1" customWidth="1"/>
    <col min="1538" max="1542" width="1.140625" style="1" customWidth="1"/>
    <col min="1543" max="1544" width="2.28515625" style="1" customWidth="1"/>
    <col min="1545" max="1545" width="1.42578125" style="1" customWidth="1"/>
    <col min="1546" max="1546" width="7.7109375" style="1" customWidth="1"/>
    <col min="1547" max="1547" width="20.5703125" style="1" customWidth="1"/>
    <col min="1548" max="1548" width="10.28515625" style="1" customWidth="1"/>
    <col min="1549" max="1549" width="5.28515625" style="1" customWidth="1"/>
    <col min="1550" max="1550" width="1.5703125" style="1" customWidth="1"/>
    <col min="1551" max="1551" width="10.28515625" style="1" customWidth="1"/>
    <col min="1552" max="1552" width="7.28515625" style="1" customWidth="1"/>
    <col min="1553" max="1553" width="2" style="1" customWidth="1"/>
    <col min="1554" max="1554" width="6.85546875" style="1"/>
    <col min="1555" max="1555" width="1.140625" style="1" customWidth="1"/>
    <col min="1556" max="1556" width="1.42578125" style="1" customWidth="1"/>
    <col min="1557" max="1557" width="3.5703125" style="1" customWidth="1"/>
    <col min="1558" max="1558" width="1.85546875" style="1" customWidth="1"/>
    <col min="1559" max="1559" width="1.140625" style="1" customWidth="1"/>
    <col min="1560" max="1560" width="6.85546875" style="1"/>
    <col min="1561" max="1561" width="1.140625" style="1" customWidth="1"/>
    <col min="1562" max="1563" width="5.7109375" style="1" customWidth="1"/>
    <col min="1564" max="1564" width="6.85546875" style="1"/>
    <col min="1565" max="1565" width="2.28515625" style="1" customWidth="1"/>
    <col min="1566" max="1567" width="1.140625" style="1" customWidth="1"/>
    <col min="1568" max="1568" width="6.42578125" style="1" customWidth="1"/>
    <col min="1569" max="1569" width="6.140625" style="1" customWidth="1"/>
    <col min="1570" max="1570" width="1.42578125" style="1" customWidth="1"/>
    <col min="1571" max="1571" width="1.85546875" style="1" customWidth="1"/>
    <col min="1572" max="1572" width="1.5703125" style="1" customWidth="1"/>
    <col min="1573" max="1792" width="6.85546875" style="1"/>
    <col min="1793" max="1793" width="2.28515625" style="1" customWidth="1"/>
    <col min="1794" max="1798" width="1.140625" style="1" customWidth="1"/>
    <col min="1799" max="1800" width="2.28515625" style="1" customWidth="1"/>
    <col min="1801" max="1801" width="1.42578125" style="1" customWidth="1"/>
    <col min="1802" max="1802" width="7.7109375" style="1" customWidth="1"/>
    <col min="1803" max="1803" width="20.5703125" style="1" customWidth="1"/>
    <col min="1804" max="1804" width="10.28515625" style="1" customWidth="1"/>
    <col min="1805" max="1805" width="5.28515625" style="1" customWidth="1"/>
    <col min="1806" max="1806" width="1.5703125" style="1" customWidth="1"/>
    <col min="1807" max="1807" width="10.28515625" style="1" customWidth="1"/>
    <col min="1808" max="1808" width="7.28515625" style="1" customWidth="1"/>
    <col min="1809" max="1809" width="2" style="1" customWidth="1"/>
    <col min="1810" max="1810" width="6.85546875" style="1"/>
    <col min="1811" max="1811" width="1.140625" style="1" customWidth="1"/>
    <col min="1812" max="1812" width="1.42578125" style="1" customWidth="1"/>
    <col min="1813" max="1813" width="3.5703125" style="1" customWidth="1"/>
    <col min="1814" max="1814" width="1.85546875" style="1" customWidth="1"/>
    <col min="1815" max="1815" width="1.140625" style="1" customWidth="1"/>
    <col min="1816" max="1816" width="6.85546875" style="1"/>
    <col min="1817" max="1817" width="1.140625" style="1" customWidth="1"/>
    <col min="1818" max="1819" width="5.7109375" style="1" customWidth="1"/>
    <col min="1820" max="1820" width="6.85546875" style="1"/>
    <col min="1821" max="1821" width="2.28515625" style="1" customWidth="1"/>
    <col min="1822" max="1823" width="1.140625" style="1" customWidth="1"/>
    <col min="1824" max="1824" width="6.42578125" style="1" customWidth="1"/>
    <col min="1825" max="1825" width="6.140625" style="1" customWidth="1"/>
    <col min="1826" max="1826" width="1.42578125" style="1" customWidth="1"/>
    <col min="1827" max="1827" width="1.85546875" style="1" customWidth="1"/>
    <col min="1828" max="1828" width="1.5703125" style="1" customWidth="1"/>
    <col min="1829" max="2048" width="6.85546875" style="1"/>
    <col min="2049" max="2049" width="2.28515625" style="1" customWidth="1"/>
    <col min="2050" max="2054" width="1.140625" style="1" customWidth="1"/>
    <col min="2055" max="2056" width="2.28515625" style="1" customWidth="1"/>
    <col min="2057" max="2057" width="1.42578125" style="1" customWidth="1"/>
    <col min="2058" max="2058" width="7.7109375" style="1" customWidth="1"/>
    <col min="2059" max="2059" width="20.5703125" style="1" customWidth="1"/>
    <col min="2060" max="2060" width="10.28515625" style="1" customWidth="1"/>
    <col min="2061" max="2061" width="5.28515625" style="1" customWidth="1"/>
    <col min="2062" max="2062" width="1.5703125" style="1" customWidth="1"/>
    <col min="2063" max="2063" width="10.28515625" style="1" customWidth="1"/>
    <col min="2064" max="2064" width="7.28515625" style="1" customWidth="1"/>
    <col min="2065" max="2065" width="2" style="1" customWidth="1"/>
    <col min="2066" max="2066" width="6.85546875" style="1"/>
    <col min="2067" max="2067" width="1.140625" style="1" customWidth="1"/>
    <col min="2068" max="2068" width="1.42578125" style="1" customWidth="1"/>
    <col min="2069" max="2069" width="3.5703125" style="1" customWidth="1"/>
    <col min="2070" max="2070" width="1.85546875" style="1" customWidth="1"/>
    <col min="2071" max="2071" width="1.140625" style="1" customWidth="1"/>
    <col min="2072" max="2072" width="6.85546875" style="1"/>
    <col min="2073" max="2073" width="1.140625" style="1" customWidth="1"/>
    <col min="2074" max="2075" width="5.7109375" style="1" customWidth="1"/>
    <col min="2076" max="2076" width="6.85546875" style="1"/>
    <col min="2077" max="2077" width="2.28515625" style="1" customWidth="1"/>
    <col min="2078" max="2079" width="1.140625" style="1" customWidth="1"/>
    <col min="2080" max="2080" width="6.42578125" style="1" customWidth="1"/>
    <col min="2081" max="2081" width="6.140625" style="1" customWidth="1"/>
    <col min="2082" max="2082" width="1.42578125" style="1" customWidth="1"/>
    <col min="2083" max="2083" width="1.85546875" style="1" customWidth="1"/>
    <col min="2084" max="2084" width="1.5703125" style="1" customWidth="1"/>
    <col min="2085" max="2304" width="6.85546875" style="1"/>
    <col min="2305" max="2305" width="2.28515625" style="1" customWidth="1"/>
    <col min="2306" max="2310" width="1.140625" style="1" customWidth="1"/>
    <col min="2311" max="2312" width="2.28515625" style="1" customWidth="1"/>
    <col min="2313" max="2313" width="1.42578125" style="1" customWidth="1"/>
    <col min="2314" max="2314" width="7.7109375" style="1" customWidth="1"/>
    <col min="2315" max="2315" width="20.5703125" style="1" customWidth="1"/>
    <col min="2316" max="2316" width="10.28515625" style="1" customWidth="1"/>
    <col min="2317" max="2317" width="5.28515625" style="1" customWidth="1"/>
    <col min="2318" max="2318" width="1.5703125" style="1" customWidth="1"/>
    <col min="2319" max="2319" width="10.28515625" style="1" customWidth="1"/>
    <col min="2320" max="2320" width="7.28515625" style="1" customWidth="1"/>
    <col min="2321" max="2321" width="2" style="1" customWidth="1"/>
    <col min="2322" max="2322" width="6.85546875" style="1"/>
    <col min="2323" max="2323" width="1.140625" style="1" customWidth="1"/>
    <col min="2324" max="2324" width="1.42578125" style="1" customWidth="1"/>
    <col min="2325" max="2325" width="3.5703125" style="1" customWidth="1"/>
    <col min="2326" max="2326" width="1.85546875" style="1" customWidth="1"/>
    <col min="2327" max="2327" width="1.140625" style="1" customWidth="1"/>
    <col min="2328" max="2328" width="6.85546875" style="1"/>
    <col min="2329" max="2329" width="1.140625" style="1" customWidth="1"/>
    <col min="2330" max="2331" width="5.7109375" style="1" customWidth="1"/>
    <col min="2332" max="2332" width="6.85546875" style="1"/>
    <col min="2333" max="2333" width="2.28515625" style="1" customWidth="1"/>
    <col min="2334" max="2335" width="1.140625" style="1" customWidth="1"/>
    <col min="2336" max="2336" width="6.42578125" style="1" customWidth="1"/>
    <col min="2337" max="2337" width="6.140625" style="1" customWidth="1"/>
    <col min="2338" max="2338" width="1.42578125" style="1" customWidth="1"/>
    <col min="2339" max="2339" width="1.85546875" style="1" customWidth="1"/>
    <col min="2340" max="2340" width="1.5703125" style="1" customWidth="1"/>
    <col min="2341" max="2560" width="6.85546875" style="1"/>
    <col min="2561" max="2561" width="2.28515625" style="1" customWidth="1"/>
    <col min="2562" max="2566" width="1.140625" style="1" customWidth="1"/>
    <col min="2567" max="2568" width="2.28515625" style="1" customWidth="1"/>
    <col min="2569" max="2569" width="1.42578125" style="1" customWidth="1"/>
    <col min="2570" max="2570" width="7.7109375" style="1" customWidth="1"/>
    <col min="2571" max="2571" width="20.5703125" style="1" customWidth="1"/>
    <col min="2572" max="2572" width="10.28515625" style="1" customWidth="1"/>
    <col min="2573" max="2573" width="5.28515625" style="1" customWidth="1"/>
    <col min="2574" max="2574" width="1.5703125" style="1" customWidth="1"/>
    <col min="2575" max="2575" width="10.28515625" style="1" customWidth="1"/>
    <col min="2576" max="2576" width="7.28515625" style="1" customWidth="1"/>
    <col min="2577" max="2577" width="2" style="1" customWidth="1"/>
    <col min="2578" max="2578" width="6.85546875" style="1"/>
    <col min="2579" max="2579" width="1.140625" style="1" customWidth="1"/>
    <col min="2580" max="2580" width="1.42578125" style="1" customWidth="1"/>
    <col min="2581" max="2581" width="3.5703125" style="1" customWidth="1"/>
    <col min="2582" max="2582" width="1.85546875" style="1" customWidth="1"/>
    <col min="2583" max="2583" width="1.140625" style="1" customWidth="1"/>
    <col min="2584" max="2584" width="6.85546875" style="1"/>
    <col min="2585" max="2585" width="1.140625" style="1" customWidth="1"/>
    <col min="2586" max="2587" width="5.7109375" style="1" customWidth="1"/>
    <col min="2588" max="2588" width="6.85546875" style="1"/>
    <col min="2589" max="2589" width="2.28515625" style="1" customWidth="1"/>
    <col min="2590" max="2591" width="1.140625" style="1" customWidth="1"/>
    <col min="2592" max="2592" width="6.42578125" style="1" customWidth="1"/>
    <col min="2593" max="2593" width="6.140625" style="1" customWidth="1"/>
    <col min="2594" max="2594" width="1.42578125" style="1" customWidth="1"/>
    <col min="2595" max="2595" width="1.85546875" style="1" customWidth="1"/>
    <col min="2596" max="2596" width="1.5703125" style="1" customWidth="1"/>
    <col min="2597" max="2816" width="6.85546875" style="1"/>
    <col min="2817" max="2817" width="2.28515625" style="1" customWidth="1"/>
    <col min="2818" max="2822" width="1.140625" style="1" customWidth="1"/>
    <col min="2823" max="2824" width="2.28515625" style="1" customWidth="1"/>
    <col min="2825" max="2825" width="1.42578125" style="1" customWidth="1"/>
    <col min="2826" max="2826" width="7.7109375" style="1" customWidth="1"/>
    <col min="2827" max="2827" width="20.5703125" style="1" customWidth="1"/>
    <col min="2828" max="2828" width="10.28515625" style="1" customWidth="1"/>
    <col min="2829" max="2829" width="5.28515625" style="1" customWidth="1"/>
    <col min="2830" max="2830" width="1.5703125" style="1" customWidth="1"/>
    <col min="2831" max="2831" width="10.28515625" style="1" customWidth="1"/>
    <col min="2832" max="2832" width="7.28515625" style="1" customWidth="1"/>
    <col min="2833" max="2833" width="2" style="1" customWidth="1"/>
    <col min="2834" max="2834" width="6.85546875" style="1"/>
    <col min="2835" max="2835" width="1.140625" style="1" customWidth="1"/>
    <col min="2836" max="2836" width="1.42578125" style="1" customWidth="1"/>
    <col min="2837" max="2837" width="3.5703125" style="1" customWidth="1"/>
    <col min="2838" max="2838" width="1.85546875" style="1" customWidth="1"/>
    <col min="2839" max="2839" width="1.140625" style="1" customWidth="1"/>
    <col min="2840" max="2840" width="6.85546875" style="1"/>
    <col min="2841" max="2841" width="1.140625" style="1" customWidth="1"/>
    <col min="2842" max="2843" width="5.7109375" style="1" customWidth="1"/>
    <col min="2844" max="2844" width="6.85546875" style="1"/>
    <col min="2845" max="2845" width="2.28515625" style="1" customWidth="1"/>
    <col min="2846" max="2847" width="1.140625" style="1" customWidth="1"/>
    <col min="2848" max="2848" width="6.42578125" style="1" customWidth="1"/>
    <col min="2849" max="2849" width="6.140625" style="1" customWidth="1"/>
    <col min="2850" max="2850" width="1.42578125" style="1" customWidth="1"/>
    <col min="2851" max="2851" width="1.85546875" style="1" customWidth="1"/>
    <col min="2852" max="2852" width="1.5703125" style="1" customWidth="1"/>
    <col min="2853" max="3072" width="6.85546875" style="1"/>
    <col min="3073" max="3073" width="2.28515625" style="1" customWidth="1"/>
    <col min="3074" max="3078" width="1.140625" style="1" customWidth="1"/>
    <col min="3079" max="3080" width="2.28515625" style="1" customWidth="1"/>
    <col min="3081" max="3081" width="1.42578125" style="1" customWidth="1"/>
    <col min="3082" max="3082" width="7.7109375" style="1" customWidth="1"/>
    <col min="3083" max="3083" width="20.5703125" style="1" customWidth="1"/>
    <col min="3084" max="3084" width="10.28515625" style="1" customWidth="1"/>
    <col min="3085" max="3085" width="5.28515625" style="1" customWidth="1"/>
    <col min="3086" max="3086" width="1.5703125" style="1" customWidth="1"/>
    <col min="3087" max="3087" width="10.28515625" style="1" customWidth="1"/>
    <col min="3088" max="3088" width="7.28515625" style="1" customWidth="1"/>
    <col min="3089" max="3089" width="2" style="1" customWidth="1"/>
    <col min="3090" max="3090" width="6.85546875" style="1"/>
    <col min="3091" max="3091" width="1.140625" style="1" customWidth="1"/>
    <col min="3092" max="3092" width="1.42578125" style="1" customWidth="1"/>
    <col min="3093" max="3093" width="3.5703125" style="1" customWidth="1"/>
    <col min="3094" max="3094" width="1.85546875" style="1" customWidth="1"/>
    <col min="3095" max="3095" width="1.140625" style="1" customWidth="1"/>
    <col min="3096" max="3096" width="6.85546875" style="1"/>
    <col min="3097" max="3097" width="1.140625" style="1" customWidth="1"/>
    <col min="3098" max="3099" width="5.7109375" style="1" customWidth="1"/>
    <col min="3100" max="3100" width="6.85546875" style="1"/>
    <col min="3101" max="3101" width="2.28515625" style="1" customWidth="1"/>
    <col min="3102" max="3103" width="1.140625" style="1" customWidth="1"/>
    <col min="3104" max="3104" width="6.42578125" style="1" customWidth="1"/>
    <col min="3105" max="3105" width="6.140625" style="1" customWidth="1"/>
    <col min="3106" max="3106" width="1.42578125" style="1" customWidth="1"/>
    <col min="3107" max="3107" width="1.85546875" style="1" customWidth="1"/>
    <col min="3108" max="3108" width="1.5703125" style="1" customWidth="1"/>
    <col min="3109" max="3328" width="6.85546875" style="1"/>
    <col min="3329" max="3329" width="2.28515625" style="1" customWidth="1"/>
    <col min="3330" max="3334" width="1.140625" style="1" customWidth="1"/>
    <col min="3335" max="3336" width="2.28515625" style="1" customWidth="1"/>
    <col min="3337" max="3337" width="1.42578125" style="1" customWidth="1"/>
    <col min="3338" max="3338" width="7.7109375" style="1" customWidth="1"/>
    <col min="3339" max="3339" width="20.5703125" style="1" customWidth="1"/>
    <col min="3340" max="3340" width="10.28515625" style="1" customWidth="1"/>
    <col min="3341" max="3341" width="5.28515625" style="1" customWidth="1"/>
    <col min="3342" max="3342" width="1.5703125" style="1" customWidth="1"/>
    <col min="3343" max="3343" width="10.28515625" style="1" customWidth="1"/>
    <col min="3344" max="3344" width="7.28515625" style="1" customWidth="1"/>
    <col min="3345" max="3345" width="2" style="1" customWidth="1"/>
    <col min="3346" max="3346" width="6.85546875" style="1"/>
    <col min="3347" max="3347" width="1.140625" style="1" customWidth="1"/>
    <col min="3348" max="3348" width="1.42578125" style="1" customWidth="1"/>
    <col min="3349" max="3349" width="3.5703125" style="1" customWidth="1"/>
    <col min="3350" max="3350" width="1.85546875" style="1" customWidth="1"/>
    <col min="3351" max="3351" width="1.140625" style="1" customWidth="1"/>
    <col min="3352" max="3352" width="6.85546875" style="1"/>
    <col min="3353" max="3353" width="1.140625" style="1" customWidth="1"/>
    <col min="3354" max="3355" width="5.7109375" style="1" customWidth="1"/>
    <col min="3356" max="3356" width="6.85546875" style="1"/>
    <col min="3357" max="3357" width="2.28515625" style="1" customWidth="1"/>
    <col min="3358" max="3359" width="1.140625" style="1" customWidth="1"/>
    <col min="3360" max="3360" width="6.42578125" style="1" customWidth="1"/>
    <col min="3361" max="3361" width="6.140625" style="1" customWidth="1"/>
    <col min="3362" max="3362" width="1.42578125" style="1" customWidth="1"/>
    <col min="3363" max="3363" width="1.85546875" style="1" customWidth="1"/>
    <col min="3364" max="3364" width="1.5703125" style="1" customWidth="1"/>
    <col min="3365" max="3584" width="6.85546875" style="1"/>
    <col min="3585" max="3585" width="2.28515625" style="1" customWidth="1"/>
    <col min="3586" max="3590" width="1.140625" style="1" customWidth="1"/>
    <col min="3591" max="3592" width="2.28515625" style="1" customWidth="1"/>
    <col min="3593" max="3593" width="1.42578125" style="1" customWidth="1"/>
    <col min="3594" max="3594" width="7.7109375" style="1" customWidth="1"/>
    <col min="3595" max="3595" width="20.5703125" style="1" customWidth="1"/>
    <col min="3596" max="3596" width="10.28515625" style="1" customWidth="1"/>
    <col min="3597" max="3597" width="5.28515625" style="1" customWidth="1"/>
    <col min="3598" max="3598" width="1.5703125" style="1" customWidth="1"/>
    <col min="3599" max="3599" width="10.28515625" style="1" customWidth="1"/>
    <col min="3600" max="3600" width="7.28515625" style="1" customWidth="1"/>
    <col min="3601" max="3601" width="2" style="1" customWidth="1"/>
    <col min="3602" max="3602" width="6.85546875" style="1"/>
    <col min="3603" max="3603" width="1.140625" style="1" customWidth="1"/>
    <col min="3604" max="3604" width="1.42578125" style="1" customWidth="1"/>
    <col min="3605" max="3605" width="3.5703125" style="1" customWidth="1"/>
    <col min="3606" max="3606" width="1.85546875" style="1" customWidth="1"/>
    <col min="3607" max="3607" width="1.140625" style="1" customWidth="1"/>
    <col min="3608" max="3608" width="6.85546875" style="1"/>
    <col min="3609" max="3609" width="1.140625" style="1" customWidth="1"/>
    <col min="3610" max="3611" width="5.7109375" style="1" customWidth="1"/>
    <col min="3612" max="3612" width="6.85546875" style="1"/>
    <col min="3613" max="3613" width="2.28515625" style="1" customWidth="1"/>
    <col min="3614" max="3615" width="1.140625" style="1" customWidth="1"/>
    <col min="3616" max="3616" width="6.42578125" style="1" customWidth="1"/>
    <col min="3617" max="3617" width="6.140625" style="1" customWidth="1"/>
    <col min="3618" max="3618" width="1.42578125" style="1" customWidth="1"/>
    <col min="3619" max="3619" width="1.85546875" style="1" customWidth="1"/>
    <col min="3620" max="3620" width="1.5703125" style="1" customWidth="1"/>
    <col min="3621" max="3840" width="6.85546875" style="1"/>
    <col min="3841" max="3841" width="2.28515625" style="1" customWidth="1"/>
    <col min="3842" max="3846" width="1.140625" style="1" customWidth="1"/>
    <col min="3847" max="3848" width="2.28515625" style="1" customWidth="1"/>
    <col min="3849" max="3849" width="1.42578125" style="1" customWidth="1"/>
    <col min="3850" max="3850" width="7.7109375" style="1" customWidth="1"/>
    <col min="3851" max="3851" width="20.5703125" style="1" customWidth="1"/>
    <col min="3852" max="3852" width="10.28515625" style="1" customWidth="1"/>
    <col min="3853" max="3853" width="5.28515625" style="1" customWidth="1"/>
    <col min="3854" max="3854" width="1.5703125" style="1" customWidth="1"/>
    <col min="3855" max="3855" width="10.28515625" style="1" customWidth="1"/>
    <col min="3856" max="3856" width="7.28515625" style="1" customWidth="1"/>
    <col min="3857" max="3857" width="2" style="1" customWidth="1"/>
    <col min="3858" max="3858" width="6.85546875" style="1"/>
    <col min="3859" max="3859" width="1.140625" style="1" customWidth="1"/>
    <col min="3860" max="3860" width="1.42578125" style="1" customWidth="1"/>
    <col min="3861" max="3861" width="3.5703125" style="1" customWidth="1"/>
    <col min="3862" max="3862" width="1.85546875" style="1" customWidth="1"/>
    <col min="3863" max="3863" width="1.140625" style="1" customWidth="1"/>
    <col min="3864" max="3864" width="6.85546875" style="1"/>
    <col min="3865" max="3865" width="1.140625" style="1" customWidth="1"/>
    <col min="3866" max="3867" width="5.7109375" style="1" customWidth="1"/>
    <col min="3868" max="3868" width="6.85546875" style="1"/>
    <col min="3869" max="3869" width="2.28515625" style="1" customWidth="1"/>
    <col min="3870" max="3871" width="1.140625" style="1" customWidth="1"/>
    <col min="3872" max="3872" width="6.42578125" style="1" customWidth="1"/>
    <col min="3873" max="3873" width="6.140625" style="1" customWidth="1"/>
    <col min="3874" max="3874" width="1.42578125" style="1" customWidth="1"/>
    <col min="3875" max="3875" width="1.85546875" style="1" customWidth="1"/>
    <col min="3876" max="3876" width="1.5703125" style="1" customWidth="1"/>
    <col min="3877" max="4096" width="6.85546875" style="1"/>
    <col min="4097" max="4097" width="2.28515625" style="1" customWidth="1"/>
    <col min="4098" max="4102" width="1.140625" style="1" customWidth="1"/>
    <col min="4103" max="4104" width="2.28515625" style="1" customWidth="1"/>
    <col min="4105" max="4105" width="1.42578125" style="1" customWidth="1"/>
    <col min="4106" max="4106" width="7.7109375" style="1" customWidth="1"/>
    <col min="4107" max="4107" width="20.5703125" style="1" customWidth="1"/>
    <col min="4108" max="4108" width="10.28515625" style="1" customWidth="1"/>
    <col min="4109" max="4109" width="5.28515625" style="1" customWidth="1"/>
    <col min="4110" max="4110" width="1.5703125" style="1" customWidth="1"/>
    <col min="4111" max="4111" width="10.28515625" style="1" customWidth="1"/>
    <col min="4112" max="4112" width="7.28515625" style="1" customWidth="1"/>
    <col min="4113" max="4113" width="2" style="1" customWidth="1"/>
    <col min="4114" max="4114" width="6.85546875" style="1"/>
    <col min="4115" max="4115" width="1.140625" style="1" customWidth="1"/>
    <col min="4116" max="4116" width="1.42578125" style="1" customWidth="1"/>
    <col min="4117" max="4117" width="3.5703125" style="1" customWidth="1"/>
    <col min="4118" max="4118" width="1.85546875" style="1" customWidth="1"/>
    <col min="4119" max="4119" width="1.140625" style="1" customWidth="1"/>
    <col min="4120" max="4120" width="6.85546875" style="1"/>
    <col min="4121" max="4121" width="1.140625" style="1" customWidth="1"/>
    <col min="4122" max="4123" width="5.7109375" style="1" customWidth="1"/>
    <col min="4124" max="4124" width="6.85546875" style="1"/>
    <col min="4125" max="4125" width="2.28515625" style="1" customWidth="1"/>
    <col min="4126" max="4127" width="1.140625" style="1" customWidth="1"/>
    <col min="4128" max="4128" width="6.42578125" style="1" customWidth="1"/>
    <col min="4129" max="4129" width="6.140625" style="1" customWidth="1"/>
    <col min="4130" max="4130" width="1.42578125" style="1" customWidth="1"/>
    <col min="4131" max="4131" width="1.85546875" style="1" customWidth="1"/>
    <col min="4132" max="4132" width="1.5703125" style="1" customWidth="1"/>
    <col min="4133" max="4352" width="6.85546875" style="1"/>
    <col min="4353" max="4353" width="2.28515625" style="1" customWidth="1"/>
    <col min="4354" max="4358" width="1.140625" style="1" customWidth="1"/>
    <col min="4359" max="4360" width="2.28515625" style="1" customWidth="1"/>
    <col min="4361" max="4361" width="1.42578125" style="1" customWidth="1"/>
    <col min="4362" max="4362" width="7.7109375" style="1" customWidth="1"/>
    <col min="4363" max="4363" width="20.5703125" style="1" customWidth="1"/>
    <col min="4364" max="4364" width="10.28515625" style="1" customWidth="1"/>
    <col min="4365" max="4365" width="5.28515625" style="1" customWidth="1"/>
    <col min="4366" max="4366" width="1.5703125" style="1" customWidth="1"/>
    <col min="4367" max="4367" width="10.28515625" style="1" customWidth="1"/>
    <col min="4368" max="4368" width="7.28515625" style="1" customWidth="1"/>
    <col min="4369" max="4369" width="2" style="1" customWidth="1"/>
    <col min="4370" max="4370" width="6.85546875" style="1"/>
    <col min="4371" max="4371" width="1.140625" style="1" customWidth="1"/>
    <col min="4372" max="4372" width="1.42578125" style="1" customWidth="1"/>
    <col min="4373" max="4373" width="3.5703125" style="1" customWidth="1"/>
    <col min="4374" max="4374" width="1.85546875" style="1" customWidth="1"/>
    <col min="4375" max="4375" width="1.140625" style="1" customWidth="1"/>
    <col min="4376" max="4376" width="6.85546875" style="1"/>
    <col min="4377" max="4377" width="1.140625" style="1" customWidth="1"/>
    <col min="4378" max="4379" width="5.7109375" style="1" customWidth="1"/>
    <col min="4380" max="4380" width="6.85546875" style="1"/>
    <col min="4381" max="4381" width="2.28515625" style="1" customWidth="1"/>
    <col min="4382" max="4383" width="1.140625" style="1" customWidth="1"/>
    <col min="4384" max="4384" width="6.42578125" style="1" customWidth="1"/>
    <col min="4385" max="4385" width="6.140625" style="1" customWidth="1"/>
    <col min="4386" max="4386" width="1.42578125" style="1" customWidth="1"/>
    <col min="4387" max="4387" width="1.85546875" style="1" customWidth="1"/>
    <col min="4388" max="4388" width="1.5703125" style="1" customWidth="1"/>
    <col min="4389" max="4608" width="6.85546875" style="1"/>
    <col min="4609" max="4609" width="2.28515625" style="1" customWidth="1"/>
    <col min="4610" max="4614" width="1.140625" style="1" customWidth="1"/>
    <col min="4615" max="4616" width="2.28515625" style="1" customWidth="1"/>
    <col min="4617" max="4617" width="1.42578125" style="1" customWidth="1"/>
    <col min="4618" max="4618" width="7.7109375" style="1" customWidth="1"/>
    <col min="4619" max="4619" width="20.5703125" style="1" customWidth="1"/>
    <col min="4620" max="4620" width="10.28515625" style="1" customWidth="1"/>
    <col min="4621" max="4621" width="5.28515625" style="1" customWidth="1"/>
    <col min="4622" max="4622" width="1.5703125" style="1" customWidth="1"/>
    <col min="4623" max="4623" width="10.28515625" style="1" customWidth="1"/>
    <col min="4624" max="4624" width="7.28515625" style="1" customWidth="1"/>
    <col min="4625" max="4625" width="2" style="1" customWidth="1"/>
    <col min="4626" max="4626" width="6.85546875" style="1"/>
    <col min="4627" max="4627" width="1.140625" style="1" customWidth="1"/>
    <col min="4628" max="4628" width="1.42578125" style="1" customWidth="1"/>
    <col min="4629" max="4629" width="3.5703125" style="1" customWidth="1"/>
    <col min="4630" max="4630" width="1.85546875" style="1" customWidth="1"/>
    <col min="4631" max="4631" width="1.140625" style="1" customWidth="1"/>
    <col min="4632" max="4632" width="6.85546875" style="1"/>
    <col min="4633" max="4633" width="1.140625" style="1" customWidth="1"/>
    <col min="4634" max="4635" width="5.7109375" style="1" customWidth="1"/>
    <col min="4636" max="4636" width="6.85546875" style="1"/>
    <col min="4637" max="4637" width="2.28515625" style="1" customWidth="1"/>
    <col min="4638" max="4639" width="1.140625" style="1" customWidth="1"/>
    <col min="4640" max="4640" width="6.42578125" style="1" customWidth="1"/>
    <col min="4641" max="4641" width="6.140625" style="1" customWidth="1"/>
    <col min="4642" max="4642" width="1.42578125" style="1" customWidth="1"/>
    <col min="4643" max="4643" width="1.85546875" style="1" customWidth="1"/>
    <col min="4644" max="4644" width="1.5703125" style="1" customWidth="1"/>
    <col min="4645" max="4864" width="6.85546875" style="1"/>
    <col min="4865" max="4865" width="2.28515625" style="1" customWidth="1"/>
    <col min="4866" max="4870" width="1.140625" style="1" customWidth="1"/>
    <col min="4871" max="4872" width="2.28515625" style="1" customWidth="1"/>
    <col min="4873" max="4873" width="1.42578125" style="1" customWidth="1"/>
    <col min="4874" max="4874" width="7.7109375" style="1" customWidth="1"/>
    <col min="4875" max="4875" width="20.5703125" style="1" customWidth="1"/>
    <col min="4876" max="4876" width="10.28515625" style="1" customWidth="1"/>
    <col min="4877" max="4877" width="5.28515625" style="1" customWidth="1"/>
    <col min="4878" max="4878" width="1.5703125" style="1" customWidth="1"/>
    <col min="4879" max="4879" width="10.28515625" style="1" customWidth="1"/>
    <col min="4880" max="4880" width="7.28515625" style="1" customWidth="1"/>
    <col min="4881" max="4881" width="2" style="1" customWidth="1"/>
    <col min="4882" max="4882" width="6.85546875" style="1"/>
    <col min="4883" max="4883" width="1.140625" style="1" customWidth="1"/>
    <col min="4884" max="4884" width="1.42578125" style="1" customWidth="1"/>
    <col min="4885" max="4885" width="3.5703125" style="1" customWidth="1"/>
    <col min="4886" max="4886" width="1.85546875" style="1" customWidth="1"/>
    <col min="4887" max="4887" width="1.140625" style="1" customWidth="1"/>
    <col min="4888" max="4888" width="6.85546875" style="1"/>
    <col min="4889" max="4889" width="1.140625" style="1" customWidth="1"/>
    <col min="4890" max="4891" width="5.7109375" style="1" customWidth="1"/>
    <col min="4892" max="4892" width="6.85546875" style="1"/>
    <col min="4893" max="4893" width="2.28515625" style="1" customWidth="1"/>
    <col min="4894" max="4895" width="1.140625" style="1" customWidth="1"/>
    <col min="4896" max="4896" width="6.42578125" style="1" customWidth="1"/>
    <col min="4897" max="4897" width="6.140625" style="1" customWidth="1"/>
    <col min="4898" max="4898" width="1.42578125" style="1" customWidth="1"/>
    <col min="4899" max="4899" width="1.85546875" style="1" customWidth="1"/>
    <col min="4900" max="4900" width="1.5703125" style="1" customWidth="1"/>
    <col min="4901" max="5120" width="6.85546875" style="1"/>
    <col min="5121" max="5121" width="2.28515625" style="1" customWidth="1"/>
    <col min="5122" max="5126" width="1.140625" style="1" customWidth="1"/>
    <col min="5127" max="5128" width="2.28515625" style="1" customWidth="1"/>
    <col min="5129" max="5129" width="1.42578125" style="1" customWidth="1"/>
    <col min="5130" max="5130" width="7.7109375" style="1" customWidth="1"/>
    <col min="5131" max="5131" width="20.5703125" style="1" customWidth="1"/>
    <col min="5132" max="5132" width="10.28515625" style="1" customWidth="1"/>
    <col min="5133" max="5133" width="5.28515625" style="1" customWidth="1"/>
    <col min="5134" max="5134" width="1.5703125" style="1" customWidth="1"/>
    <col min="5135" max="5135" width="10.28515625" style="1" customWidth="1"/>
    <col min="5136" max="5136" width="7.28515625" style="1" customWidth="1"/>
    <col min="5137" max="5137" width="2" style="1" customWidth="1"/>
    <col min="5138" max="5138" width="6.85546875" style="1"/>
    <col min="5139" max="5139" width="1.140625" style="1" customWidth="1"/>
    <col min="5140" max="5140" width="1.42578125" style="1" customWidth="1"/>
    <col min="5141" max="5141" width="3.5703125" style="1" customWidth="1"/>
    <col min="5142" max="5142" width="1.85546875" style="1" customWidth="1"/>
    <col min="5143" max="5143" width="1.140625" style="1" customWidth="1"/>
    <col min="5144" max="5144" width="6.85546875" style="1"/>
    <col min="5145" max="5145" width="1.140625" style="1" customWidth="1"/>
    <col min="5146" max="5147" width="5.7109375" style="1" customWidth="1"/>
    <col min="5148" max="5148" width="6.85546875" style="1"/>
    <col min="5149" max="5149" width="2.28515625" style="1" customWidth="1"/>
    <col min="5150" max="5151" width="1.140625" style="1" customWidth="1"/>
    <col min="5152" max="5152" width="6.42578125" style="1" customWidth="1"/>
    <col min="5153" max="5153" width="6.140625" style="1" customWidth="1"/>
    <col min="5154" max="5154" width="1.42578125" style="1" customWidth="1"/>
    <col min="5155" max="5155" width="1.85546875" style="1" customWidth="1"/>
    <col min="5156" max="5156" width="1.5703125" style="1" customWidth="1"/>
    <col min="5157" max="5376" width="6.85546875" style="1"/>
    <col min="5377" max="5377" width="2.28515625" style="1" customWidth="1"/>
    <col min="5378" max="5382" width="1.140625" style="1" customWidth="1"/>
    <col min="5383" max="5384" width="2.28515625" style="1" customWidth="1"/>
    <col min="5385" max="5385" width="1.42578125" style="1" customWidth="1"/>
    <col min="5386" max="5386" width="7.7109375" style="1" customWidth="1"/>
    <col min="5387" max="5387" width="20.5703125" style="1" customWidth="1"/>
    <col min="5388" max="5388" width="10.28515625" style="1" customWidth="1"/>
    <col min="5389" max="5389" width="5.28515625" style="1" customWidth="1"/>
    <col min="5390" max="5390" width="1.5703125" style="1" customWidth="1"/>
    <col min="5391" max="5391" width="10.28515625" style="1" customWidth="1"/>
    <col min="5392" max="5392" width="7.28515625" style="1" customWidth="1"/>
    <col min="5393" max="5393" width="2" style="1" customWidth="1"/>
    <col min="5394" max="5394" width="6.85546875" style="1"/>
    <col min="5395" max="5395" width="1.140625" style="1" customWidth="1"/>
    <col min="5396" max="5396" width="1.42578125" style="1" customWidth="1"/>
    <col min="5397" max="5397" width="3.5703125" style="1" customWidth="1"/>
    <col min="5398" max="5398" width="1.85546875" style="1" customWidth="1"/>
    <col min="5399" max="5399" width="1.140625" style="1" customWidth="1"/>
    <col min="5400" max="5400" width="6.85546875" style="1"/>
    <col min="5401" max="5401" width="1.140625" style="1" customWidth="1"/>
    <col min="5402" max="5403" width="5.7109375" style="1" customWidth="1"/>
    <col min="5404" max="5404" width="6.85546875" style="1"/>
    <col min="5405" max="5405" width="2.28515625" style="1" customWidth="1"/>
    <col min="5406" max="5407" width="1.140625" style="1" customWidth="1"/>
    <col min="5408" max="5408" width="6.42578125" style="1" customWidth="1"/>
    <col min="5409" max="5409" width="6.140625" style="1" customWidth="1"/>
    <col min="5410" max="5410" width="1.42578125" style="1" customWidth="1"/>
    <col min="5411" max="5411" width="1.85546875" style="1" customWidth="1"/>
    <col min="5412" max="5412" width="1.5703125" style="1" customWidth="1"/>
    <col min="5413" max="5632" width="6.85546875" style="1"/>
    <col min="5633" max="5633" width="2.28515625" style="1" customWidth="1"/>
    <col min="5634" max="5638" width="1.140625" style="1" customWidth="1"/>
    <col min="5639" max="5640" width="2.28515625" style="1" customWidth="1"/>
    <col min="5641" max="5641" width="1.42578125" style="1" customWidth="1"/>
    <col min="5642" max="5642" width="7.7109375" style="1" customWidth="1"/>
    <col min="5643" max="5643" width="20.5703125" style="1" customWidth="1"/>
    <col min="5644" max="5644" width="10.28515625" style="1" customWidth="1"/>
    <col min="5645" max="5645" width="5.28515625" style="1" customWidth="1"/>
    <col min="5646" max="5646" width="1.5703125" style="1" customWidth="1"/>
    <col min="5647" max="5647" width="10.28515625" style="1" customWidth="1"/>
    <col min="5648" max="5648" width="7.28515625" style="1" customWidth="1"/>
    <col min="5649" max="5649" width="2" style="1" customWidth="1"/>
    <col min="5650" max="5650" width="6.85546875" style="1"/>
    <col min="5651" max="5651" width="1.140625" style="1" customWidth="1"/>
    <col min="5652" max="5652" width="1.42578125" style="1" customWidth="1"/>
    <col min="5653" max="5653" width="3.5703125" style="1" customWidth="1"/>
    <col min="5654" max="5654" width="1.85546875" style="1" customWidth="1"/>
    <col min="5655" max="5655" width="1.140625" style="1" customWidth="1"/>
    <col min="5656" max="5656" width="6.85546875" style="1"/>
    <col min="5657" max="5657" width="1.140625" style="1" customWidth="1"/>
    <col min="5658" max="5659" width="5.7109375" style="1" customWidth="1"/>
    <col min="5660" max="5660" width="6.85546875" style="1"/>
    <col min="5661" max="5661" width="2.28515625" style="1" customWidth="1"/>
    <col min="5662" max="5663" width="1.140625" style="1" customWidth="1"/>
    <col min="5664" max="5664" width="6.42578125" style="1" customWidth="1"/>
    <col min="5665" max="5665" width="6.140625" style="1" customWidth="1"/>
    <col min="5666" max="5666" width="1.42578125" style="1" customWidth="1"/>
    <col min="5667" max="5667" width="1.85546875" style="1" customWidth="1"/>
    <col min="5668" max="5668" width="1.5703125" style="1" customWidth="1"/>
    <col min="5669" max="5888" width="6.85546875" style="1"/>
    <col min="5889" max="5889" width="2.28515625" style="1" customWidth="1"/>
    <col min="5890" max="5894" width="1.140625" style="1" customWidth="1"/>
    <col min="5895" max="5896" width="2.28515625" style="1" customWidth="1"/>
    <col min="5897" max="5897" width="1.42578125" style="1" customWidth="1"/>
    <col min="5898" max="5898" width="7.7109375" style="1" customWidth="1"/>
    <col min="5899" max="5899" width="20.5703125" style="1" customWidth="1"/>
    <col min="5900" max="5900" width="10.28515625" style="1" customWidth="1"/>
    <col min="5901" max="5901" width="5.28515625" style="1" customWidth="1"/>
    <col min="5902" max="5902" width="1.5703125" style="1" customWidth="1"/>
    <col min="5903" max="5903" width="10.28515625" style="1" customWidth="1"/>
    <col min="5904" max="5904" width="7.28515625" style="1" customWidth="1"/>
    <col min="5905" max="5905" width="2" style="1" customWidth="1"/>
    <col min="5906" max="5906" width="6.85546875" style="1"/>
    <col min="5907" max="5907" width="1.140625" style="1" customWidth="1"/>
    <col min="5908" max="5908" width="1.42578125" style="1" customWidth="1"/>
    <col min="5909" max="5909" width="3.5703125" style="1" customWidth="1"/>
    <col min="5910" max="5910" width="1.85546875" style="1" customWidth="1"/>
    <col min="5911" max="5911" width="1.140625" style="1" customWidth="1"/>
    <col min="5912" max="5912" width="6.85546875" style="1"/>
    <col min="5913" max="5913" width="1.140625" style="1" customWidth="1"/>
    <col min="5914" max="5915" width="5.7109375" style="1" customWidth="1"/>
    <col min="5916" max="5916" width="6.85546875" style="1"/>
    <col min="5917" max="5917" width="2.28515625" style="1" customWidth="1"/>
    <col min="5918" max="5919" width="1.140625" style="1" customWidth="1"/>
    <col min="5920" max="5920" width="6.42578125" style="1" customWidth="1"/>
    <col min="5921" max="5921" width="6.140625" style="1" customWidth="1"/>
    <col min="5922" max="5922" width="1.42578125" style="1" customWidth="1"/>
    <col min="5923" max="5923" width="1.85546875" style="1" customWidth="1"/>
    <col min="5924" max="5924" width="1.5703125" style="1" customWidth="1"/>
    <col min="5925" max="6144" width="6.85546875" style="1"/>
    <col min="6145" max="6145" width="2.28515625" style="1" customWidth="1"/>
    <col min="6146" max="6150" width="1.140625" style="1" customWidth="1"/>
    <col min="6151" max="6152" width="2.28515625" style="1" customWidth="1"/>
    <col min="6153" max="6153" width="1.42578125" style="1" customWidth="1"/>
    <col min="6154" max="6154" width="7.7109375" style="1" customWidth="1"/>
    <col min="6155" max="6155" width="20.5703125" style="1" customWidth="1"/>
    <col min="6156" max="6156" width="10.28515625" style="1" customWidth="1"/>
    <col min="6157" max="6157" width="5.28515625" style="1" customWidth="1"/>
    <col min="6158" max="6158" width="1.5703125" style="1" customWidth="1"/>
    <col min="6159" max="6159" width="10.28515625" style="1" customWidth="1"/>
    <col min="6160" max="6160" width="7.28515625" style="1" customWidth="1"/>
    <col min="6161" max="6161" width="2" style="1" customWidth="1"/>
    <col min="6162" max="6162" width="6.85546875" style="1"/>
    <col min="6163" max="6163" width="1.140625" style="1" customWidth="1"/>
    <col min="6164" max="6164" width="1.42578125" style="1" customWidth="1"/>
    <col min="6165" max="6165" width="3.5703125" style="1" customWidth="1"/>
    <col min="6166" max="6166" width="1.85546875" style="1" customWidth="1"/>
    <col min="6167" max="6167" width="1.140625" style="1" customWidth="1"/>
    <col min="6168" max="6168" width="6.85546875" style="1"/>
    <col min="6169" max="6169" width="1.140625" style="1" customWidth="1"/>
    <col min="6170" max="6171" width="5.7109375" style="1" customWidth="1"/>
    <col min="6172" max="6172" width="6.85546875" style="1"/>
    <col min="6173" max="6173" width="2.28515625" style="1" customWidth="1"/>
    <col min="6174" max="6175" width="1.140625" style="1" customWidth="1"/>
    <col min="6176" max="6176" width="6.42578125" style="1" customWidth="1"/>
    <col min="6177" max="6177" width="6.140625" style="1" customWidth="1"/>
    <col min="6178" max="6178" width="1.42578125" style="1" customWidth="1"/>
    <col min="6179" max="6179" width="1.85546875" style="1" customWidth="1"/>
    <col min="6180" max="6180" width="1.5703125" style="1" customWidth="1"/>
    <col min="6181" max="6400" width="6.85546875" style="1"/>
    <col min="6401" max="6401" width="2.28515625" style="1" customWidth="1"/>
    <col min="6402" max="6406" width="1.140625" style="1" customWidth="1"/>
    <col min="6407" max="6408" width="2.28515625" style="1" customWidth="1"/>
    <col min="6409" max="6409" width="1.42578125" style="1" customWidth="1"/>
    <col min="6410" max="6410" width="7.7109375" style="1" customWidth="1"/>
    <col min="6411" max="6411" width="20.5703125" style="1" customWidth="1"/>
    <col min="6412" max="6412" width="10.28515625" style="1" customWidth="1"/>
    <col min="6413" max="6413" width="5.28515625" style="1" customWidth="1"/>
    <col min="6414" max="6414" width="1.5703125" style="1" customWidth="1"/>
    <col min="6415" max="6415" width="10.28515625" style="1" customWidth="1"/>
    <col min="6416" max="6416" width="7.28515625" style="1" customWidth="1"/>
    <col min="6417" max="6417" width="2" style="1" customWidth="1"/>
    <col min="6418" max="6418" width="6.85546875" style="1"/>
    <col min="6419" max="6419" width="1.140625" style="1" customWidth="1"/>
    <col min="6420" max="6420" width="1.42578125" style="1" customWidth="1"/>
    <col min="6421" max="6421" width="3.5703125" style="1" customWidth="1"/>
    <col min="6422" max="6422" width="1.85546875" style="1" customWidth="1"/>
    <col min="6423" max="6423" width="1.140625" style="1" customWidth="1"/>
    <col min="6424" max="6424" width="6.85546875" style="1"/>
    <col min="6425" max="6425" width="1.140625" style="1" customWidth="1"/>
    <col min="6426" max="6427" width="5.7109375" style="1" customWidth="1"/>
    <col min="6428" max="6428" width="6.85546875" style="1"/>
    <col min="6429" max="6429" width="2.28515625" style="1" customWidth="1"/>
    <col min="6430" max="6431" width="1.140625" style="1" customWidth="1"/>
    <col min="6432" max="6432" width="6.42578125" style="1" customWidth="1"/>
    <col min="6433" max="6433" width="6.140625" style="1" customWidth="1"/>
    <col min="6434" max="6434" width="1.42578125" style="1" customWidth="1"/>
    <col min="6435" max="6435" width="1.85546875" style="1" customWidth="1"/>
    <col min="6436" max="6436" width="1.5703125" style="1" customWidth="1"/>
    <col min="6437" max="6656" width="6.85546875" style="1"/>
    <col min="6657" max="6657" width="2.28515625" style="1" customWidth="1"/>
    <col min="6658" max="6662" width="1.140625" style="1" customWidth="1"/>
    <col min="6663" max="6664" width="2.28515625" style="1" customWidth="1"/>
    <col min="6665" max="6665" width="1.42578125" style="1" customWidth="1"/>
    <col min="6666" max="6666" width="7.7109375" style="1" customWidth="1"/>
    <col min="6667" max="6667" width="20.5703125" style="1" customWidth="1"/>
    <col min="6668" max="6668" width="10.28515625" style="1" customWidth="1"/>
    <col min="6669" max="6669" width="5.28515625" style="1" customWidth="1"/>
    <col min="6670" max="6670" width="1.5703125" style="1" customWidth="1"/>
    <col min="6671" max="6671" width="10.28515625" style="1" customWidth="1"/>
    <col min="6672" max="6672" width="7.28515625" style="1" customWidth="1"/>
    <col min="6673" max="6673" width="2" style="1" customWidth="1"/>
    <col min="6674" max="6674" width="6.85546875" style="1"/>
    <col min="6675" max="6675" width="1.140625" style="1" customWidth="1"/>
    <col min="6676" max="6676" width="1.42578125" style="1" customWidth="1"/>
    <col min="6677" max="6677" width="3.5703125" style="1" customWidth="1"/>
    <col min="6678" max="6678" width="1.85546875" style="1" customWidth="1"/>
    <col min="6679" max="6679" width="1.140625" style="1" customWidth="1"/>
    <col min="6680" max="6680" width="6.85546875" style="1"/>
    <col min="6681" max="6681" width="1.140625" style="1" customWidth="1"/>
    <col min="6682" max="6683" width="5.7109375" style="1" customWidth="1"/>
    <col min="6684" max="6684" width="6.85546875" style="1"/>
    <col min="6685" max="6685" width="2.28515625" style="1" customWidth="1"/>
    <col min="6686" max="6687" width="1.140625" style="1" customWidth="1"/>
    <col min="6688" max="6688" width="6.42578125" style="1" customWidth="1"/>
    <col min="6689" max="6689" width="6.140625" style="1" customWidth="1"/>
    <col min="6690" max="6690" width="1.42578125" style="1" customWidth="1"/>
    <col min="6691" max="6691" width="1.85546875" style="1" customWidth="1"/>
    <col min="6692" max="6692" width="1.5703125" style="1" customWidth="1"/>
    <col min="6693" max="6912" width="6.85546875" style="1"/>
    <col min="6913" max="6913" width="2.28515625" style="1" customWidth="1"/>
    <col min="6914" max="6918" width="1.140625" style="1" customWidth="1"/>
    <col min="6919" max="6920" width="2.28515625" style="1" customWidth="1"/>
    <col min="6921" max="6921" width="1.42578125" style="1" customWidth="1"/>
    <col min="6922" max="6922" width="7.7109375" style="1" customWidth="1"/>
    <col min="6923" max="6923" width="20.5703125" style="1" customWidth="1"/>
    <col min="6924" max="6924" width="10.28515625" style="1" customWidth="1"/>
    <col min="6925" max="6925" width="5.28515625" style="1" customWidth="1"/>
    <col min="6926" max="6926" width="1.5703125" style="1" customWidth="1"/>
    <col min="6927" max="6927" width="10.28515625" style="1" customWidth="1"/>
    <col min="6928" max="6928" width="7.28515625" style="1" customWidth="1"/>
    <col min="6929" max="6929" width="2" style="1" customWidth="1"/>
    <col min="6930" max="6930" width="6.85546875" style="1"/>
    <col min="6931" max="6931" width="1.140625" style="1" customWidth="1"/>
    <col min="6932" max="6932" width="1.42578125" style="1" customWidth="1"/>
    <col min="6933" max="6933" width="3.5703125" style="1" customWidth="1"/>
    <col min="6934" max="6934" width="1.85546875" style="1" customWidth="1"/>
    <col min="6935" max="6935" width="1.140625" style="1" customWidth="1"/>
    <col min="6936" max="6936" width="6.85546875" style="1"/>
    <col min="6937" max="6937" width="1.140625" style="1" customWidth="1"/>
    <col min="6938" max="6939" width="5.7109375" style="1" customWidth="1"/>
    <col min="6940" max="6940" width="6.85546875" style="1"/>
    <col min="6941" max="6941" width="2.28515625" style="1" customWidth="1"/>
    <col min="6942" max="6943" width="1.140625" style="1" customWidth="1"/>
    <col min="6944" max="6944" width="6.42578125" style="1" customWidth="1"/>
    <col min="6945" max="6945" width="6.140625" style="1" customWidth="1"/>
    <col min="6946" max="6946" width="1.42578125" style="1" customWidth="1"/>
    <col min="6947" max="6947" width="1.85546875" style="1" customWidth="1"/>
    <col min="6948" max="6948" width="1.5703125" style="1" customWidth="1"/>
    <col min="6949" max="7168" width="6.85546875" style="1"/>
    <col min="7169" max="7169" width="2.28515625" style="1" customWidth="1"/>
    <col min="7170" max="7174" width="1.140625" style="1" customWidth="1"/>
    <col min="7175" max="7176" width="2.28515625" style="1" customWidth="1"/>
    <col min="7177" max="7177" width="1.42578125" style="1" customWidth="1"/>
    <col min="7178" max="7178" width="7.7109375" style="1" customWidth="1"/>
    <col min="7179" max="7179" width="20.5703125" style="1" customWidth="1"/>
    <col min="7180" max="7180" width="10.28515625" style="1" customWidth="1"/>
    <col min="7181" max="7181" width="5.28515625" style="1" customWidth="1"/>
    <col min="7182" max="7182" width="1.5703125" style="1" customWidth="1"/>
    <col min="7183" max="7183" width="10.28515625" style="1" customWidth="1"/>
    <col min="7184" max="7184" width="7.28515625" style="1" customWidth="1"/>
    <col min="7185" max="7185" width="2" style="1" customWidth="1"/>
    <col min="7186" max="7186" width="6.85546875" style="1"/>
    <col min="7187" max="7187" width="1.140625" style="1" customWidth="1"/>
    <col min="7188" max="7188" width="1.42578125" style="1" customWidth="1"/>
    <col min="7189" max="7189" width="3.5703125" style="1" customWidth="1"/>
    <col min="7190" max="7190" width="1.85546875" style="1" customWidth="1"/>
    <col min="7191" max="7191" width="1.140625" style="1" customWidth="1"/>
    <col min="7192" max="7192" width="6.85546875" style="1"/>
    <col min="7193" max="7193" width="1.140625" style="1" customWidth="1"/>
    <col min="7194" max="7195" width="5.7109375" style="1" customWidth="1"/>
    <col min="7196" max="7196" width="6.85546875" style="1"/>
    <col min="7197" max="7197" width="2.28515625" style="1" customWidth="1"/>
    <col min="7198" max="7199" width="1.140625" style="1" customWidth="1"/>
    <col min="7200" max="7200" width="6.42578125" style="1" customWidth="1"/>
    <col min="7201" max="7201" width="6.140625" style="1" customWidth="1"/>
    <col min="7202" max="7202" width="1.42578125" style="1" customWidth="1"/>
    <col min="7203" max="7203" width="1.85546875" style="1" customWidth="1"/>
    <col min="7204" max="7204" width="1.5703125" style="1" customWidth="1"/>
    <col min="7205" max="7424" width="6.85546875" style="1"/>
    <col min="7425" max="7425" width="2.28515625" style="1" customWidth="1"/>
    <col min="7426" max="7430" width="1.140625" style="1" customWidth="1"/>
    <col min="7431" max="7432" width="2.28515625" style="1" customWidth="1"/>
    <col min="7433" max="7433" width="1.42578125" style="1" customWidth="1"/>
    <col min="7434" max="7434" width="7.7109375" style="1" customWidth="1"/>
    <col min="7435" max="7435" width="20.5703125" style="1" customWidth="1"/>
    <col min="7436" max="7436" width="10.28515625" style="1" customWidth="1"/>
    <col min="7437" max="7437" width="5.28515625" style="1" customWidth="1"/>
    <col min="7438" max="7438" width="1.5703125" style="1" customWidth="1"/>
    <col min="7439" max="7439" width="10.28515625" style="1" customWidth="1"/>
    <col min="7440" max="7440" width="7.28515625" style="1" customWidth="1"/>
    <col min="7441" max="7441" width="2" style="1" customWidth="1"/>
    <col min="7442" max="7442" width="6.85546875" style="1"/>
    <col min="7443" max="7443" width="1.140625" style="1" customWidth="1"/>
    <col min="7444" max="7444" width="1.42578125" style="1" customWidth="1"/>
    <col min="7445" max="7445" width="3.5703125" style="1" customWidth="1"/>
    <col min="7446" max="7446" width="1.85546875" style="1" customWidth="1"/>
    <col min="7447" max="7447" width="1.140625" style="1" customWidth="1"/>
    <col min="7448" max="7448" width="6.85546875" style="1"/>
    <col min="7449" max="7449" width="1.140625" style="1" customWidth="1"/>
    <col min="7450" max="7451" width="5.7109375" style="1" customWidth="1"/>
    <col min="7452" max="7452" width="6.85546875" style="1"/>
    <col min="7453" max="7453" width="2.28515625" style="1" customWidth="1"/>
    <col min="7454" max="7455" width="1.140625" style="1" customWidth="1"/>
    <col min="7456" max="7456" width="6.42578125" style="1" customWidth="1"/>
    <col min="7457" max="7457" width="6.140625" style="1" customWidth="1"/>
    <col min="7458" max="7458" width="1.42578125" style="1" customWidth="1"/>
    <col min="7459" max="7459" width="1.85546875" style="1" customWidth="1"/>
    <col min="7460" max="7460" width="1.5703125" style="1" customWidth="1"/>
    <col min="7461" max="7680" width="6.85546875" style="1"/>
    <col min="7681" max="7681" width="2.28515625" style="1" customWidth="1"/>
    <col min="7682" max="7686" width="1.140625" style="1" customWidth="1"/>
    <col min="7687" max="7688" width="2.28515625" style="1" customWidth="1"/>
    <col min="7689" max="7689" width="1.42578125" style="1" customWidth="1"/>
    <col min="7690" max="7690" width="7.7109375" style="1" customWidth="1"/>
    <col min="7691" max="7691" width="20.5703125" style="1" customWidth="1"/>
    <col min="7692" max="7692" width="10.28515625" style="1" customWidth="1"/>
    <col min="7693" max="7693" width="5.28515625" style="1" customWidth="1"/>
    <col min="7694" max="7694" width="1.5703125" style="1" customWidth="1"/>
    <col min="7695" max="7695" width="10.28515625" style="1" customWidth="1"/>
    <col min="7696" max="7696" width="7.28515625" style="1" customWidth="1"/>
    <col min="7697" max="7697" width="2" style="1" customWidth="1"/>
    <col min="7698" max="7698" width="6.85546875" style="1"/>
    <col min="7699" max="7699" width="1.140625" style="1" customWidth="1"/>
    <col min="7700" max="7700" width="1.42578125" style="1" customWidth="1"/>
    <col min="7701" max="7701" width="3.5703125" style="1" customWidth="1"/>
    <col min="7702" max="7702" width="1.85546875" style="1" customWidth="1"/>
    <col min="7703" max="7703" width="1.140625" style="1" customWidth="1"/>
    <col min="7704" max="7704" width="6.85546875" style="1"/>
    <col min="7705" max="7705" width="1.140625" style="1" customWidth="1"/>
    <col min="7706" max="7707" width="5.7109375" style="1" customWidth="1"/>
    <col min="7708" max="7708" width="6.85546875" style="1"/>
    <col min="7709" max="7709" width="2.28515625" style="1" customWidth="1"/>
    <col min="7710" max="7711" width="1.140625" style="1" customWidth="1"/>
    <col min="7712" max="7712" width="6.42578125" style="1" customWidth="1"/>
    <col min="7713" max="7713" width="6.140625" style="1" customWidth="1"/>
    <col min="7714" max="7714" width="1.42578125" style="1" customWidth="1"/>
    <col min="7715" max="7715" width="1.85546875" style="1" customWidth="1"/>
    <col min="7716" max="7716" width="1.5703125" style="1" customWidth="1"/>
    <col min="7717" max="7936" width="6.85546875" style="1"/>
    <col min="7937" max="7937" width="2.28515625" style="1" customWidth="1"/>
    <col min="7938" max="7942" width="1.140625" style="1" customWidth="1"/>
    <col min="7943" max="7944" width="2.28515625" style="1" customWidth="1"/>
    <col min="7945" max="7945" width="1.42578125" style="1" customWidth="1"/>
    <col min="7946" max="7946" width="7.7109375" style="1" customWidth="1"/>
    <col min="7947" max="7947" width="20.5703125" style="1" customWidth="1"/>
    <col min="7948" max="7948" width="10.28515625" style="1" customWidth="1"/>
    <col min="7949" max="7949" width="5.28515625" style="1" customWidth="1"/>
    <col min="7950" max="7950" width="1.5703125" style="1" customWidth="1"/>
    <col min="7951" max="7951" width="10.28515625" style="1" customWidth="1"/>
    <col min="7952" max="7952" width="7.28515625" style="1" customWidth="1"/>
    <col min="7953" max="7953" width="2" style="1" customWidth="1"/>
    <col min="7954" max="7954" width="6.85546875" style="1"/>
    <col min="7955" max="7955" width="1.140625" style="1" customWidth="1"/>
    <col min="7956" max="7956" width="1.42578125" style="1" customWidth="1"/>
    <col min="7957" max="7957" width="3.5703125" style="1" customWidth="1"/>
    <col min="7958" max="7958" width="1.85546875" style="1" customWidth="1"/>
    <col min="7959" max="7959" width="1.140625" style="1" customWidth="1"/>
    <col min="7960" max="7960" width="6.85546875" style="1"/>
    <col min="7961" max="7961" width="1.140625" style="1" customWidth="1"/>
    <col min="7962" max="7963" width="5.7109375" style="1" customWidth="1"/>
    <col min="7964" max="7964" width="6.85546875" style="1"/>
    <col min="7965" max="7965" width="2.28515625" style="1" customWidth="1"/>
    <col min="7966" max="7967" width="1.140625" style="1" customWidth="1"/>
    <col min="7968" max="7968" width="6.42578125" style="1" customWidth="1"/>
    <col min="7969" max="7969" width="6.140625" style="1" customWidth="1"/>
    <col min="7970" max="7970" width="1.42578125" style="1" customWidth="1"/>
    <col min="7971" max="7971" width="1.85546875" style="1" customWidth="1"/>
    <col min="7972" max="7972" width="1.5703125" style="1" customWidth="1"/>
    <col min="7973" max="8192" width="6.85546875" style="1"/>
    <col min="8193" max="8193" width="2.28515625" style="1" customWidth="1"/>
    <col min="8194" max="8198" width="1.140625" style="1" customWidth="1"/>
    <col min="8199" max="8200" width="2.28515625" style="1" customWidth="1"/>
    <col min="8201" max="8201" width="1.42578125" style="1" customWidth="1"/>
    <col min="8202" max="8202" width="7.7109375" style="1" customWidth="1"/>
    <col min="8203" max="8203" width="20.5703125" style="1" customWidth="1"/>
    <col min="8204" max="8204" width="10.28515625" style="1" customWidth="1"/>
    <col min="8205" max="8205" width="5.28515625" style="1" customWidth="1"/>
    <col min="8206" max="8206" width="1.5703125" style="1" customWidth="1"/>
    <col min="8207" max="8207" width="10.28515625" style="1" customWidth="1"/>
    <col min="8208" max="8208" width="7.28515625" style="1" customWidth="1"/>
    <col min="8209" max="8209" width="2" style="1" customWidth="1"/>
    <col min="8210" max="8210" width="6.85546875" style="1"/>
    <col min="8211" max="8211" width="1.140625" style="1" customWidth="1"/>
    <col min="8212" max="8212" width="1.42578125" style="1" customWidth="1"/>
    <col min="8213" max="8213" width="3.5703125" style="1" customWidth="1"/>
    <col min="8214" max="8214" width="1.85546875" style="1" customWidth="1"/>
    <col min="8215" max="8215" width="1.140625" style="1" customWidth="1"/>
    <col min="8216" max="8216" width="6.85546875" style="1"/>
    <col min="8217" max="8217" width="1.140625" style="1" customWidth="1"/>
    <col min="8218" max="8219" width="5.7109375" style="1" customWidth="1"/>
    <col min="8220" max="8220" width="6.85546875" style="1"/>
    <col min="8221" max="8221" width="2.28515625" style="1" customWidth="1"/>
    <col min="8222" max="8223" width="1.140625" style="1" customWidth="1"/>
    <col min="8224" max="8224" width="6.42578125" style="1" customWidth="1"/>
    <col min="8225" max="8225" width="6.140625" style="1" customWidth="1"/>
    <col min="8226" max="8226" width="1.42578125" style="1" customWidth="1"/>
    <col min="8227" max="8227" width="1.85546875" style="1" customWidth="1"/>
    <col min="8228" max="8228" width="1.5703125" style="1" customWidth="1"/>
    <col min="8229" max="8448" width="6.85546875" style="1"/>
    <col min="8449" max="8449" width="2.28515625" style="1" customWidth="1"/>
    <col min="8450" max="8454" width="1.140625" style="1" customWidth="1"/>
    <col min="8455" max="8456" width="2.28515625" style="1" customWidth="1"/>
    <col min="8457" max="8457" width="1.42578125" style="1" customWidth="1"/>
    <col min="8458" max="8458" width="7.7109375" style="1" customWidth="1"/>
    <col min="8459" max="8459" width="20.5703125" style="1" customWidth="1"/>
    <col min="8460" max="8460" width="10.28515625" style="1" customWidth="1"/>
    <col min="8461" max="8461" width="5.28515625" style="1" customWidth="1"/>
    <col min="8462" max="8462" width="1.5703125" style="1" customWidth="1"/>
    <col min="8463" max="8463" width="10.28515625" style="1" customWidth="1"/>
    <col min="8464" max="8464" width="7.28515625" style="1" customWidth="1"/>
    <col min="8465" max="8465" width="2" style="1" customWidth="1"/>
    <col min="8466" max="8466" width="6.85546875" style="1"/>
    <col min="8467" max="8467" width="1.140625" style="1" customWidth="1"/>
    <col min="8468" max="8468" width="1.42578125" style="1" customWidth="1"/>
    <col min="8469" max="8469" width="3.5703125" style="1" customWidth="1"/>
    <col min="8470" max="8470" width="1.85546875" style="1" customWidth="1"/>
    <col min="8471" max="8471" width="1.140625" style="1" customWidth="1"/>
    <col min="8472" max="8472" width="6.85546875" style="1"/>
    <col min="8473" max="8473" width="1.140625" style="1" customWidth="1"/>
    <col min="8474" max="8475" width="5.7109375" style="1" customWidth="1"/>
    <col min="8476" max="8476" width="6.85546875" style="1"/>
    <col min="8477" max="8477" width="2.28515625" style="1" customWidth="1"/>
    <col min="8478" max="8479" width="1.140625" style="1" customWidth="1"/>
    <col min="8480" max="8480" width="6.42578125" style="1" customWidth="1"/>
    <col min="8481" max="8481" width="6.140625" style="1" customWidth="1"/>
    <col min="8482" max="8482" width="1.42578125" style="1" customWidth="1"/>
    <col min="8483" max="8483" width="1.85546875" style="1" customWidth="1"/>
    <col min="8484" max="8484" width="1.5703125" style="1" customWidth="1"/>
    <col min="8485" max="8704" width="6.85546875" style="1"/>
    <col min="8705" max="8705" width="2.28515625" style="1" customWidth="1"/>
    <col min="8706" max="8710" width="1.140625" style="1" customWidth="1"/>
    <col min="8711" max="8712" width="2.28515625" style="1" customWidth="1"/>
    <col min="8713" max="8713" width="1.42578125" style="1" customWidth="1"/>
    <col min="8714" max="8714" width="7.7109375" style="1" customWidth="1"/>
    <col min="8715" max="8715" width="20.5703125" style="1" customWidth="1"/>
    <col min="8716" max="8716" width="10.28515625" style="1" customWidth="1"/>
    <col min="8717" max="8717" width="5.28515625" style="1" customWidth="1"/>
    <col min="8718" max="8718" width="1.5703125" style="1" customWidth="1"/>
    <col min="8719" max="8719" width="10.28515625" style="1" customWidth="1"/>
    <col min="8720" max="8720" width="7.28515625" style="1" customWidth="1"/>
    <col min="8721" max="8721" width="2" style="1" customWidth="1"/>
    <col min="8722" max="8722" width="6.85546875" style="1"/>
    <col min="8723" max="8723" width="1.140625" style="1" customWidth="1"/>
    <col min="8724" max="8724" width="1.42578125" style="1" customWidth="1"/>
    <col min="8725" max="8725" width="3.5703125" style="1" customWidth="1"/>
    <col min="8726" max="8726" width="1.85546875" style="1" customWidth="1"/>
    <col min="8727" max="8727" width="1.140625" style="1" customWidth="1"/>
    <col min="8728" max="8728" width="6.85546875" style="1"/>
    <col min="8729" max="8729" width="1.140625" style="1" customWidth="1"/>
    <col min="8730" max="8731" width="5.7109375" style="1" customWidth="1"/>
    <col min="8732" max="8732" width="6.85546875" style="1"/>
    <col min="8733" max="8733" width="2.28515625" style="1" customWidth="1"/>
    <col min="8734" max="8735" width="1.140625" style="1" customWidth="1"/>
    <col min="8736" max="8736" width="6.42578125" style="1" customWidth="1"/>
    <col min="8737" max="8737" width="6.140625" style="1" customWidth="1"/>
    <col min="8738" max="8738" width="1.42578125" style="1" customWidth="1"/>
    <col min="8739" max="8739" width="1.85546875" style="1" customWidth="1"/>
    <col min="8740" max="8740" width="1.5703125" style="1" customWidth="1"/>
    <col min="8741" max="8960" width="6.85546875" style="1"/>
    <col min="8961" max="8961" width="2.28515625" style="1" customWidth="1"/>
    <col min="8962" max="8966" width="1.140625" style="1" customWidth="1"/>
    <col min="8967" max="8968" width="2.28515625" style="1" customWidth="1"/>
    <col min="8969" max="8969" width="1.42578125" style="1" customWidth="1"/>
    <col min="8970" max="8970" width="7.7109375" style="1" customWidth="1"/>
    <col min="8971" max="8971" width="20.5703125" style="1" customWidth="1"/>
    <col min="8972" max="8972" width="10.28515625" style="1" customWidth="1"/>
    <col min="8973" max="8973" width="5.28515625" style="1" customWidth="1"/>
    <col min="8974" max="8974" width="1.5703125" style="1" customWidth="1"/>
    <col min="8975" max="8975" width="10.28515625" style="1" customWidth="1"/>
    <col min="8976" max="8976" width="7.28515625" style="1" customWidth="1"/>
    <col min="8977" max="8977" width="2" style="1" customWidth="1"/>
    <col min="8978" max="8978" width="6.85546875" style="1"/>
    <col min="8979" max="8979" width="1.140625" style="1" customWidth="1"/>
    <col min="8980" max="8980" width="1.42578125" style="1" customWidth="1"/>
    <col min="8981" max="8981" width="3.5703125" style="1" customWidth="1"/>
    <col min="8982" max="8982" width="1.85546875" style="1" customWidth="1"/>
    <col min="8983" max="8983" width="1.140625" style="1" customWidth="1"/>
    <col min="8984" max="8984" width="6.85546875" style="1"/>
    <col min="8985" max="8985" width="1.140625" style="1" customWidth="1"/>
    <col min="8986" max="8987" width="5.7109375" style="1" customWidth="1"/>
    <col min="8988" max="8988" width="6.85546875" style="1"/>
    <col min="8989" max="8989" width="2.28515625" style="1" customWidth="1"/>
    <col min="8990" max="8991" width="1.140625" style="1" customWidth="1"/>
    <col min="8992" max="8992" width="6.42578125" style="1" customWidth="1"/>
    <col min="8993" max="8993" width="6.140625" style="1" customWidth="1"/>
    <col min="8994" max="8994" width="1.42578125" style="1" customWidth="1"/>
    <col min="8995" max="8995" width="1.85546875" style="1" customWidth="1"/>
    <col min="8996" max="8996" width="1.5703125" style="1" customWidth="1"/>
    <col min="8997" max="9216" width="6.85546875" style="1"/>
    <col min="9217" max="9217" width="2.28515625" style="1" customWidth="1"/>
    <col min="9218" max="9222" width="1.140625" style="1" customWidth="1"/>
    <col min="9223" max="9224" width="2.28515625" style="1" customWidth="1"/>
    <col min="9225" max="9225" width="1.42578125" style="1" customWidth="1"/>
    <col min="9226" max="9226" width="7.7109375" style="1" customWidth="1"/>
    <col min="9227" max="9227" width="20.5703125" style="1" customWidth="1"/>
    <col min="9228" max="9228" width="10.28515625" style="1" customWidth="1"/>
    <col min="9229" max="9229" width="5.28515625" style="1" customWidth="1"/>
    <col min="9230" max="9230" width="1.5703125" style="1" customWidth="1"/>
    <col min="9231" max="9231" width="10.28515625" style="1" customWidth="1"/>
    <col min="9232" max="9232" width="7.28515625" style="1" customWidth="1"/>
    <col min="9233" max="9233" width="2" style="1" customWidth="1"/>
    <col min="9234" max="9234" width="6.85546875" style="1"/>
    <col min="9235" max="9235" width="1.140625" style="1" customWidth="1"/>
    <col min="9236" max="9236" width="1.42578125" style="1" customWidth="1"/>
    <col min="9237" max="9237" width="3.5703125" style="1" customWidth="1"/>
    <col min="9238" max="9238" width="1.85546875" style="1" customWidth="1"/>
    <col min="9239" max="9239" width="1.140625" style="1" customWidth="1"/>
    <col min="9240" max="9240" width="6.85546875" style="1"/>
    <col min="9241" max="9241" width="1.140625" style="1" customWidth="1"/>
    <col min="9242" max="9243" width="5.7109375" style="1" customWidth="1"/>
    <col min="9244" max="9244" width="6.85546875" style="1"/>
    <col min="9245" max="9245" width="2.28515625" style="1" customWidth="1"/>
    <col min="9246" max="9247" width="1.140625" style="1" customWidth="1"/>
    <col min="9248" max="9248" width="6.42578125" style="1" customWidth="1"/>
    <col min="9249" max="9249" width="6.140625" style="1" customWidth="1"/>
    <col min="9250" max="9250" width="1.42578125" style="1" customWidth="1"/>
    <col min="9251" max="9251" width="1.85546875" style="1" customWidth="1"/>
    <col min="9252" max="9252" width="1.5703125" style="1" customWidth="1"/>
    <col min="9253" max="9472" width="6.85546875" style="1"/>
    <col min="9473" max="9473" width="2.28515625" style="1" customWidth="1"/>
    <col min="9474" max="9478" width="1.140625" style="1" customWidth="1"/>
    <col min="9479" max="9480" width="2.28515625" style="1" customWidth="1"/>
    <col min="9481" max="9481" width="1.42578125" style="1" customWidth="1"/>
    <col min="9482" max="9482" width="7.7109375" style="1" customWidth="1"/>
    <col min="9483" max="9483" width="20.5703125" style="1" customWidth="1"/>
    <col min="9484" max="9484" width="10.28515625" style="1" customWidth="1"/>
    <col min="9485" max="9485" width="5.28515625" style="1" customWidth="1"/>
    <col min="9486" max="9486" width="1.5703125" style="1" customWidth="1"/>
    <col min="9487" max="9487" width="10.28515625" style="1" customWidth="1"/>
    <col min="9488" max="9488" width="7.28515625" style="1" customWidth="1"/>
    <col min="9489" max="9489" width="2" style="1" customWidth="1"/>
    <col min="9490" max="9490" width="6.85546875" style="1"/>
    <col min="9491" max="9491" width="1.140625" style="1" customWidth="1"/>
    <col min="9492" max="9492" width="1.42578125" style="1" customWidth="1"/>
    <col min="9493" max="9493" width="3.5703125" style="1" customWidth="1"/>
    <col min="9494" max="9494" width="1.85546875" style="1" customWidth="1"/>
    <col min="9495" max="9495" width="1.140625" style="1" customWidth="1"/>
    <col min="9496" max="9496" width="6.85546875" style="1"/>
    <col min="9497" max="9497" width="1.140625" style="1" customWidth="1"/>
    <col min="9498" max="9499" width="5.7109375" style="1" customWidth="1"/>
    <col min="9500" max="9500" width="6.85546875" style="1"/>
    <col min="9501" max="9501" width="2.28515625" style="1" customWidth="1"/>
    <col min="9502" max="9503" width="1.140625" style="1" customWidth="1"/>
    <col min="9504" max="9504" width="6.42578125" style="1" customWidth="1"/>
    <col min="9505" max="9505" width="6.140625" style="1" customWidth="1"/>
    <col min="9506" max="9506" width="1.42578125" style="1" customWidth="1"/>
    <col min="9507" max="9507" width="1.85546875" style="1" customWidth="1"/>
    <col min="9508" max="9508" width="1.5703125" style="1" customWidth="1"/>
    <col min="9509" max="9728" width="6.85546875" style="1"/>
    <col min="9729" max="9729" width="2.28515625" style="1" customWidth="1"/>
    <col min="9730" max="9734" width="1.140625" style="1" customWidth="1"/>
    <col min="9735" max="9736" width="2.28515625" style="1" customWidth="1"/>
    <col min="9737" max="9737" width="1.42578125" style="1" customWidth="1"/>
    <col min="9738" max="9738" width="7.7109375" style="1" customWidth="1"/>
    <col min="9739" max="9739" width="20.5703125" style="1" customWidth="1"/>
    <col min="9740" max="9740" width="10.28515625" style="1" customWidth="1"/>
    <col min="9741" max="9741" width="5.28515625" style="1" customWidth="1"/>
    <col min="9742" max="9742" width="1.5703125" style="1" customWidth="1"/>
    <col min="9743" max="9743" width="10.28515625" style="1" customWidth="1"/>
    <col min="9744" max="9744" width="7.28515625" style="1" customWidth="1"/>
    <col min="9745" max="9745" width="2" style="1" customWidth="1"/>
    <col min="9746" max="9746" width="6.85546875" style="1"/>
    <col min="9747" max="9747" width="1.140625" style="1" customWidth="1"/>
    <col min="9748" max="9748" width="1.42578125" style="1" customWidth="1"/>
    <col min="9749" max="9749" width="3.5703125" style="1" customWidth="1"/>
    <col min="9750" max="9750" width="1.85546875" style="1" customWidth="1"/>
    <col min="9751" max="9751" width="1.140625" style="1" customWidth="1"/>
    <col min="9752" max="9752" width="6.85546875" style="1"/>
    <col min="9753" max="9753" width="1.140625" style="1" customWidth="1"/>
    <col min="9754" max="9755" width="5.7109375" style="1" customWidth="1"/>
    <col min="9756" max="9756" width="6.85546875" style="1"/>
    <col min="9757" max="9757" width="2.28515625" style="1" customWidth="1"/>
    <col min="9758" max="9759" width="1.140625" style="1" customWidth="1"/>
    <col min="9760" max="9760" width="6.42578125" style="1" customWidth="1"/>
    <col min="9761" max="9761" width="6.140625" style="1" customWidth="1"/>
    <col min="9762" max="9762" width="1.42578125" style="1" customWidth="1"/>
    <col min="9763" max="9763" width="1.85546875" style="1" customWidth="1"/>
    <col min="9764" max="9764" width="1.5703125" style="1" customWidth="1"/>
    <col min="9765" max="9984" width="6.85546875" style="1"/>
    <col min="9985" max="9985" width="2.28515625" style="1" customWidth="1"/>
    <col min="9986" max="9990" width="1.140625" style="1" customWidth="1"/>
    <col min="9991" max="9992" width="2.28515625" style="1" customWidth="1"/>
    <col min="9993" max="9993" width="1.42578125" style="1" customWidth="1"/>
    <col min="9994" max="9994" width="7.7109375" style="1" customWidth="1"/>
    <col min="9995" max="9995" width="20.5703125" style="1" customWidth="1"/>
    <col min="9996" max="9996" width="10.28515625" style="1" customWidth="1"/>
    <col min="9997" max="9997" width="5.28515625" style="1" customWidth="1"/>
    <col min="9998" max="9998" width="1.5703125" style="1" customWidth="1"/>
    <col min="9999" max="9999" width="10.28515625" style="1" customWidth="1"/>
    <col min="10000" max="10000" width="7.28515625" style="1" customWidth="1"/>
    <col min="10001" max="10001" width="2" style="1" customWidth="1"/>
    <col min="10002" max="10002" width="6.85546875" style="1"/>
    <col min="10003" max="10003" width="1.140625" style="1" customWidth="1"/>
    <col min="10004" max="10004" width="1.42578125" style="1" customWidth="1"/>
    <col min="10005" max="10005" width="3.5703125" style="1" customWidth="1"/>
    <col min="10006" max="10006" width="1.85546875" style="1" customWidth="1"/>
    <col min="10007" max="10007" width="1.140625" style="1" customWidth="1"/>
    <col min="10008" max="10008" width="6.85546875" style="1"/>
    <col min="10009" max="10009" width="1.140625" style="1" customWidth="1"/>
    <col min="10010" max="10011" width="5.7109375" style="1" customWidth="1"/>
    <col min="10012" max="10012" width="6.85546875" style="1"/>
    <col min="10013" max="10013" width="2.28515625" style="1" customWidth="1"/>
    <col min="10014" max="10015" width="1.140625" style="1" customWidth="1"/>
    <col min="10016" max="10016" width="6.42578125" style="1" customWidth="1"/>
    <col min="10017" max="10017" width="6.140625" style="1" customWidth="1"/>
    <col min="10018" max="10018" width="1.42578125" style="1" customWidth="1"/>
    <col min="10019" max="10019" width="1.85546875" style="1" customWidth="1"/>
    <col min="10020" max="10020" width="1.5703125" style="1" customWidth="1"/>
    <col min="10021" max="10240" width="6.85546875" style="1"/>
    <col min="10241" max="10241" width="2.28515625" style="1" customWidth="1"/>
    <col min="10242" max="10246" width="1.140625" style="1" customWidth="1"/>
    <col min="10247" max="10248" width="2.28515625" style="1" customWidth="1"/>
    <col min="10249" max="10249" width="1.42578125" style="1" customWidth="1"/>
    <col min="10250" max="10250" width="7.7109375" style="1" customWidth="1"/>
    <col min="10251" max="10251" width="20.5703125" style="1" customWidth="1"/>
    <col min="10252" max="10252" width="10.28515625" style="1" customWidth="1"/>
    <col min="10253" max="10253" width="5.28515625" style="1" customWidth="1"/>
    <col min="10254" max="10254" width="1.5703125" style="1" customWidth="1"/>
    <col min="10255" max="10255" width="10.28515625" style="1" customWidth="1"/>
    <col min="10256" max="10256" width="7.28515625" style="1" customWidth="1"/>
    <col min="10257" max="10257" width="2" style="1" customWidth="1"/>
    <col min="10258" max="10258" width="6.85546875" style="1"/>
    <col min="10259" max="10259" width="1.140625" style="1" customWidth="1"/>
    <col min="10260" max="10260" width="1.42578125" style="1" customWidth="1"/>
    <col min="10261" max="10261" width="3.5703125" style="1" customWidth="1"/>
    <col min="10262" max="10262" width="1.85546875" style="1" customWidth="1"/>
    <col min="10263" max="10263" width="1.140625" style="1" customWidth="1"/>
    <col min="10264" max="10264" width="6.85546875" style="1"/>
    <col min="10265" max="10265" width="1.140625" style="1" customWidth="1"/>
    <col min="10266" max="10267" width="5.7109375" style="1" customWidth="1"/>
    <col min="10268" max="10268" width="6.85546875" style="1"/>
    <col min="10269" max="10269" width="2.28515625" style="1" customWidth="1"/>
    <col min="10270" max="10271" width="1.140625" style="1" customWidth="1"/>
    <col min="10272" max="10272" width="6.42578125" style="1" customWidth="1"/>
    <col min="10273" max="10273" width="6.140625" style="1" customWidth="1"/>
    <col min="10274" max="10274" width="1.42578125" style="1" customWidth="1"/>
    <col min="10275" max="10275" width="1.85546875" style="1" customWidth="1"/>
    <col min="10276" max="10276" width="1.5703125" style="1" customWidth="1"/>
    <col min="10277" max="10496" width="6.85546875" style="1"/>
    <col min="10497" max="10497" width="2.28515625" style="1" customWidth="1"/>
    <col min="10498" max="10502" width="1.140625" style="1" customWidth="1"/>
    <col min="10503" max="10504" width="2.28515625" style="1" customWidth="1"/>
    <col min="10505" max="10505" width="1.42578125" style="1" customWidth="1"/>
    <col min="10506" max="10506" width="7.7109375" style="1" customWidth="1"/>
    <col min="10507" max="10507" width="20.5703125" style="1" customWidth="1"/>
    <col min="10508" max="10508" width="10.28515625" style="1" customWidth="1"/>
    <col min="10509" max="10509" width="5.28515625" style="1" customWidth="1"/>
    <col min="10510" max="10510" width="1.5703125" style="1" customWidth="1"/>
    <col min="10511" max="10511" width="10.28515625" style="1" customWidth="1"/>
    <col min="10512" max="10512" width="7.28515625" style="1" customWidth="1"/>
    <col min="10513" max="10513" width="2" style="1" customWidth="1"/>
    <col min="10514" max="10514" width="6.85546875" style="1"/>
    <col min="10515" max="10515" width="1.140625" style="1" customWidth="1"/>
    <col min="10516" max="10516" width="1.42578125" style="1" customWidth="1"/>
    <col min="10517" max="10517" width="3.5703125" style="1" customWidth="1"/>
    <col min="10518" max="10518" width="1.85546875" style="1" customWidth="1"/>
    <col min="10519" max="10519" width="1.140625" style="1" customWidth="1"/>
    <col min="10520" max="10520" width="6.85546875" style="1"/>
    <col min="10521" max="10521" width="1.140625" style="1" customWidth="1"/>
    <col min="10522" max="10523" width="5.7109375" style="1" customWidth="1"/>
    <col min="10524" max="10524" width="6.85546875" style="1"/>
    <col min="10525" max="10525" width="2.28515625" style="1" customWidth="1"/>
    <col min="10526" max="10527" width="1.140625" style="1" customWidth="1"/>
    <col min="10528" max="10528" width="6.42578125" style="1" customWidth="1"/>
    <col min="10529" max="10529" width="6.140625" style="1" customWidth="1"/>
    <col min="10530" max="10530" width="1.42578125" style="1" customWidth="1"/>
    <col min="10531" max="10531" width="1.85546875" style="1" customWidth="1"/>
    <col min="10532" max="10532" width="1.5703125" style="1" customWidth="1"/>
    <col min="10533" max="10752" width="6.85546875" style="1"/>
    <col min="10753" max="10753" width="2.28515625" style="1" customWidth="1"/>
    <col min="10754" max="10758" width="1.140625" style="1" customWidth="1"/>
    <col min="10759" max="10760" width="2.28515625" style="1" customWidth="1"/>
    <col min="10761" max="10761" width="1.42578125" style="1" customWidth="1"/>
    <col min="10762" max="10762" width="7.7109375" style="1" customWidth="1"/>
    <col min="10763" max="10763" width="20.5703125" style="1" customWidth="1"/>
    <col min="10764" max="10764" width="10.28515625" style="1" customWidth="1"/>
    <col min="10765" max="10765" width="5.28515625" style="1" customWidth="1"/>
    <col min="10766" max="10766" width="1.5703125" style="1" customWidth="1"/>
    <col min="10767" max="10767" width="10.28515625" style="1" customWidth="1"/>
    <col min="10768" max="10768" width="7.28515625" style="1" customWidth="1"/>
    <col min="10769" max="10769" width="2" style="1" customWidth="1"/>
    <col min="10770" max="10770" width="6.85546875" style="1"/>
    <col min="10771" max="10771" width="1.140625" style="1" customWidth="1"/>
    <col min="10772" max="10772" width="1.42578125" style="1" customWidth="1"/>
    <col min="10773" max="10773" width="3.5703125" style="1" customWidth="1"/>
    <col min="10774" max="10774" width="1.85546875" style="1" customWidth="1"/>
    <col min="10775" max="10775" width="1.140625" style="1" customWidth="1"/>
    <col min="10776" max="10776" width="6.85546875" style="1"/>
    <col min="10777" max="10777" width="1.140625" style="1" customWidth="1"/>
    <col min="10778" max="10779" width="5.7109375" style="1" customWidth="1"/>
    <col min="10780" max="10780" width="6.85546875" style="1"/>
    <col min="10781" max="10781" width="2.28515625" style="1" customWidth="1"/>
    <col min="10782" max="10783" width="1.140625" style="1" customWidth="1"/>
    <col min="10784" max="10784" width="6.42578125" style="1" customWidth="1"/>
    <col min="10785" max="10785" width="6.140625" style="1" customWidth="1"/>
    <col min="10786" max="10786" width="1.42578125" style="1" customWidth="1"/>
    <col min="10787" max="10787" width="1.85546875" style="1" customWidth="1"/>
    <col min="10788" max="10788" width="1.5703125" style="1" customWidth="1"/>
    <col min="10789" max="11008" width="6.85546875" style="1"/>
    <col min="11009" max="11009" width="2.28515625" style="1" customWidth="1"/>
    <col min="11010" max="11014" width="1.140625" style="1" customWidth="1"/>
    <col min="11015" max="11016" width="2.28515625" style="1" customWidth="1"/>
    <col min="11017" max="11017" width="1.42578125" style="1" customWidth="1"/>
    <col min="11018" max="11018" width="7.7109375" style="1" customWidth="1"/>
    <col min="11019" max="11019" width="20.5703125" style="1" customWidth="1"/>
    <col min="11020" max="11020" width="10.28515625" style="1" customWidth="1"/>
    <col min="11021" max="11021" width="5.28515625" style="1" customWidth="1"/>
    <col min="11022" max="11022" width="1.5703125" style="1" customWidth="1"/>
    <col min="11023" max="11023" width="10.28515625" style="1" customWidth="1"/>
    <col min="11024" max="11024" width="7.28515625" style="1" customWidth="1"/>
    <col min="11025" max="11025" width="2" style="1" customWidth="1"/>
    <col min="11026" max="11026" width="6.85546875" style="1"/>
    <col min="11027" max="11027" width="1.140625" style="1" customWidth="1"/>
    <col min="11028" max="11028" width="1.42578125" style="1" customWidth="1"/>
    <col min="11029" max="11029" width="3.5703125" style="1" customWidth="1"/>
    <col min="11030" max="11030" width="1.85546875" style="1" customWidth="1"/>
    <col min="11031" max="11031" width="1.140625" style="1" customWidth="1"/>
    <col min="11032" max="11032" width="6.85546875" style="1"/>
    <col min="11033" max="11033" width="1.140625" style="1" customWidth="1"/>
    <col min="11034" max="11035" width="5.7109375" style="1" customWidth="1"/>
    <col min="11036" max="11036" width="6.85546875" style="1"/>
    <col min="11037" max="11037" width="2.28515625" style="1" customWidth="1"/>
    <col min="11038" max="11039" width="1.140625" style="1" customWidth="1"/>
    <col min="11040" max="11040" width="6.42578125" style="1" customWidth="1"/>
    <col min="11041" max="11041" width="6.140625" style="1" customWidth="1"/>
    <col min="11042" max="11042" width="1.42578125" style="1" customWidth="1"/>
    <col min="11043" max="11043" width="1.85546875" style="1" customWidth="1"/>
    <col min="11044" max="11044" width="1.5703125" style="1" customWidth="1"/>
    <col min="11045" max="11264" width="6.85546875" style="1"/>
    <col min="11265" max="11265" width="2.28515625" style="1" customWidth="1"/>
    <col min="11266" max="11270" width="1.140625" style="1" customWidth="1"/>
    <col min="11271" max="11272" width="2.28515625" style="1" customWidth="1"/>
    <col min="11273" max="11273" width="1.42578125" style="1" customWidth="1"/>
    <col min="11274" max="11274" width="7.7109375" style="1" customWidth="1"/>
    <col min="11275" max="11275" width="20.5703125" style="1" customWidth="1"/>
    <col min="11276" max="11276" width="10.28515625" style="1" customWidth="1"/>
    <col min="11277" max="11277" width="5.28515625" style="1" customWidth="1"/>
    <col min="11278" max="11278" width="1.5703125" style="1" customWidth="1"/>
    <col min="11279" max="11279" width="10.28515625" style="1" customWidth="1"/>
    <col min="11280" max="11280" width="7.28515625" style="1" customWidth="1"/>
    <col min="11281" max="11281" width="2" style="1" customWidth="1"/>
    <col min="11282" max="11282" width="6.85546875" style="1"/>
    <col min="11283" max="11283" width="1.140625" style="1" customWidth="1"/>
    <col min="11284" max="11284" width="1.42578125" style="1" customWidth="1"/>
    <col min="11285" max="11285" width="3.5703125" style="1" customWidth="1"/>
    <col min="11286" max="11286" width="1.85546875" style="1" customWidth="1"/>
    <col min="11287" max="11287" width="1.140625" style="1" customWidth="1"/>
    <col min="11288" max="11288" width="6.85546875" style="1"/>
    <col min="11289" max="11289" width="1.140625" style="1" customWidth="1"/>
    <col min="11290" max="11291" width="5.7109375" style="1" customWidth="1"/>
    <col min="11292" max="11292" width="6.85546875" style="1"/>
    <col min="11293" max="11293" width="2.28515625" style="1" customWidth="1"/>
    <col min="11294" max="11295" width="1.140625" style="1" customWidth="1"/>
    <col min="11296" max="11296" width="6.42578125" style="1" customWidth="1"/>
    <col min="11297" max="11297" width="6.140625" style="1" customWidth="1"/>
    <col min="11298" max="11298" width="1.42578125" style="1" customWidth="1"/>
    <col min="11299" max="11299" width="1.85546875" style="1" customWidth="1"/>
    <col min="11300" max="11300" width="1.5703125" style="1" customWidth="1"/>
    <col min="11301" max="11520" width="6.85546875" style="1"/>
    <col min="11521" max="11521" width="2.28515625" style="1" customWidth="1"/>
    <col min="11522" max="11526" width="1.140625" style="1" customWidth="1"/>
    <col min="11527" max="11528" width="2.28515625" style="1" customWidth="1"/>
    <col min="11529" max="11529" width="1.42578125" style="1" customWidth="1"/>
    <col min="11530" max="11530" width="7.7109375" style="1" customWidth="1"/>
    <col min="11531" max="11531" width="20.5703125" style="1" customWidth="1"/>
    <col min="11532" max="11532" width="10.28515625" style="1" customWidth="1"/>
    <col min="11533" max="11533" width="5.28515625" style="1" customWidth="1"/>
    <col min="11534" max="11534" width="1.5703125" style="1" customWidth="1"/>
    <col min="11535" max="11535" width="10.28515625" style="1" customWidth="1"/>
    <col min="11536" max="11536" width="7.28515625" style="1" customWidth="1"/>
    <col min="11537" max="11537" width="2" style="1" customWidth="1"/>
    <col min="11538" max="11538" width="6.85546875" style="1"/>
    <col min="11539" max="11539" width="1.140625" style="1" customWidth="1"/>
    <col min="11540" max="11540" width="1.42578125" style="1" customWidth="1"/>
    <col min="11541" max="11541" width="3.5703125" style="1" customWidth="1"/>
    <col min="11542" max="11542" width="1.85546875" style="1" customWidth="1"/>
    <col min="11543" max="11543" width="1.140625" style="1" customWidth="1"/>
    <col min="11544" max="11544" width="6.85546875" style="1"/>
    <col min="11545" max="11545" width="1.140625" style="1" customWidth="1"/>
    <col min="11546" max="11547" width="5.7109375" style="1" customWidth="1"/>
    <col min="11548" max="11548" width="6.85546875" style="1"/>
    <col min="11549" max="11549" width="2.28515625" style="1" customWidth="1"/>
    <col min="11550" max="11551" width="1.140625" style="1" customWidth="1"/>
    <col min="11552" max="11552" width="6.42578125" style="1" customWidth="1"/>
    <col min="11553" max="11553" width="6.140625" style="1" customWidth="1"/>
    <col min="11554" max="11554" width="1.42578125" style="1" customWidth="1"/>
    <col min="11555" max="11555" width="1.85546875" style="1" customWidth="1"/>
    <col min="11556" max="11556" width="1.5703125" style="1" customWidth="1"/>
    <col min="11557" max="11776" width="6.85546875" style="1"/>
    <col min="11777" max="11777" width="2.28515625" style="1" customWidth="1"/>
    <col min="11778" max="11782" width="1.140625" style="1" customWidth="1"/>
    <col min="11783" max="11784" width="2.28515625" style="1" customWidth="1"/>
    <col min="11785" max="11785" width="1.42578125" style="1" customWidth="1"/>
    <col min="11786" max="11786" width="7.7109375" style="1" customWidth="1"/>
    <col min="11787" max="11787" width="20.5703125" style="1" customWidth="1"/>
    <col min="11788" max="11788" width="10.28515625" style="1" customWidth="1"/>
    <col min="11789" max="11789" width="5.28515625" style="1" customWidth="1"/>
    <col min="11790" max="11790" width="1.5703125" style="1" customWidth="1"/>
    <col min="11791" max="11791" width="10.28515625" style="1" customWidth="1"/>
    <col min="11792" max="11792" width="7.28515625" style="1" customWidth="1"/>
    <col min="11793" max="11793" width="2" style="1" customWidth="1"/>
    <col min="11794" max="11794" width="6.85546875" style="1"/>
    <col min="11795" max="11795" width="1.140625" style="1" customWidth="1"/>
    <col min="11796" max="11796" width="1.42578125" style="1" customWidth="1"/>
    <col min="11797" max="11797" width="3.5703125" style="1" customWidth="1"/>
    <col min="11798" max="11798" width="1.85546875" style="1" customWidth="1"/>
    <col min="11799" max="11799" width="1.140625" style="1" customWidth="1"/>
    <col min="11800" max="11800" width="6.85546875" style="1"/>
    <col min="11801" max="11801" width="1.140625" style="1" customWidth="1"/>
    <col min="11802" max="11803" width="5.7109375" style="1" customWidth="1"/>
    <col min="11804" max="11804" width="6.85546875" style="1"/>
    <col min="11805" max="11805" width="2.28515625" style="1" customWidth="1"/>
    <col min="11806" max="11807" width="1.140625" style="1" customWidth="1"/>
    <col min="11808" max="11808" width="6.42578125" style="1" customWidth="1"/>
    <col min="11809" max="11809" width="6.140625" style="1" customWidth="1"/>
    <col min="11810" max="11810" width="1.42578125" style="1" customWidth="1"/>
    <col min="11811" max="11811" width="1.85546875" style="1" customWidth="1"/>
    <col min="11812" max="11812" width="1.5703125" style="1" customWidth="1"/>
    <col min="11813" max="12032" width="6.85546875" style="1"/>
    <col min="12033" max="12033" width="2.28515625" style="1" customWidth="1"/>
    <col min="12034" max="12038" width="1.140625" style="1" customWidth="1"/>
    <col min="12039" max="12040" width="2.28515625" style="1" customWidth="1"/>
    <col min="12041" max="12041" width="1.42578125" style="1" customWidth="1"/>
    <col min="12042" max="12042" width="7.7109375" style="1" customWidth="1"/>
    <col min="12043" max="12043" width="20.5703125" style="1" customWidth="1"/>
    <col min="12044" max="12044" width="10.28515625" style="1" customWidth="1"/>
    <col min="12045" max="12045" width="5.28515625" style="1" customWidth="1"/>
    <col min="12046" max="12046" width="1.5703125" style="1" customWidth="1"/>
    <col min="12047" max="12047" width="10.28515625" style="1" customWidth="1"/>
    <col min="12048" max="12048" width="7.28515625" style="1" customWidth="1"/>
    <col min="12049" max="12049" width="2" style="1" customWidth="1"/>
    <col min="12050" max="12050" width="6.85546875" style="1"/>
    <col min="12051" max="12051" width="1.140625" style="1" customWidth="1"/>
    <col min="12052" max="12052" width="1.42578125" style="1" customWidth="1"/>
    <col min="12053" max="12053" width="3.5703125" style="1" customWidth="1"/>
    <col min="12054" max="12054" width="1.85546875" style="1" customWidth="1"/>
    <col min="12055" max="12055" width="1.140625" style="1" customWidth="1"/>
    <col min="12056" max="12056" width="6.85546875" style="1"/>
    <col min="12057" max="12057" width="1.140625" style="1" customWidth="1"/>
    <col min="12058" max="12059" width="5.7109375" style="1" customWidth="1"/>
    <col min="12060" max="12060" width="6.85546875" style="1"/>
    <col min="12061" max="12061" width="2.28515625" style="1" customWidth="1"/>
    <col min="12062" max="12063" width="1.140625" style="1" customWidth="1"/>
    <col min="12064" max="12064" width="6.42578125" style="1" customWidth="1"/>
    <col min="12065" max="12065" width="6.140625" style="1" customWidth="1"/>
    <col min="12066" max="12066" width="1.42578125" style="1" customWidth="1"/>
    <col min="12067" max="12067" width="1.85546875" style="1" customWidth="1"/>
    <col min="12068" max="12068" width="1.5703125" style="1" customWidth="1"/>
    <col min="12069" max="12288" width="6.85546875" style="1"/>
    <col min="12289" max="12289" width="2.28515625" style="1" customWidth="1"/>
    <col min="12290" max="12294" width="1.140625" style="1" customWidth="1"/>
    <col min="12295" max="12296" width="2.28515625" style="1" customWidth="1"/>
    <col min="12297" max="12297" width="1.42578125" style="1" customWidth="1"/>
    <col min="12298" max="12298" width="7.7109375" style="1" customWidth="1"/>
    <col min="12299" max="12299" width="20.5703125" style="1" customWidth="1"/>
    <col min="12300" max="12300" width="10.28515625" style="1" customWidth="1"/>
    <col min="12301" max="12301" width="5.28515625" style="1" customWidth="1"/>
    <col min="12302" max="12302" width="1.5703125" style="1" customWidth="1"/>
    <col min="12303" max="12303" width="10.28515625" style="1" customWidth="1"/>
    <col min="12304" max="12304" width="7.28515625" style="1" customWidth="1"/>
    <col min="12305" max="12305" width="2" style="1" customWidth="1"/>
    <col min="12306" max="12306" width="6.85546875" style="1"/>
    <col min="12307" max="12307" width="1.140625" style="1" customWidth="1"/>
    <col min="12308" max="12308" width="1.42578125" style="1" customWidth="1"/>
    <col min="12309" max="12309" width="3.5703125" style="1" customWidth="1"/>
    <col min="12310" max="12310" width="1.85546875" style="1" customWidth="1"/>
    <col min="12311" max="12311" width="1.140625" style="1" customWidth="1"/>
    <col min="12312" max="12312" width="6.85546875" style="1"/>
    <col min="12313" max="12313" width="1.140625" style="1" customWidth="1"/>
    <col min="12314" max="12315" width="5.7109375" style="1" customWidth="1"/>
    <col min="12316" max="12316" width="6.85546875" style="1"/>
    <col min="12317" max="12317" width="2.28515625" style="1" customWidth="1"/>
    <col min="12318" max="12319" width="1.140625" style="1" customWidth="1"/>
    <col min="12320" max="12320" width="6.42578125" style="1" customWidth="1"/>
    <col min="12321" max="12321" width="6.140625" style="1" customWidth="1"/>
    <col min="12322" max="12322" width="1.42578125" style="1" customWidth="1"/>
    <col min="12323" max="12323" width="1.85546875" style="1" customWidth="1"/>
    <col min="12324" max="12324" width="1.5703125" style="1" customWidth="1"/>
    <col min="12325" max="12544" width="6.85546875" style="1"/>
    <col min="12545" max="12545" width="2.28515625" style="1" customWidth="1"/>
    <col min="12546" max="12550" width="1.140625" style="1" customWidth="1"/>
    <col min="12551" max="12552" width="2.28515625" style="1" customWidth="1"/>
    <col min="12553" max="12553" width="1.42578125" style="1" customWidth="1"/>
    <col min="12554" max="12554" width="7.7109375" style="1" customWidth="1"/>
    <col min="12555" max="12555" width="20.5703125" style="1" customWidth="1"/>
    <col min="12556" max="12556" width="10.28515625" style="1" customWidth="1"/>
    <col min="12557" max="12557" width="5.28515625" style="1" customWidth="1"/>
    <col min="12558" max="12558" width="1.5703125" style="1" customWidth="1"/>
    <col min="12559" max="12559" width="10.28515625" style="1" customWidth="1"/>
    <col min="12560" max="12560" width="7.28515625" style="1" customWidth="1"/>
    <col min="12561" max="12561" width="2" style="1" customWidth="1"/>
    <col min="12562" max="12562" width="6.85546875" style="1"/>
    <col min="12563" max="12563" width="1.140625" style="1" customWidth="1"/>
    <col min="12564" max="12564" width="1.42578125" style="1" customWidth="1"/>
    <col min="12565" max="12565" width="3.5703125" style="1" customWidth="1"/>
    <col min="12566" max="12566" width="1.85546875" style="1" customWidth="1"/>
    <col min="12567" max="12567" width="1.140625" style="1" customWidth="1"/>
    <col min="12568" max="12568" width="6.85546875" style="1"/>
    <col min="12569" max="12569" width="1.140625" style="1" customWidth="1"/>
    <col min="12570" max="12571" width="5.7109375" style="1" customWidth="1"/>
    <col min="12572" max="12572" width="6.85546875" style="1"/>
    <col min="12573" max="12573" width="2.28515625" style="1" customWidth="1"/>
    <col min="12574" max="12575" width="1.140625" style="1" customWidth="1"/>
    <col min="12576" max="12576" width="6.42578125" style="1" customWidth="1"/>
    <col min="12577" max="12577" width="6.140625" style="1" customWidth="1"/>
    <col min="12578" max="12578" width="1.42578125" style="1" customWidth="1"/>
    <col min="12579" max="12579" width="1.85546875" style="1" customWidth="1"/>
    <col min="12580" max="12580" width="1.5703125" style="1" customWidth="1"/>
    <col min="12581" max="12800" width="6.85546875" style="1"/>
    <col min="12801" max="12801" width="2.28515625" style="1" customWidth="1"/>
    <col min="12802" max="12806" width="1.140625" style="1" customWidth="1"/>
    <col min="12807" max="12808" width="2.28515625" style="1" customWidth="1"/>
    <col min="12809" max="12809" width="1.42578125" style="1" customWidth="1"/>
    <col min="12810" max="12810" width="7.7109375" style="1" customWidth="1"/>
    <col min="12811" max="12811" width="20.5703125" style="1" customWidth="1"/>
    <col min="12812" max="12812" width="10.28515625" style="1" customWidth="1"/>
    <col min="12813" max="12813" width="5.28515625" style="1" customWidth="1"/>
    <col min="12814" max="12814" width="1.5703125" style="1" customWidth="1"/>
    <col min="12815" max="12815" width="10.28515625" style="1" customWidth="1"/>
    <col min="12816" max="12816" width="7.28515625" style="1" customWidth="1"/>
    <col min="12817" max="12817" width="2" style="1" customWidth="1"/>
    <col min="12818" max="12818" width="6.85546875" style="1"/>
    <col min="12819" max="12819" width="1.140625" style="1" customWidth="1"/>
    <col min="12820" max="12820" width="1.42578125" style="1" customWidth="1"/>
    <col min="12821" max="12821" width="3.5703125" style="1" customWidth="1"/>
    <col min="12822" max="12822" width="1.85546875" style="1" customWidth="1"/>
    <col min="12823" max="12823" width="1.140625" style="1" customWidth="1"/>
    <col min="12824" max="12824" width="6.85546875" style="1"/>
    <col min="12825" max="12825" width="1.140625" style="1" customWidth="1"/>
    <col min="12826" max="12827" width="5.7109375" style="1" customWidth="1"/>
    <col min="12828" max="12828" width="6.85546875" style="1"/>
    <col min="12829" max="12829" width="2.28515625" style="1" customWidth="1"/>
    <col min="12830" max="12831" width="1.140625" style="1" customWidth="1"/>
    <col min="12832" max="12832" width="6.42578125" style="1" customWidth="1"/>
    <col min="12833" max="12833" width="6.140625" style="1" customWidth="1"/>
    <col min="12834" max="12834" width="1.42578125" style="1" customWidth="1"/>
    <col min="12835" max="12835" width="1.85546875" style="1" customWidth="1"/>
    <col min="12836" max="12836" width="1.5703125" style="1" customWidth="1"/>
    <col min="12837" max="13056" width="6.85546875" style="1"/>
    <col min="13057" max="13057" width="2.28515625" style="1" customWidth="1"/>
    <col min="13058" max="13062" width="1.140625" style="1" customWidth="1"/>
    <col min="13063" max="13064" width="2.28515625" style="1" customWidth="1"/>
    <col min="13065" max="13065" width="1.42578125" style="1" customWidth="1"/>
    <col min="13066" max="13066" width="7.7109375" style="1" customWidth="1"/>
    <col min="13067" max="13067" width="20.5703125" style="1" customWidth="1"/>
    <col min="13068" max="13068" width="10.28515625" style="1" customWidth="1"/>
    <col min="13069" max="13069" width="5.28515625" style="1" customWidth="1"/>
    <col min="13070" max="13070" width="1.5703125" style="1" customWidth="1"/>
    <col min="13071" max="13071" width="10.28515625" style="1" customWidth="1"/>
    <col min="13072" max="13072" width="7.28515625" style="1" customWidth="1"/>
    <col min="13073" max="13073" width="2" style="1" customWidth="1"/>
    <col min="13074" max="13074" width="6.85546875" style="1"/>
    <col min="13075" max="13075" width="1.140625" style="1" customWidth="1"/>
    <col min="13076" max="13076" width="1.42578125" style="1" customWidth="1"/>
    <col min="13077" max="13077" width="3.5703125" style="1" customWidth="1"/>
    <col min="13078" max="13078" width="1.85546875" style="1" customWidth="1"/>
    <col min="13079" max="13079" width="1.140625" style="1" customWidth="1"/>
    <col min="13080" max="13080" width="6.85546875" style="1"/>
    <col min="13081" max="13081" width="1.140625" style="1" customWidth="1"/>
    <col min="13082" max="13083" width="5.7109375" style="1" customWidth="1"/>
    <col min="13084" max="13084" width="6.85546875" style="1"/>
    <col min="13085" max="13085" width="2.28515625" style="1" customWidth="1"/>
    <col min="13086" max="13087" width="1.140625" style="1" customWidth="1"/>
    <col min="13088" max="13088" width="6.42578125" style="1" customWidth="1"/>
    <col min="13089" max="13089" width="6.140625" style="1" customWidth="1"/>
    <col min="13090" max="13090" width="1.42578125" style="1" customWidth="1"/>
    <col min="13091" max="13091" width="1.85546875" style="1" customWidth="1"/>
    <col min="13092" max="13092" width="1.5703125" style="1" customWidth="1"/>
    <col min="13093" max="13312" width="6.85546875" style="1"/>
    <col min="13313" max="13313" width="2.28515625" style="1" customWidth="1"/>
    <col min="13314" max="13318" width="1.140625" style="1" customWidth="1"/>
    <col min="13319" max="13320" width="2.28515625" style="1" customWidth="1"/>
    <col min="13321" max="13321" width="1.42578125" style="1" customWidth="1"/>
    <col min="13322" max="13322" width="7.7109375" style="1" customWidth="1"/>
    <col min="13323" max="13323" width="20.5703125" style="1" customWidth="1"/>
    <col min="13324" max="13324" width="10.28515625" style="1" customWidth="1"/>
    <col min="13325" max="13325" width="5.28515625" style="1" customWidth="1"/>
    <col min="13326" max="13326" width="1.5703125" style="1" customWidth="1"/>
    <col min="13327" max="13327" width="10.28515625" style="1" customWidth="1"/>
    <col min="13328" max="13328" width="7.28515625" style="1" customWidth="1"/>
    <col min="13329" max="13329" width="2" style="1" customWidth="1"/>
    <col min="13330" max="13330" width="6.85546875" style="1"/>
    <col min="13331" max="13331" width="1.140625" style="1" customWidth="1"/>
    <col min="13332" max="13332" width="1.42578125" style="1" customWidth="1"/>
    <col min="13333" max="13333" width="3.5703125" style="1" customWidth="1"/>
    <col min="13334" max="13334" width="1.85546875" style="1" customWidth="1"/>
    <col min="13335" max="13335" width="1.140625" style="1" customWidth="1"/>
    <col min="13336" max="13336" width="6.85546875" style="1"/>
    <col min="13337" max="13337" width="1.140625" style="1" customWidth="1"/>
    <col min="13338" max="13339" width="5.7109375" style="1" customWidth="1"/>
    <col min="13340" max="13340" width="6.85546875" style="1"/>
    <col min="13341" max="13341" width="2.28515625" style="1" customWidth="1"/>
    <col min="13342" max="13343" width="1.140625" style="1" customWidth="1"/>
    <col min="13344" max="13344" width="6.42578125" style="1" customWidth="1"/>
    <col min="13345" max="13345" width="6.140625" style="1" customWidth="1"/>
    <col min="13346" max="13346" width="1.42578125" style="1" customWidth="1"/>
    <col min="13347" max="13347" width="1.85546875" style="1" customWidth="1"/>
    <col min="13348" max="13348" width="1.5703125" style="1" customWidth="1"/>
    <col min="13349" max="13568" width="6.85546875" style="1"/>
    <col min="13569" max="13569" width="2.28515625" style="1" customWidth="1"/>
    <col min="13570" max="13574" width="1.140625" style="1" customWidth="1"/>
    <col min="13575" max="13576" width="2.28515625" style="1" customWidth="1"/>
    <col min="13577" max="13577" width="1.42578125" style="1" customWidth="1"/>
    <col min="13578" max="13578" width="7.7109375" style="1" customWidth="1"/>
    <col min="13579" max="13579" width="20.5703125" style="1" customWidth="1"/>
    <col min="13580" max="13580" width="10.28515625" style="1" customWidth="1"/>
    <col min="13581" max="13581" width="5.28515625" style="1" customWidth="1"/>
    <col min="13582" max="13582" width="1.5703125" style="1" customWidth="1"/>
    <col min="13583" max="13583" width="10.28515625" style="1" customWidth="1"/>
    <col min="13584" max="13584" width="7.28515625" style="1" customWidth="1"/>
    <col min="13585" max="13585" width="2" style="1" customWidth="1"/>
    <col min="13586" max="13586" width="6.85546875" style="1"/>
    <col min="13587" max="13587" width="1.140625" style="1" customWidth="1"/>
    <col min="13588" max="13588" width="1.42578125" style="1" customWidth="1"/>
    <col min="13589" max="13589" width="3.5703125" style="1" customWidth="1"/>
    <col min="13590" max="13590" width="1.85546875" style="1" customWidth="1"/>
    <col min="13591" max="13591" width="1.140625" style="1" customWidth="1"/>
    <col min="13592" max="13592" width="6.85546875" style="1"/>
    <col min="13593" max="13593" width="1.140625" style="1" customWidth="1"/>
    <col min="13594" max="13595" width="5.7109375" style="1" customWidth="1"/>
    <col min="13596" max="13596" width="6.85546875" style="1"/>
    <col min="13597" max="13597" width="2.28515625" style="1" customWidth="1"/>
    <col min="13598" max="13599" width="1.140625" style="1" customWidth="1"/>
    <col min="13600" max="13600" width="6.42578125" style="1" customWidth="1"/>
    <col min="13601" max="13601" width="6.140625" style="1" customWidth="1"/>
    <col min="13602" max="13602" width="1.42578125" style="1" customWidth="1"/>
    <col min="13603" max="13603" width="1.85546875" style="1" customWidth="1"/>
    <col min="13604" max="13604" width="1.5703125" style="1" customWidth="1"/>
    <col min="13605" max="13824" width="6.85546875" style="1"/>
    <col min="13825" max="13825" width="2.28515625" style="1" customWidth="1"/>
    <col min="13826" max="13830" width="1.140625" style="1" customWidth="1"/>
    <col min="13831" max="13832" width="2.28515625" style="1" customWidth="1"/>
    <col min="13833" max="13833" width="1.42578125" style="1" customWidth="1"/>
    <col min="13834" max="13834" width="7.7109375" style="1" customWidth="1"/>
    <col min="13835" max="13835" width="20.5703125" style="1" customWidth="1"/>
    <col min="13836" max="13836" width="10.28515625" style="1" customWidth="1"/>
    <col min="13837" max="13837" width="5.28515625" style="1" customWidth="1"/>
    <col min="13838" max="13838" width="1.5703125" style="1" customWidth="1"/>
    <col min="13839" max="13839" width="10.28515625" style="1" customWidth="1"/>
    <col min="13840" max="13840" width="7.28515625" style="1" customWidth="1"/>
    <col min="13841" max="13841" width="2" style="1" customWidth="1"/>
    <col min="13842" max="13842" width="6.85546875" style="1"/>
    <col min="13843" max="13843" width="1.140625" style="1" customWidth="1"/>
    <col min="13844" max="13844" width="1.42578125" style="1" customWidth="1"/>
    <col min="13845" max="13845" width="3.5703125" style="1" customWidth="1"/>
    <col min="13846" max="13846" width="1.85546875" style="1" customWidth="1"/>
    <col min="13847" max="13847" width="1.140625" style="1" customWidth="1"/>
    <col min="13848" max="13848" width="6.85546875" style="1"/>
    <col min="13849" max="13849" width="1.140625" style="1" customWidth="1"/>
    <col min="13850" max="13851" width="5.7109375" style="1" customWidth="1"/>
    <col min="13852" max="13852" width="6.85546875" style="1"/>
    <col min="13853" max="13853" width="2.28515625" style="1" customWidth="1"/>
    <col min="13854" max="13855" width="1.140625" style="1" customWidth="1"/>
    <col min="13856" max="13856" width="6.42578125" style="1" customWidth="1"/>
    <col min="13857" max="13857" width="6.140625" style="1" customWidth="1"/>
    <col min="13858" max="13858" width="1.42578125" style="1" customWidth="1"/>
    <col min="13859" max="13859" width="1.85546875" style="1" customWidth="1"/>
    <col min="13860" max="13860" width="1.5703125" style="1" customWidth="1"/>
    <col min="13861" max="14080" width="6.85546875" style="1"/>
    <col min="14081" max="14081" width="2.28515625" style="1" customWidth="1"/>
    <col min="14082" max="14086" width="1.140625" style="1" customWidth="1"/>
    <col min="14087" max="14088" width="2.28515625" style="1" customWidth="1"/>
    <col min="14089" max="14089" width="1.42578125" style="1" customWidth="1"/>
    <col min="14090" max="14090" width="7.7109375" style="1" customWidth="1"/>
    <col min="14091" max="14091" width="20.5703125" style="1" customWidth="1"/>
    <col min="14092" max="14092" width="10.28515625" style="1" customWidth="1"/>
    <col min="14093" max="14093" width="5.28515625" style="1" customWidth="1"/>
    <col min="14094" max="14094" width="1.5703125" style="1" customWidth="1"/>
    <col min="14095" max="14095" width="10.28515625" style="1" customWidth="1"/>
    <col min="14096" max="14096" width="7.28515625" style="1" customWidth="1"/>
    <col min="14097" max="14097" width="2" style="1" customWidth="1"/>
    <col min="14098" max="14098" width="6.85546875" style="1"/>
    <col min="14099" max="14099" width="1.140625" style="1" customWidth="1"/>
    <col min="14100" max="14100" width="1.42578125" style="1" customWidth="1"/>
    <col min="14101" max="14101" width="3.5703125" style="1" customWidth="1"/>
    <col min="14102" max="14102" width="1.85546875" style="1" customWidth="1"/>
    <col min="14103" max="14103" width="1.140625" style="1" customWidth="1"/>
    <col min="14104" max="14104" width="6.85546875" style="1"/>
    <col min="14105" max="14105" width="1.140625" style="1" customWidth="1"/>
    <col min="14106" max="14107" width="5.7109375" style="1" customWidth="1"/>
    <col min="14108" max="14108" width="6.85546875" style="1"/>
    <col min="14109" max="14109" width="2.28515625" style="1" customWidth="1"/>
    <col min="14110" max="14111" width="1.140625" style="1" customWidth="1"/>
    <col min="14112" max="14112" width="6.42578125" style="1" customWidth="1"/>
    <col min="14113" max="14113" width="6.140625" style="1" customWidth="1"/>
    <col min="14114" max="14114" width="1.42578125" style="1" customWidth="1"/>
    <col min="14115" max="14115" width="1.85546875" style="1" customWidth="1"/>
    <col min="14116" max="14116" width="1.5703125" style="1" customWidth="1"/>
    <col min="14117" max="14336" width="6.85546875" style="1"/>
    <col min="14337" max="14337" width="2.28515625" style="1" customWidth="1"/>
    <col min="14338" max="14342" width="1.140625" style="1" customWidth="1"/>
    <col min="14343" max="14344" width="2.28515625" style="1" customWidth="1"/>
    <col min="14345" max="14345" width="1.42578125" style="1" customWidth="1"/>
    <col min="14346" max="14346" width="7.7109375" style="1" customWidth="1"/>
    <col min="14347" max="14347" width="20.5703125" style="1" customWidth="1"/>
    <col min="14348" max="14348" width="10.28515625" style="1" customWidth="1"/>
    <col min="14349" max="14349" width="5.28515625" style="1" customWidth="1"/>
    <col min="14350" max="14350" width="1.5703125" style="1" customWidth="1"/>
    <col min="14351" max="14351" width="10.28515625" style="1" customWidth="1"/>
    <col min="14352" max="14352" width="7.28515625" style="1" customWidth="1"/>
    <col min="14353" max="14353" width="2" style="1" customWidth="1"/>
    <col min="14354" max="14354" width="6.85546875" style="1"/>
    <col min="14355" max="14355" width="1.140625" style="1" customWidth="1"/>
    <col min="14356" max="14356" width="1.42578125" style="1" customWidth="1"/>
    <col min="14357" max="14357" width="3.5703125" style="1" customWidth="1"/>
    <col min="14358" max="14358" width="1.85546875" style="1" customWidth="1"/>
    <col min="14359" max="14359" width="1.140625" style="1" customWidth="1"/>
    <col min="14360" max="14360" width="6.85546875" style="1"/>
    <col min="14361" max="14361" width="1.140625" style="1" customWidth="1"/>
    <col min="14362" max="14363" width="5.7109375" style="1" customWidth="1"/>
    <col min="14364" max="14364" width="6.85546875" style="1"/>
    <col min="14365" max="14365" width="2.28515625" style="1" customWidth="1"/>
    <col min="14366" max="14367" width="1.140625" style="1" customWidth="1"/>
    <col min="14368" max="14368" width="6.42578125" style="1" customWidth="1"/>
    <col min="14369" max="14369" width="6.140625" style="1" customWidth="1"/>
    <col min="14370" max="14370" width="1.42578125" style="1" customWidth="1"/>
    <col min="14371" max="14371" width="1.85546875" style="1" customWidth="1"/>
    <col min="14372" max="14372" width="1.5703125" style="1" customWidth="1"/>
    <col min="14373" max="14592" width="6.85546875" style="1"/>
    <col min="14593" max="14593" width="2.28515625" style="1" customWidth="1"/>
    <col min="14594" max="14598" width="1.140625" style="1" customWidth="1"/>
    <col min="14599" max="14600" width="2.28515625" style="1" customWidth="1"/>
    <col min="14601" max="14601" width="1.42578125" style="1" customWidth="1"/>
    <col min="14602" max="14602" width="7.7109375" style="1" customWidth="1"/>
    <col min="14603" max="14603" width="20.5703125" style="1" customWidth="1"/>
    <col min="14604" max="14604" width="10.28515625" style="1" customWidth="1"/>
    <col min="14605" max="14605" width="5.28515625" style="1" customWidth="1"/>
    <col min="14606" max="14606" width="1.5703125" style="1" customWidth="1"/>
    <col min="14607" max="14607" width="10.28515625" style="1" customWidth="1"/>
    <col min="14608" max="14608" width="7.28515625" style="1" customWidth="1"/>
    <col min="14609" max="14609" width="2" style="1" customWidth="1"/>
    <col min="14610" max="14610" width="6.85546875" style="1"/>
    <col min="14611" max="14611" width="1.140625" style="1" customWidth="1"/>
    <col min="14612" max="14612" width="1.42578125" style="1" customWidth="1"/>
    <col min="14613" max="14613" width="3.5703125" style="1" customWidth="1"/>
    <col min="14614" max="14614" width="1.85546875" style="1" customWidth="1"/>
    <col min="14615" max="14615" width="1.140625" style="1" customWidth="1"/>
    <col min="14616" max="14616" width="6.85546875" style="1"/>
    <col min="14617" max="14617" width="1.140625" style="1" customWidth="1"/>
    <col min="14618" max="14619" width="5.7109375" style="1" customWidth="1"/>
    <col min="14620" max="14620" width="6.85546875" style="1"/>
    <col min="14621" max="14621" width="2.28515625" style="1" customWidth="1"/>
    <col min="14622" max="14623" width="1.140625" style="1" customWidth="1"/>
    <col min="14624" max="14624" width="6.42578125" style="1" customWidth="1"/>
    <col min="14625" max="14625" width="6.140625" style="1" customWidth="1"/>
    <col min="14626" max="14626" width="1.42578125" style="1" customWidth="1"/>
    <col min="14627" max="14627" width="1.85546875" style="1" customWidth="1"/>
    <col min="14628" max="14628" width="1.5703125" style="1" customWidth="1"/>
    <col min="14629" max="14848" width="6.85546875" style="1"/>
    <col min="14849" max="14849" width="2.28515625" style="1" customWidth="1"/>
    <col min="14850" max="14854" width="1.140625" style="1" customWidth="1"/>
    <col min="14855" max="14856" width="2.28515625" style="1" customWidth="1"/>
    <col min="14857" max="14857" width="1.42578125" style="1" customWidth="1"/>
    <col min="14858" max="14858" width="7.7109375" style="1" customWidth="1"/>
    <col min="14859" max="14859" width="20.5703125" style="1" customWidth="1"/>
    <col min="14860" max="14860" width="10.28515625" style="1" customWidth="1"/>
    <col min="14861" max="14861" width="5.28515625" style="1" customWidth="1"/>
    <col min="14862" max="14862" width="1.5703125" style="1" customWidth="1"/>
    <col min="14863" max="14863" width="10.28515625" style="1" customWidth="1"/>
    <col min="14864" max="14864" width="7.28515625" style="1" customWidth="1"/>
    <col min="14865" max="14865" width="2" style="1" customWidth="1"/>
    <col min="14866" max="14866" width="6.85546875" style="1"/>
    <col min="14867" max="14867" width="1.140625" style="1" customWidth="1"/>
    <col min="14868" max="14868" width="1.42578125" style="1" customWidth="1"/>
    <col min="14869" max="14869" width="3.5703125" style="1" customWidth="1"/>
    <col min="14870" max="14870" width="1.85546875" style="1" customWidth="1"/>
    <col min="14871" max="14871" width="1.140625" style="1" customWidth="1"/>
    <col min="14872" max="14872" width="6.85546875" style="1"/>
    <col min="14873" max="14873" width="1.140625" style="1" customWidth="1"/>
    <col min="14874" max="14875" width="5.7109375" style="1" customWidth="1"/>
    <col min="14876" max="14876" width="6.85546875" style="1"/>
    <col min="14877" max="14877" width="2.28515625" style="1" customWidth="1"/>
    <col min="14878" max="14879" width="1.140625" style="1" customWidth="1"/>
    <col min="14880" max="14880" width="6.42578125" style="1" customWidth="1"/>
    <col min="14881" max="14881" width="6.140625" style="1" customWidth="1"/>
    <col min="14882" max="14882" width="1.42578125" style="1" customWidth="1"/>
    <col min="14883" max="14883" width="1.85546875" style="1" customWidth="1"/>
    <col min="14884" max="14884" width="1.5703125" style="1" customWidth="1"/>
    <col min="14885" max="15104" width="6.85546875" style="1"/>
    <col min="15105" max="15105" width="2.28515625" style="1" customWidth="1"/>
    <col min="15106" max="15110" width="1.140625" style="1" customWidth="1"/>
    <col min="15111" max="15112" width="2.28515625" style="1" customWidth="1"/>
    <col min="15113" max="15113" width="1.42578125" style="1" customWidth="1"/>
    <col min="15114" max="15114" width="7.7109375" style="1" customWidth="1"/>
    <col min="15115" max="15115" width="20.5703125" style="1" customWidth="1"/>
    <col min="15116" max="15116" width="10.28515625" style="1" customWidth="1"/>
    <col min="15117" max="15117" width="5.28515625" style="1" customWidth="1"/>
    <col min="15118" max="15118" width="1.5703125" style="1" customWidth="1"/>
    <col min="15119" max="15119" width="10.28515625" style="1" customWidth="1"/>
    <col min="15120" max="15120" width="7.28515625" style="1" customWidth="1"/>
    <col min="15121" max="15121" width="2" style="1" customWidth="1"/>
    <col min="15122" max="15122" width="6.85546875" style="1"/>
    <col min="15123" max="15123" width="1.140625" style="1" customWidth="1"/>
    <col min="15124" max="15124" width="1.42578125" style="1" customWidth="1"/>
    <col min="15125" max="15125" width="3.5703125" style="1" customWidth="1"/>
    <col min="15126" max="15126" width="1.85546875" style="1" customWidth="1"/>
    <col min="15127" max="15127" width="1.140625" style="1" customWidth="1"/>
    <col min="15128" max="15128" width="6.85546875" style="1"/>
    <col min="15129" max="15129" width="1.140625" style="1" customWidth="1"/>
    <col min="15130" max="15131" width="5.7109375" style="1" customWidth="1"/>
    <col min="15132" max="15132" width="6.85546875" style="1"/>
    <col min="15133" max="15133" width="2.28515625" style="1" customWidth="1"/>
    <col min="15134" max="15135" width="1.140625" style="1" customWidth="1"/>
    <col min="15136" max="15136" width="6.42578125" style="1" customWidth="1"/>
    <col min="15137" max="15137" width="6.140625" style="1" customWidth="1"/>
    <col min="15138" max="15138" width="1.42578125" style="1" customWidth="1"/>
    <col min="15139" max="15139" width="1.85546875" style="1" customWidth="1"/>
    <col min="15140" max="15140" width="1.5703125" style="1" customWidth="1"/>
    <col min="15141" max="15360" width="6.85546875" style="1"/>
    <col min="15361" max="15361" width="2.28515625" style="1" customWidth="1"/>
    <col min="15362" max="15366" width="1.140625" style="1" customWidth="1"/>
    <col min="15367" max="15368" width="2.28515625" style="1" customWidth="1"/>
    <col min="15369" max="15369" width="1.42578125" style="1" customWidth="1"/>
    <col min="15370" max="15370" width="7.7109375" style="1" customWidth="1"/>
    <col min="15371" max="15371" width="20.5703125" style="1" customWidth="1"/>
    <col min="15372" max="15372" width="10.28515625" style="1" customWidth="1"/>
    <col min="15373" max="15373" width="5.28515625" style="1" customWidth="1"/>
    <col min="15374" max="15374" width="1.5703125" style="1" customWidth="1"/>
    <col min="15375" max="15375" width="10.28515625" style="1" customWidth="1"/>
    <col min="15376" max="15376" width="7.28515625" style="1" customWidth="1"/>
    <col min="15377" max="15377" width="2" style="1" customWidth="1"/>
    <col min="15378" max="15378" width="6.85546875" style="1"/>
    <col min="15379" max="15379" width="1.140625" style="1" customWidth="1"/>
    <col min="15380" max="15380" width="1.42578125" style="1" customWidth="1"/>
    <col min="15381" max="15381" width="3.5703125" style="1" customWidth="1"/>
    <col min="15382" max="15382" width="1.85546875" style="1" customWidth="1"/>
    <col min="15383" max="15383" width="1.140625" style="1" customWidth="1"/>
    <col min="15384" max="15384" width="6.85546875" style="1"/>
    <col min="15385" max="15385" width="1.140625" style="1" customWidth="1"/>
    <col min="15386" max="15387" width="5.7109375" style="1" customWidth="1"/>
    <col min="15388" max="15388" width="6.85546875" style="1"/>
    <col min="15389" max="15389" width="2.28515625" style="1" customWidth="1"/>
    <col min="15390" max="15391" width="1.140625" style="1" customWidth="1"/>
    <col min="15392" max="15392" width="6.42578125" style="1" customWidth="1"/>
    <col min="15393" max="15393" width="6.140625" style="1" customWidth="1"/>
    <col min="15394" max="15394" width="1.42578125" style="1" customWidth="1"/>
    <col min="15395" max="15395" width="1.85546875" style="1" customWidth="1"/>
    <col min="15396" max="15396" width="1.5703125" style="1" customWidth="1"/>
    <col min="15397" max="15616" width="6.85546875" style="1"/>
    <col min="15617" max="15617" width="2.28515625" style="1" customWidth="1"/>
    <col min="15618" max="15622" width="1.140625" style="1" customWidth="1"/>
    <col min="15623" max="15624" width="2.28515625" style="1" customWidth="1"/>
    <col min="15625" max="15625" width="1.42578125" style="1" customWidth="1"/>
    <col min="15626" max="15626" width="7.7109375" style="1" customWidth="1"/>
    <col min="15627" max="15627" width="20.5703125" style="1" customWidth="1"/>
    <col min="15628" max="15628" width="10.28515625" style="1" customWidth="1"/>
    <col min="15629" max="15629" width="5.28515625" style="1" customWidth="1"/>
    <col min="15630" max="15630" width="1.5703125" style="1" customWidth="1"/>
    <col min="15631" max="15631" width="10.28515625" style="1" customWidth="1"/>
    <col min="15632" max="15632" width="7.28515625" style="1" customWidth="1"/>
    <col min="15633" max="15633" width="2" style="1" customWidth="1"/>
    <col min="15634" max="15634" width="6.85546875" style="1"/>
    <col min="15635" max="15635" width="1.140625" style="1" customWidth="1"/>
    <col min="15636" max="15636" width="1.42578125" style="1" customWidth="1"/>
    <col min="15637" max="15637" width="3.5703125" style="1" customWidth="1"/>
    <col min="15638" max="15638" width="1.85546875" style="1" customWidth="1"/>
    <col min="15639" max="15639" width="1.140625" style="1" customWidth="1"/>
    <col min="15640" max="15640" width="6.85546875" style="1"/>
    <col min="15641" max="15641" width="1.140625" style="1" customWidth="1"/>
    <col min="15642" max="15643" width="5.7109375" style="1" customWidth="1"/>
    <col min="15644" max="15644" width="6.85546875" style="1"/>
    <col min="15645" max="15645" width="2.28515625" style="1" customWidth="1"/>
    <col min="15646" max="15647" width="1.140625" style="1" customWidth="1"/>
    <col min="15648" max="15648" width="6.42578125" style="1" customWidth="1"/>
    <col min="15649" max="15649" width="6.140625" style="1" customWidth="1"/>
    <col min="15650" max="15650" width="1.42578125" style="1" customWidth="1"/>
    <col min="15651" max="15651" width="1.85546875" style="1" customWidth="1"/>
    <col min="15652" max="15652" width="1.5703125" style="1" customWidth="1"/>
    <col min="15653" max="15872" width="6.85546875" style="1"/>
    <col min="15873" max="15873" width="2.28515625" style="1" customWidth="1"/>
    <col min="15874" max="15878" width="1.140625" style="1" customWidth="1"/>
    <col min="15879" max="15880" width="2.28515625" style="1" customWidth="1"/>
    <col min="15881" max="15881" width="1.42578125" style="1" customWidth="1"/>
    <col min="15882" max="15882" width="7.7109375" style="1" customWidth="1"/>
    <col min="15883" max="15883" width="20.5703125" style="1" customWidth="1"/>
    <col min="15884" max="15884" width="10.28515625" style="1" customWidth="1"/>
    <col min="15885" max="15885" width="5.28515625" style="1" customWidth="1"/>
    <col min="15886" max="15886" width="1.5703125" style="1" customWidth="1"/>
    <col min="15887" max="15887" width="10.28515625" style="1" customWidth="1"/>
    <col min="15888" max="15888" width="7.28515625" style="1" customWidth="1"/>
    <col min="15889" max="15889" width="2" style="1" customWidth="1"/>
    <col min="15890" max="15890" width="6.85546875" style="1"/>
    <col min="15891" max="15891" width="1.140625" style="1" customWidth="1"/>
    <col min="15892" max="15892" width="1.42578125" style="1" customWidth="1"/>
    <col min="15893" max="15893" width="3.5703125" style="1" customWidth="1"/>
    <col min="15894" max="15894" width="1.85546875" style="1" customWidth="1"/>
    <col min="15895" max="15895" width="1.140625" style="1" customWidth="1"/>
    <col min="15896" max="15896" width="6.85546875" style="1"/>
    <col min="15897" max="15897" width="1.140625" style="1" customWidth="1"/>
    <col min="15898" max="15899" width="5.7109375" style="1" customWidth="1"/>
    <col min="15900" max="15900" width="6.85546875" style="1"/>
    <col min="15901" max="15901" width="2.28515625" style="1" customWidth="1"/>
    <col min="15902" max="15903" width="1.140625" style="1" customWidth="1"/>
    <col min="15904" max="15904" width="6.42578125" style="1" customWidth="1"/>
    <col min="15905" max="15905" width="6.140625" style="1" customWidth="1"/>
    <col min="15906" max="15906" width="1.42578125" style="1" customWidth="1"/>
    <col min="15907" max="15907" width="1.85546875" style="1" customWidth="1"/>
    <col min="15908" max="15908" width="1.5703125" style="1" customWidth="1"/>
    <col min="15909" max="16128" width="6.85546875" style="1"/>
    <col min="16129" max="16129" width="2.28515625" style="1" customWidth="1"/>
    <col min="16130" max="16134" width="1.140625" style="1" customWidth="1"/>
    <col min="16135" max="16136" width="2.28515625" style="1" customWidth="1"/>
    <col min="16137" max="16137" width="1.42578125" style="1" customWidth="1"/>
    <col min="16138" max="16138" width="7.7109375" style="1" customWidth="1"/>
    <col min="16139" max="16139" width="20.5703125" style="1" customWidth="1"/>
    <col min="16140" max="16140" width="10.28515625" style="1" customWidth="1"/>
    <col min="16141" max="16141" width="5.28515625" style="1" customWidth="1"/>
    <col min="16142" max="16142" width="1.5703125" style="1" customWidth="1"/>
    <col min="16143" max="16143" width="10.28515625" style="1" customWidth="1"/>
    <col min="16144" max="16144" width="7.28515625" style="1" customWidth="1"/>
    <col min="16145" max="16145" width="2" style="1" customWidth="1"/>
    <col min="16146" max="16146" width="6.85546875" style="1"/>
    <col min="16147" max="16147" width="1.140625" style="1" customWidth="1"/>
    <col min="16148" max="16148" width="1.42578125" style="1" customWidth="1"/>
    <col min="16149" max="16149" width="3.5703125" style="1" customWidth="1"/>
    <col min="16150" max="16150" width="1.85546875" style="1" customWidth="1"/>
    <col min="16151" max="16151" width="1.140625" style="1" customWidth="1"/>
    <col min="16152" max="16152" width="6.85546875" style="1"/>
    <col min="16153" max="16153" width="1.140625" style="1" customWidth="1"/>
    <col min="16154" max="16155" width="5.7109375" style="1" customWidth="1"/>
    <col min="16156" max="16156" width="6.85546875" style="1"/>
    <col min="16157" max="16157" width="2.28515625" style="1" customWidth="1"/>
    <col min="16158" max="16159" width="1.140625" style="1" customWidth="1"/>
    <col min="16160" max="16160" width="6.42578125" style="1" customWidth="1"/>
    <col min="16161" max="16161" width="6.140625" style="1" customWidth="1"/>
    <col min="16162" max="16162" width="1.42578125" style="1" customWidth="1"/>
    <col min="16163" max="16163" width="1.85546875" style="1" customWidth="1"/>
    <col min="16164" max="16164" width="1.5703125" style="1" customWidth="1"/>
    <col min="16165" max="16384" width="6.85546875" style="1"/>
  </cols>
  <sheetData>
    <row r="1" spans="1:36" ht="13.5" customHeight="1" x14ac:dyDescent="0.25">
      <c r="F1" s="157" t="s">
        <v>0</v>
      </c>
      <c r="G1" s="157"/>
      <c r="H1" s="157"/>
      <c r="I1" s="157"/>
      <c r="J1" s="157"/>
      <c r="K1" s="157"/>
      <c r="L1" s="157"/>
      <c r="M1" s="157"/>
      <c r="N1" s="157"/>
      <c r="O1" s="157"/>
      <c r="P1" s="157"/>
      <c r="Q1" s="157"/>
      <c r="R1" s="157"/>
      <c r="S1" s="157"/>
      <c r="T1" s="157"/>
      <c r="U1" s="157"/>
      <c r="V1" s="157"/>
      <c r="W1" s="157"/>
      <c r="X1" s="157"/>
      <c r="Y1" s="157"/>
      <c r="Z1" s="157"/>
      <c r="AA1" s="157"/>
      <c r="AB1" s="157"/>
    </row>
    <row r="2" spans="1:36" ht="13.5" customHeight="1" x14ac:dyDescent="0.25">
      <c r="F2" s="157" t="s">
        <v>313</v>
      </c>
      <c r="G2" s="157"/>
      <c r="H2" s="157"/>
      <c r="I2" s="157"/>
      <c r="J2" s="157"/>
      <c r="K2" s="157"/>
      <c r="L2" s="157"/>
      <c r="M2" s="157"/>
      <c r="N2" s="157"/>
      <c r="O2" s="157"/>
      <c r="P2" s="157"/>
      <c r="Q2" s="157"/>
      <c r="R2" s="157"/>
      <c r="S2" s="157"/>
      <c r="T2" s="157"/>
      <c r="U2" s="157"/>
      <c r="V2" s="157"/>
      <c r="W2" s="157"/>
      <c r="X2" s="157"/>
      <c r="Y2" s="157"/>
      <c r="Z2" s="157"/>
      <c r="AA2" s="157"/>
      <c r="AB2" s="157"/>
      <c r="AD2" s="135" t="s">
        <v>314</v>
      </c>
      <c r="AE2" s="135"/>
      <c r="AF2" s="135"/>
      <c r="AG2" s="4">
        <v>1</v>
      </c>
      <c r="AH2" s="135" t="s">
        <v>3</v>
      </c>
      <c r="AI2" s="135"/>
    </row>
    <row r="3" spans="1:36" ht="12" customHeight="1" x14ac:dyDescent="0.25">
      <c r="AD3" s="135"/>
      <c r="AE3" s="135"/>
      <c r="AF3" s="135"/>
      <c r="AI3" s="148">
        <v>2</v>
      </c>
      <c r="AJ3" s="148"/>
    </row>
    <row r="4" spans="1:36" ht="1.5" customHeight="1" x14ac:dyDescent="0.25">
      <c r="AD4" s="135"/>
      <c r="AE4" s="135"/>
      <c r="AF4" s="135"/>
    </row>
    <row r="5" spans="1:36" ht="12" customHeight="1" x14ac:dyDescent="0.25">
      <c r="F5" s="157" t="s">
        <v>315</v>
      </c>
      <c r="G5" s="157"/>
      <c r="H5" s="157"/>
      <c r="I5" s="157"/>
      <c r="J5" s="157"/>
      <c r="K5" s="157"/>
      <c r="L5" s="157"/>
      <c r="M5" s="157"/>
      <c r="N5" s="157"/>
      <c r="O5" s="157"/>
      <c r="P5" s="157"/>
      <c r="Q5" s="157"/>
      <c r="R5" s="157"/>
      <c r="S5" s="157"/>
      <c r="T5" s="157"/>
      <c r="U5" s="157"/>
      <c r="V5" s="157"/>
      <c r="W5" s="157"/>
      <c r="X5" s="157"/>
      <c r="Y5" s="157"/>
      <c r="Z5" s="157"/>
      <c r="AA5" s="157"/>
      <c r="AB5" s="157"/>
      <c r="AD5" s="135" t="s">
        <v>316</v>
      </c>
      <c r="AE5" s="135"/>
      <c r="AF5" s="135"/>
      <c r="AG5" s="141">
        <v>45057</v>
      </c>
      <c r="AH5" s="141"/>
    </row>
    <row r="6" spans="1:36" ht="8.25" customHeight="1" x14ac:dyDescent="0.25">
      <c r="F6" s="157"/>
      <c r="G6" s="157"/>
      <c r="H6" s="157"/>
      <c r="I6" s="157"/>
      <c r="J6" s="157"/>
      <c r="K6" s="157"/>
      <c r="L6" s="157"/>
      <c r="M6" s="157"/>
      <c r="N6" s="157"/>
      <c r="O6" s="157"/>
      <c r="P6" s="157"/>
      <c r="Q6" s="157"/>
      <c r="R6" s="157"/>
      <c r="S6" s="157"/>
      <c r="T6" s="157"/>
      <c r="U6" s="157"/>
      <c r="V6" s="157"/>
      <c r="W6" s="157"/>
      <c r="X6" s="157"/>
      <c r="Y6" s="157"/>
      <c r="Z6" s="157"/>
      <c r="AA6" s="157"/>
      <c r="AB6" s="157"/>
      <c r="AD6" s="135"/>
      <c r="AE6" s="135"/>
      <c r="AF6" s="135"/>
    </row>
    <row r="7" spans="1:36" ht="6.75" customHeight="1" x14ac:dyDescent="0.25">
      <c r="AD7" s="135"/>
      <c r="AE7" s="135"/>
      <c r="AF7" s="135"/>
    </row>
    <row r="8" spans="1:36" ht="10.5" customHeight="1" x14ac:dyDescent="0.25"/>
    <row r="9" spans="1:36" ht="6.75" customHeight="1" x14ac:dyDescent="0.25">
      <c r="AD9" s="135" t="s">
        <v>317</v>
      </c>
      <c r="AE9" s="135"/>
      <c r="AF9" s="135"/>
      <c r="AG9" s="137">
        <v>0.59738425925925931</v>
      </c>
      <c r="AH9" s="137"/>
    </row>
    <row r="10" spans="1:36" ht="6.75" customHeight="1" x14ac:dyDescent="0.25">
      <c r="F10" s="133" t="s">
        <v>364</v>
      </c>
      <c r="G10" s="133"/>
      <c r="H10" s="133"/>
      <c r="I10" s="133"/>
      <c r="J10" s="133"/>
      <c r="K10" s="133"/>
      <c r="L10" s="133"/>
      <c r="M10" s="133"/>
      <c r="N10" s="133"/>
      <c r="O10" s="133"/>
      <c r="P10" s="133"/>
      <c r="Q10" s="133"/>
      <c r="R10" s="133"/>
      <c r="S10" s="133"/>
      <c r="T10" s="133"/>
      <c r="U10" s="133"/>
      <c r="V10" s="133"/>
      <c r="W10" s="133"/>
      <c r="X10" s="133"/>
      <c r="Y10" s="133"/>
      <c r="Z10" s="133"/>
      <c r="AA10" s="133"/>
      <c r="AB10" s="133"/>
      <c r="AD10" s="135"/>
      <c r="AE10" s="135"/>
      <c r="AF10" s="135"/>
      <c r="AG10" s="137"/>
      <c r="AH10" s="137"/>
    </row>
    <row r="11" spans="1:36" ht="6.75" customHeight="1" x14ac:dyDescent="0.25">
      <c r="F11" s="133"/>
      <c r="G11" s="133"/>
      <c r="H11" s="133"/>
      <c r="I11" s="133"/>
      <c r="J11" s="133"/>
      <c r="K11" s="133"/>
      <c r="L11" s="133"/>
      <c r="M11" s="133"/>
      <c r="N11" s="133"/>
      <c r="O11" s="133"/>
      <c r="P11" s="133"/>
      <c r="Q11" s="133"/>
      <c r="R11" s="133"/>
      <c r="S11" s="133"/>
      <c r="T11" s="133"/>
      <c r="U11" s="133"/>
      <c r="V11" s="133"/>
      <c r="W11" s="133"/>
      <c r="X11" s="133"/>
      <c r="Y11" s="133"/>
      <c r="Z11" s="133"/>
      <c r="AA11" s="133"/>
      <c r="AB11" s="133"/>
      <c r="AD11" s="135"/>
      <c r="AE11" s="135"/>
      <c r="AF11" s="135"/>
    </row>
    <row r="12" spans="1:36" ht="6.75" customHeight="1" x14ac:dyDescent="0.25">
      <c r="M12" s="133" t="s">
        <v>6</v>
      </c>
      <c r="N12" s="133"/>
      <c r="O12" s="133"/>
      <c r="P12" s="133"/>
      <c r="AD12" s="135"/>
      <c r="AE12" s="135"/>
      <c r="AF12" s="135"/>
    </row>
    <row r="13" spans="1:36" ht="6" customHeight="1" x14ac:dyDescent="0.25">
      <c r="M13" s="133"/>
      <c r="N13" s="133"/>
      <c r="O13" s="133"/>
      <c r="P13" s="133"/>
      <c r="AD13" s="135" t="s">
        <v>212</v>
      </c>
      <c r="AE13" s="135"/>
      <c r="AF13" s="135"/>
      <c r="AG13" s="138" t="s">
        <v>318</v>
      </c>
      <c r="AH13" s="138"/>
      <c r="AI13" s="138"/>
      <c r="AJ13" s="138"/>
    </row>
    <row r="14" spans="1:36" ht="7.5" customHeight="1" x14ac:dyDescent="0.25">
      <c r="AD14" s="135"/>
      <c r="AE14" s="135"/>
      <c r="AF14" s="135"/>
      <c r="AG14" s="138"/>
      <c r="AH14" s="138"/>
      <c r="AI14" s="138"/>
      <c r="AJ14" s="138"/>
    </row>
    <row r="15" spans="1:36" ht="6" customHeight="1" x14ac:dyDescent="0.25"/>
    <row r="16" spans="1:36" ht="13.5" customHeight="1" x14ac:dyDescent="0.25">
      <c r="A16" s="135" t="s">
        <v>11</v>
      </c>
      <c r="B16" s="135"/>
      <c r="C16" s="135"/>
      <c r="D16" s="135"/>
      <c r="E16" s="135"/>
      <c r="F16" s="135"/>
      <c r="G16" s="135"/>
      <c r="I16" s="138" t="s">
        <v>519</v>
      </c>
      <c r="J16" s="138"/>
      <c r="L16" s="133" t="s">
        <v>520</v>
      </c>
      <c r="M16" s="133"/>
      <c r="N16" s="133"/>
      <c r="O16" s="133"/>
      <c r="P16" s="133"/>
      <c r="Q16" s="133"/>
      <c r="R16" s="133"/>
      <c r="S16" s="133"/>
      <c r="U16" s="135" t="s">
        <v>319</v>
      </c>
      <c r="V16" s="135"/>
      <c r="W16" s="135"/>
      <c r="X16" s="135"/>
      <c r="Y16" s="135"/>
      <c r="Z16" s="135"/>
      <c r="AA16" s="135"/>
      <c r="AB16" s="135"/>
      <c r="AC16" s="135"/>
      <c r="AD16" s="135"/>
      <c r="AE16" s="135"/>
      <c r="AF16" s="135"/>
      <c r="AG16" s="135"/>
      <c r="AH16" s="135"/>
    </row>
    <row r="17" spans="1:38" ht="6" customHeight="1" x14ac:dyDescent="0.25"/>
    <row r="18" spans="1:38" ht="11.25" customHeight="1" x14ac:dyDescent="0.25">
      <c r="A18" s="126" t="s">
        <v>320</v>
      </c>
      <c r="B18" s="126"/>
      <c r="C18" s="154" t="s">
        <v>321</v>
      </c>
      <c r="D18" s="154"/>
      <c r="E18" s="154"/>
      <c r="F18" s="154" t="s">
        <v>322</v>
      </c>
      <c r="G18" s="154"/>
      <c r="H18" s="154" t="s">
        <v>323</v>
      </c>
      <c r="I18" s="154"/>
      <c r="J18" s="9" t="s">
        <v>324</v>
      </c>
      <c r="K18" s="9" t="s">
        <v>325</v>
      </c>
      <c r="L18" s="126" t="s">
        <v>12</v>
      </c>
      <c r="M18" s="126"/>
      <c r="N18" s="126"/>
      <c r="O18" s="126"/>
      <c r="P18" s="126"/>
      <c r="Q18" s="126"/>
      <c r="R18" s="154" t="s">
        <v>326</v>
      </c>
      <c r="S18" s="154"/>
      <c r="T18" s="154"/>
      <c r="U18" s="154" t="s">
        <v>327</v>
      </c>
      <c r="V18" s="154"/>
      <c r="W18" s="154"/>
      <c r="X18" s="154"/>
      <c r="Y18" s="154"/>
      <c r="Z18" s="154"/>
      <c r="AA18" s="154"/>
      <c r="AB18" s="154"/>
      <c r="AC18" s="126" t="s">
        <v>328</v>
      </c>
      <c r="AD18" s="126"/>
      <c r="AE18" s="126"/>
      <c r="AF18" s="126"/>
    </row>
    <row r="19" spans="1:38" ht="2.25" customHeight="1" x14ac:dyDescent="0.25">
      <c r="R19" s="154"/>
      <c r="S19" s="154"/>
      <c r="T19" s="154"/>
      <c r="AC19" s="126"/>
      <c r="AD19" s="126"/>
      <c r="AE19" s="126"/>
      <c r="AF19" s="126"/>
      <c r="AG19" s="154" t="s">
        <v>329</v>
      </c>
      <c r="AH19" s="154"/>
      <c r="AI19" s="154"/>
      <c r="AJ19" s="154"/>
      <c r="AK19" s="154"/>
    </row>
    <row r="20" spans="1:38" ht="13.5" customHeight="1" x14ac:dyDescent="0.25">
      <c r="R20" s="154"/>
      <c r="S20" s="154"/>
      <c r="T20" s="154"/>
      <c r="U20" s="155" t="s">
        <v>330</v>
      </c>
      <c r="V20" s="155"/>
      <c r="W20" s="155"/>
      <c r="X20" s="10" t="s">
        <v>15</v>
      </c>
      <c r="Y20" s="156" t="s">
        <v>331</v>
      </c>
      <c r="Z20" s="156"/>
      <c r="AA20" s="11" t="s">
        <v>332</v>
      </c>
      <c r="AC20" s="126"/>
      <c r="AD20" s="126"/>
      <c r="AE20" s="126"/>
      <c r="AF20" s="126"/>
      <c r="AG20" s="154"/>
      <c r="AH20" s="154"/>
      <c r="AI20" s="154"/>
      <c r="AJ20" s="154"/>
      <c r="AK20" s="154"/>
    </row>
    <row r="21" spans="1:38" ht="7.5" customHeight="1" x14ac:dyDescent="0.25"/>
    <row r="22" spans="1:38" ht="16.5" customHeight="1" x14ac:dyDescent="0.25">
      <c r="A22" s="135" t="s">
        <v>333</v>
      </c>
      <c r="B22" s="135"/>
      <c r="C22" s="135"/>
      <c r="D22" s="135"/>
      <c r="E22" s="135"/>
      <c r="G22" s="153" t="s">
        <v>334</v>
      </c>
      <c r="H22" s="153"/>
      <c r="I22" s="153"/>
      <c r="J22" s="153"/>
      <c r="K22" s="153"/>
      <c r="L22" s="138" t="s">
        <v>335</v>
      </c>
      <c r="M22" s="138"/>
      <c r="N22" s="138"/>
      <c r="O22" s="138"/>
      <c r="P22" s="138"/>
      <c r="Q22" s="138"/>
      <c r="R22" s="138"/>
      <c r="S22" s="138"/>
      <c r="T22" s="138"/>
      <c r="U22" s="138"/>
      <c r="V22" s="138"/>
      <c r="W22" s="138"/>
      <c r="X22" s="138"/>
      <c r="Y22" s="138"/>
      <c r="Z22" s="138"/>
      <c r="AA22" s="138"/>
      <c r="AB22" s="138"/>
      <c r="AC22" s="138"/>
      <c r="AD22" s="138"/>
      <c r="AE22" s="138"/>
      <c r="AF22" s="138"/>
      <c r="AG22" s="138"/>
      <c r="AH22" s="138"/>
      <c r="AI22" s="138"/>
      <c r="AJ22" s="138"/>
      <c r="AK22" s="138"/>
      <c r="AL22" s="138"/>
    </row>
    <row r="23" spans="1:38" ht="13.5" customHeight="1" x14ac:dyDescent="0.25">
      <c r="B23" s="138" t="s">
        <v>336</v>
      </c>
      <c r="C23" s="138"/>
      <c r="D23" s="138"/>
      <c r="E23" s="138"/>
      <c r="F23" s="138"/>
      <c r="G23" s="138"/>
      <c r="I23" s="153" t="s">
        <v>337</v>
      </c>
      <c r="J23" s="153"/>
      <c r="K23" s="153"/>
      <c r="L23" s="153"/>
      <c r="M23" s="153"/>
      <c r="N23" s="153"/>
    </row>
    <row r="24" spans="1:38" ht="13.5" customHeight="1" x14ac:dyDescent="0.25">
      <c r="C24" s="138" t="s">
        <v>338</v>
      </c>
      <c r="D24" s="138"/>
      <c r="E24" s="138"/>
      <c r="F24" s="138"/>
      <c r="G24" s="138"/>
      <c r="I24" s="153" t="s">
        <v>339</v>
      </c>
      <c r="J24" s="153"/>
      <c r="K24" s="153"/>
      <c r="L24" s="153"/>
      <c r="M24" s="153"/>
      <c r="N24" s="153"/>
    </row>
    <row r="25" spans="1:38" ht="13.5" customHeight="1" x14ac:dyDescent="0.25">
      <c r="D25" s="138" t="s">
        <v>340</v>
      </c>
      <c r="E25" s="138"/>
      <c r="F25" s="138"/>
      <c r="G25" s="138"/>
      <c r="H25" s="138"/>
      <c r="I25" s="153" t="s">
        <v>341</v>
      </c>
      <c r="J25" s="153"/>
      <c r="K25" s="153"/>
      <c r="L25" s="153"/>
      <c r="M25" s="153"/>
    </row>
    <row r="26" spans="1:38" ht="13.5" customHeight="1" x14ac:dyDescent="0.25">
      <c r="E26" s="138" t="s">
        <v>342</v>
      </c>
      <c r="F26" s="138"/>
      <c r="G26" s="138"/>
      <c r="H26" s="138"/>
      <c r="I26" s="138"/>
      <c r="J26" s="153" t="s">
        <v>25</v>
      </c>
      <c r="K26" s="153"/>
      <c r="L26" s="153"/>
      <c r="M26" s="153"/>
    </row>
    <row r="27" spans="1:38" ht="13.5" customHeight="1" x14ac:dyDescent="0.25">
      <c r="G27" s="152">
        <v>1</v>
      </c>
      <c r="H27" s="152"/>
      <c r="I27" s="152"/>
      <c r="J27" s="152"/>
      <c r="K27" s="153" t="s">
        <v>343</v>
      </c>
      <c r="L27" s="153"/>
      <c r="M27" s="153"/>
      <c r="N27" s="153"/>
      <c r="O27" s="153"/>
      <c r="P27" s="138" t="s">
        <v>344</v>
      </c>
      <c r="Q27" s="138"/>
      <c r="R27" s="138"/>
      <c r="S27" s="148">
        <v>12</v>
      </c>
      <c r="T27" s="148"/>
      <c r="U27" s="148"/>
      <c r="V27" s="148"/>
      <c r="W27" s="148">
        <v>12</v>
      </c>
      <c r="X27" s="148"/>
      <c r="Y27" s="148">
        <v>4</v>
      </c>
      <c r="Z27" s="148"/>
      <c r="AA27" s="12">
        <v>33.33</v>
      </c>
      <c r="AB27" s="148">
        <v>0</v>
      </c>
      <c r="AC27" s="148"/>
      <c r="AD27" s="148"/>
    </row>
    <row r="28" spans="1:38" ht="13.5" customHeight="1" x14ac:dyDescent="0.25">
      <c r="J28" s="13" t="s">
        <v>345</v>
      </c>
      <c r="K28" s="149" t="s">
        <v>346</v>
      </c>
      <c r="L28" s="149"/>
      <c r="M28" s="149"/>
      <c r="X28" s="14">
        <v>4</v>
      </c>
    </row>
    <row r="29" spans="1:38" ht="13.5" customHeight="1" x14ac:dyDescent="0.25">
      <c r="G29" s="152">
        <v>2</v>
      </c>
      <c r="H29" s="152"/>
      <c r="I29" s="152"/>
      <c r="J29" s="152"/>
      <c r="K29" s="153" t="s">
        <v>343</v>
      </c>
      <c r="L29" s="153"/>
      <c r="M29" s="153"/>
      <c r="N29" s="153"/>
      <c r="O29" s="153"/>
      <c r="P29" s="138" t="s">
        <v>344</v>
      </c>
      <c r="Q29" s="138"/>
      <c r="R29" s="138"/>
      <c r="S29" s="148">
        <v>12</v>
      </c>
      <c r="T29" s="148"/>
      <c r="U29" s="148"/>
      <c r="V29" s="148"/>
      <c r="W29" s="148">
        <v>12</v>
      </c>
      <c r="X29" s="148"/>
      <c r="Y29" s="148">
        <v>4</v>
      </c>
      <c r="Z29" s="148"/>
      <c r="AA29" s="12">
        <v>33.33</v>
      </c>
      <c r="AB29" s="148">
        <v>0</v>
      </c>
      <c r="AC29" s="148"/>
      <c r="AD29" s="148"/>
    </row>
    <row r="30" spans="1:38" ht="13.5" customHeight="1" x14ac:dyDescent="0.25">
      <c r="J30" s="13" t="s">
        <v>345</v>
      </c>
      <c r="K30" s="149" t="s">
        <v>346</v>
      </c>
      <c r="L30" s="149"/>
      <c r="M30" s="149"/>
      <c r="X30" s="14">
        <v>4</v>
      </c>
    </row>
    <row r="31" spans="1:38" ht="13.5" customHeight="1" x14ac:dyDescent="0.25">
      <c r="E31" s="138" t="s">
        <v>347</v>
      </c>
      <c r="F31" s="138"/>
      <c r="G31" s="138"/>
      <c r="H31" s="138"/>
      <c r="I31" s="138"/>
      <c r="J31" s="135" t="s">
        <v>208</v>
      </c>
      <c r="K31" s="135"/>
      <c r="L31" s="135"/>
      <c r="M31" s="135"/>
    </row>
    <row r="32" spans="1:38" ht="13.5" customHeight="1" x14ac:dyDescent="0.25">
      <c r="J32" s="135"/>
      <c r="K32" s="135"/>
      <c r="L32" s="135"/>
      <c r="M32" s="135"/>
    </row>
    <row r="33" spans="1:30" ht="13.5" customHeight="1" x14ac:dyDescent="0.25">
      <c r="G33" s="152">
        <v>1</v>
      </c>
      <c r="H33" s="152"/>
      <c r="I33" s="152"/>
      <c r="J33" s="152"/>
      <c r="K33" s="135" t="s">
        <v>348</v>
      </c>
      <c r="L33" s="135"/>
      <c r="M33" s="135"/>
      <c r="N33" s="135"/>
      <c r="O33" s="135"/>
      <c r="P33" s="138" t="s">
        <v>344</v>
      </c>
      <c r="Q33" s="138"/>
      <c r="R33" s="138"/>
      <c r="S33" s="148">
        <v>240</v>
      </c>
      <c r="T33" s="148"/>
      <c r="U33" s="148"/>
      <c r="V33" s="148"/>
      <c r="W33" s="148">
        <v>240</v>
      </c>
      <c r="X33" s="148"/>
      <c r="Y33" s="148">
        <v>65</v>
      </c>
      <c r="Z33" s="148"/>
      <c r="AA33" s="12">
        <v>27.08</v>
      </c>
      <c r="AB33" s="148">
        <v>0</v>
      </c>
      <c r="AC33" s="148"/>
      <c r="AD33" s="148"/>
    </row>
    <row r="34" spans="1:30" ht="13.5" customHeight="1" x14ac:dyDescent="0.25">
      <c r="K34" s="135"/>
      <c r="L34" s="135"/>
      <c r="M34" s="135"/>
      <c r="N34" s="135"/>
      <c r="O34" s="135"/>
    </row>
    <row r="35" spans="1:30" ht="13.5" customHeight="1" x14ac:dyDescent="0.25">
      <c r="J35" s="13" t="s">
        <v>345</v>
      </c>
      <c r="K35" s="149" t="s">
        <v>346</v>
      </c>
      <c r="L35" s="149"/>
      <c r="M35" s="149"/>
      <c r="X35" s="14">
        <v>65</v>
      </c>
    </row>
    <row r="36" spans="1:30" ht="13.5" customHeight="1" x14ac:dyDescent="0.25">
      <c r="G36" s="152">
        <v>2</v>
      </c>
      <c r="H36" s="152"/>
      <c r="I36" s="152"/>
      <c r="J36" s="152"/>
      <c r="K36" s="135" t="s">
        <v>349</v>
      </c>
      <c r="L36" s="135"/>
      <c r="M36" s="135"/>
      <c r="N36" s="135"/>
      <c r="O36" s="135"/>
      <c r="P36" s="138" t="s">
        <v>344</v>
      </c>
      <c r="Q36" s="138"/>
      <c r="R36" s="138"/>
      <c r="S36" s="148">
        <v>168</v>
      </c>
      <c r="T36" s="148"/>
      <c r="U36" s="148"/>
      <c r="V36" s="148"/>
      <c r="W36" s="148">
        <v>168</v>
      </c>
      <c r="X36" s="148"/>
      <c r="Y36" s="148">
        <v>49</v>
      </c>
      <c r="Z36" s="148"/>
      <c r="AA36" s="12">
        <v>29.17</v>
      </c>
      <c r="AB36" s="148">
        <v>0</v>
      </c>
      <c r="AC36" s="148"/>
      <c r="AD36" s="148"/>
    </row>
    <row r="37" spans="1:30" ht="13.5" customHeight="1" x14ac:dyDescent="0.25">
      <c r="K37" s="135"/>
      <c r="L37" s="135"/>
      <c r="M37" s="135"/>
      <c r="N37" s="135"/>
      <c r="O37" s="135"/>
    </row>
    <row r="38" spans="1:30" ht="13.5" customHeight="1" x14ac:dyDescent="0.25">
      <c r="J38" s="13" t="s">
        <v>345</v>
      </c>
      <c r="K38" s="149" t="s">
        <v>346</v>
      </c>
      <c r="L38" s="149"/>
      <c r="M38" s="149"/>
      <c r="X38" s="14">
        <v>49</v>
      </c>
    </row>
    <row r="39" spans="1:30" ht="13.5" customHeight="1" x14ac:dyDescent="0.25">
      <c r="G39" s="152">
        <v>9</v>
      </c>
      <c r="H39" s="152"/>
      <c r="I39" s="152"/>
      <c r="J39" s="152"/>
      <c r="K39" s="135" t="s">
        <v>350</v>
      </c>
      <c r="L39" s="135"/>
      <c r="M39" s="135"/>
      <c r="N39" s="135"/>
      <c r="O39" s="135"/>
      <c r="P39" s="138" t="s">
        <v>344</v>
      </c>
      <c r="Q39" s="138"/>
      <c r="R39" s="138"/>
      <c r="S39" s="148">
        <v>72</v>
      </c>
      <c r="T39" s="148"/>
      <c r="U39" s="148"/>
      <c r="V39" s="148"/>
      <c r="W39" s="148">
        <v>72</v>
      </c>
      <c r="X39" s="148"/>
      <c r="Y39" s="148">
        <v>16</v>
      </c>
      <c r="Z39" s="148"/>
      <c r="AA39" s="12">
        <v>22.22</v>
      </c>
      <c r="AB39" s="148">
        <v>0</v>
      </c>
      <c r="AC39" s="148"/>
      <c r="AD39" s="148"/>
    </row>
    <row r="40" spans="1:30" ht="13.5" customHeight="1" x14ac:dyDescent="0.25">
      <c r="K40" s="135"/>
      <c r="L40" s="135"/>
      <c r="M40" s="135"/>
      <c r="N40" s="135"/>
      <c r="O40" s="135"/>
    </row>
    <row r="41" spans="1:30" ht="13.5" customHeight="1" x14ac:dyDescent="0.25">
      <c r="J41" s="13" t="s">
        <v>345</v>
      </c>
      <c r="K41" s="149" t="s">
        <v>346</v>
      </c>
      <c r="L41" s="149"/>
      <c r="M41" s="149"/>
      <c r="X41" s="14">
        <v>16</v>
      </c>
    </row>
    <row r="42" spans="1:30" ht="2.25" customHeight="1" x14ac:dyDescent="0.25"/>
    <row r="43" spans="1:30" ht="6.75" customHeight="1" x14ac:dyDescent="0.25"/>
    <row r="44" spans="1:30" x14ac:dyDescent="0.25">
      <c r="A44" s="146" t="s">
        <v>351</v>
      </c>
      <c r="B44" s="146"/>
      <c r="C44" s="146"/>
      <c r="D44" s="146"/>
      <c r="E44" s="146"/>
      <c r="F44" s="146"/>
      <c r="G44" s="146"/>
      <c r="H44" s="146"/>
      <c r="I44" s="146"/>
      <c r="J44" s="146"/>
      <c r="K44" s="146"/>
      <c r="L44" s="146"/>
    </row>
    <row r="45" spans="1:30" ht="6.75" customHeight="1" x14ac:dyDescent="0.25"/>
    <row r="46" spans="1:30" ht="13.5" customHeight="1" x14ac:dyDescent="0.25">
      <c r="A46" s="229" t="s">
        <v>352</v>
      </c>
      <c r="B46" s="229"/>
      <c r="C46" s="229"/>
      <c r="D46" s="229"/>
      <c r="E46" s="229"/>
      <c r="F46" s="229"/>
      <c r="G46" s="229"/>
      <c r="H46" s="229"/>
      <c r="I46" s="229"/>
      <c r="J46" s="229"/>
      <c r="K46" s="229"/>
      <c r="L46" s="229"/>
      <c r="M46" s="229"/>
      <c r="N46" s="229"/>
      <c r="O46" s="229"/>
      <c r="P46" s="230" t="s">
        <v>353</v>
      </c>
      <c r="Q46" s="230"/>
      <c r="R46" s="230"/>
      <c r="S46" s="230"/>
      <c r="T46" s="230"/>
      <c r="U46" s="230"/>
      <c r="V46" s="230"/>
      <c r="W46" s="230"/>
      <c r="X46" s="230"/>
      <c r="Y46" s="230"/>
      <c r="Z46" s="230"/>
      <c r="AA46" s="231" t="s">
        <v>354</v>
      </c>
      <c r="AB46" s="231"/>
      <c r="AC46" s="231"/>
      <c r="AD46" s="231"/>
    </row>
    <row r="47" spans="1:30" ht="6.75" customHeight="1" x14ac:dyDescent="0.25">
      <c r="A47" s="229"/>
      <c r="B47" s="229"/>
      <c r="C47" s="229"/>
      <c r="D47" s="229"/>
      <c r="E47" s="229"/>
      <c r="F47" s="229"/>
      <c r="G47" s="229"/>
      <c r="H47" s="229"/>
      <c r="I47" s="229"/>
      <c r="J47" s="229"/>
      <c r="K47" s="229"/>
      <c r="L47" s="229"/>
      <c r="M47" s="229"/>
      <c r="N47" s="229"/>
      <c r="O47" s="229"/>
      <c r="P47" s="230"/>
      <c r="Q47" s="230"/>
      <c r="R47" s="230"/>
      <c r="S47" s="230"/>
      <c r="T47" s="230"/>
      <c r="U47" s="230"/>
      <c r="V47" s="230"/>
      <c r="W47" s="230"/>
      <c r="X47" s="230"/>
      <c r="Y47" s="230"/>
      <c r="Z47" s="230"/>
      <c r="AA47" s="231"/>
      <c r="AB47" s="231"/>
      <c r="AC47" s="231"/>
      <c r="AD47" s="231"/>
    </row>
    <row r="48" spans="1:30" ht="6.75" customHeight="1" x14ac:dyDescent="0.25">
      <c r="A48" s="229"/>
      <c r="B48" s="229"/>
      <c r="C48" s="229"/>
      <c r="D48" s="229"/>
      <c r="E48" s="229"/>
      <c r="F48" s="229"/>
      <c r="G48" s="229"/>
      <c r="H48" s="229"/>
      <c r="I48" s="229"/>
      <c r="J48" s="229"/>
      <c r="K48" s="229"/>
      <c r="L48" s="229"/>
      <c r="M48" s="229"/>
      <c r="N48" s="229"/>
      <c r="O48" s="229"/>
      <c r="P48" s="150" t="s">
        <v>355</v>
      </c>
      <c r="Q48" s="150"/>
      <c r="R48" s="150"/>
      <c r="S48" s="150"/>
      <c r="T48" s="151" t="s">
        <v>356</v>
      </c>
      <c r="U48" s="151"/>
      <c r="V48" s="151"/>
      <c r="W48" s="151"/>
      <c r="X48" s="151"/>
      <c r="Y48" s="151"/>
      <c r="Z48" s="151"/>
      <c r="AA48" s="231"/>
      <c r="AB48" s="231"/>
      <c r="AC48" s="231"/>
      <c r="AD48" s="231"/>
    </row>
    <row r="49" spans="1:38" ht="9" customHeight="1" x14ac:dyDescent="0.25">
      <c r="A49" s="229"/>
      <c r="B49" s="229"/>
      <c r="C49" s="229"/>
      <c r="D49" s="229"/>
      <c r="E49" s="229"/>
      <c r="F49" s="229"/>
      <c r="G49" s="229"/>
      <c r="H49" s="229"/>
      <c r="I49" s="229"/>
      <c r="J49" s="229"/>
      <c r="K49" s="229"/>
      <c r="L49" s="229"/>
      <c r="M49" s="229"/>
      <c r="N49" s="229"/>
      <c r="O49" s="229"/>
      <c r="P49" s="150"/>
      <c r="Q49" s="150"/>
      <c r="R49" s="150"/>
      <c r="S49" s="150"/>
      <c r="T49" s="151"/>
      <c r="U49" s="151"/>
      <c r="V49" s="151"/>
      <c r="W49" s="151"/>
      <c r="X49" s="151"/>
      <c r="Y49" s="151"/>
      <c r="Z49" s="151"/>
      <c r="AA49" s="231"/>
      <c r="AB49" s="231"/>
      <c r="AC49" s="231"/>
      <c r="AD49" s="231"/>
    </row>
    <row r="50" spans="1:38" ht="15.75" customHeight="1" x14ac:dyDescent="0.25">
      <c r="A50" s="146" t="s">
        <v>357</v>
      </c>
      <c r="B50" s="146"/>
      <c r="C50" s="146"/>
      <c r="D50" s="146"/>
      <c r="E50" s="146"/>
      <c r="F50" s="146"/>
      <c r="G50" s="146"/>
      <c r="H50" s="146"/>
      <c r="I50" s="146"/>
      <c r="J50" s="146"/>
      <c r="K50" s="146"/>
      <c r="L50" s="147" t="s">
        <v>358</v>
      </c>
      <c r="M50" s="147"/>
      <c r="N50" s="147"/>
      <c r="O50" s="147"/>
      <c r="P50" s="147"/>
      <c r="Q50" s="147"/>
      <c r="R50" s="147"/>
      <c r="S50" s="147"/>
      <c r="T50" s="147"/>
      <c r="U50" s="147"/>
      <c r="V50" s="147"/>
      <c r="W50" s="147"/>
      <c r="X50" s="147"/>
      <c r="Y50" s="147"/>
      <c r="Z50" s="147"/>
      <c r="AA50" s="147"/>
      <c r="AB50" s="147"/>
      <c r="AC50" s="147"/>
      <c r="AD50" s="147"/>
      <c r="AE50" s="147"/>
      <c r="AF50" s="147"/>
      <c r="AG50" s="147"/>
      <c r="AH50" s="147"/>
      <c r="AI50" s="147"/>
      <c r="AJ50" s="147"/>
      <c r="AK50" s="147"/>
      <c r="AL50" s="147"/>
    </row>
    <row r="51" spans="1:38" ht="13.5" customHeight="1" x14ac:dyDescent="0.25">
      <c r="A51" s="145" t="s">
        <v>361</v>
      </c>
      <c r="B51" s="145"/>
      <c r="C51" s="145"/>
      <c r="D51" s="145"/>
      <c r="E51" s="145"/>
      <c r="F51" s="145"/>
      <c r="G51" s="145"/>
      <c r="H51" s="145"/>
      <c r="I51" s="145"/>
      <c r="J51" s="145"/>
      <c r="K51" s="145"/>
      <c r="L51" s="145"/>
      <c r="M51" s="145"/>
      <c r="N51" s="145"/>
      <c r="O51" s="145"/>
      <c r="P51" s="143">
        <v>2018</v>
      </c>
      <c r="Q51" s="143"/>
      <c r="R51" s="143"/>
      <c r="S51" s="143"/>
      <c r="T51" s="144">
        <v>100</v>
      </c>
      <c r="U51" s="144"/>
      <c r="V51" s="144"/>
      <c r="W51" s="144"/>
      <c r="X51" s="144"/>
      <c r="Y51" s="144"/>
      <c r="Z51" s="144"/>
      <c r="AA51" s="144">
        <v>22.222199999999997</v>
      </c>
      <c r="AB51" s="144"/>
      <c r="AC51" s="144"/>
      <c r="AD51" s="144"/>
    </row>
    <row r="52" spans="1:38" ht="13.5" customHeight="1" x14ac:dyDescent="0.25">
      <c r="A52" s="142" t="s">
        <v>359</v>
      </c>
      <c r="B52" s="142"/>
      <c r="C52" s="142"/>
      <c r="D52" s="142"/>
      <c r="E52" s="142"/>
      <c r="F52" s="142"/>
      <c r="G52" s="142"/>
      <c r="H52" s="142"/>
      <c r="I52" s="142"/>
      <c r="J52" s="142"/>
      <c r="K52" s="142"/>
      <c r="L52" s="142"/>
      <c r="M52" s="142"/>
      <c r="N52" s="142"/>
      <c r="O52" s="142"/>
      <c r="P52" s="143">
        <v>2018</v>
      </c>
      <c r="Q52" s="143"/>
      <c r="R52" s="143"/>
      <c r="S52" s="143"/>
      <c r="T52" s="144">
        <v>100</v>
      </c>
      <c r="U52" s="144"/>
      <c r="V52" s="144"/>
      <c r="W52" s="144"/>
      <c r="X52" s="144"/>
      <c r="Y52" s="144"/>
      <c r="Z52" s="144"/>
      <c r="AA52" s="144">
        <v>33.333300000000001</v>
      </c>
      <c r="AB52" s="144"/>
      <c r="AC52" s="144"/>
      <c r="AD52" s="144"/>
    </row>
    <row r="53" spans="1:38" ht="13.5" customHeight="1" x14ac:dyDescent="0.25">
      <c r="A53" s="142"/>
      <c r="B53" s="142"/>
      <c r="C53" s="142"/>
      <c r="D53" s="142"/>
      <c r="E53" s="142"/>
      <c r="F53" s="142"/>
      <c r="G53" s="142"/>
      <c r="H53" s="142"/>
      <c r="I53" s="142"/>
      <c r="J53" s="142"/>
      <c r="K53" s="142"/>
      <c r="L53" s="142"/>
      <c r="M53" s="142"/>
      <c r="N53" s="142"/>
      <c r="O53" s="142"/>
    </row>
    <row r="54" spans="1:38" ht="13.5" customHeight="1" x14ac:dyDescent="0.25">
      <c r="A54" s="142"/>
      <c r="B54" s="142"/>
      <c r="C54" s="142"/>
      <c r="D54" s="142"/>
      <c r="E54" s="142"/>
      <c r="F54" s="142"/>
      <c r="G54" s="142"/>
      <c r="H54" s="142"/>
      <c r="I54" s="142"/>
      <c r="J54" s="142"/>
      <c r="K54" s="142"/>
      <c r="L54" s="142"/>
      <c r="M54" s="142"/>
      <c r="N54" s="142"/>
      <c r="O54" s="142"/>
    </row>
    <row r="55" spans="1:38" ht="13.5" customHeight="1" x14ac:dyDescent="0.25">
      <c r="A55" s="142" t="s">
        <v>360</v>
      </c>
      <c r="B55" s="142"/>
      <c r="C55" s="142"/>
      <c r="D55" s="142"/>
      <c r="E55" s="142"/>
      <c r="F55" s="142"/>
      <c r="G55" s="142"/>
      <c r="H55" s="142"/>
      <c r="I55" s="142"/>
      <c r="J55" s="142"/>
      <c r="K55" s="142"/>
      <c r="L55" s="142"/>
      <c r="M55" s="142"/>
      <c r="N55" s="142"/>
      <c r="O55" s="142"/>
      <c r="P55" s="143">
        <v>2018</v>
      </c>
      <c r="Q55" s="143"/>
      <c r="R55" s="143"/>
      <c r="S55" s="143"/>
      <c r="T55" s="144">
        <v>100</v>
      </c>
      <c r="U55" s="144"/>
      <c r="V55" s="144"/>
      <c r="W55" s="144"/>
      <c r="X55" s="144"/>
      <c r="Y55" s="144"/>
      <c r="Z55" s="144"/>
      <c r="AA55" s="144">
        <v>29.166599999999999</v>
      </c>
      <c r="AB55" s="144"/>
      <c r="AC55" s="144"/>
      <c r="AD55" s="144"/>
    </row>
    <row r="56" spans="1:38" ht="13.5" customHeight="1" x14ac:dyDescent="0.25">
      <c r="A56" s="142"/>
      <c r="B56" s="142"/>
      <c r="C56" s="142"/>
      <c r="D56" s="142"/>
      <c r="E56" s="142"/>
      <c r="F56" s="142"/>
      <c r="G56" s="142"/>
      <c r="H56" s="142"/>
      <c r="I56" s="142"/>
      <c r="J56" s="142"/>
      <c r="K56" s="142"/>
      <c r="L56" s="142"/>
      <c r="M56" s="142"/>
      <c r="N56" s="142"/>
      <c r="O56" s="142"/>
    </row>
    <row r="57" spans="1:38" ht="12" customHeight="1" x14ac:dyDescent="0.25"/>
    <row r="58" spans="1:38" ht="8.25" customHeight="1" x14ac:dyDescent="0.25"/>
    <row r="59" spans="1:38" ht="44.25" customHeight="1" x14ac:dyDescent="0.25"/>
    <row r="60" spans="1:38" ht="48" customHeight="1" x14ac:dyDescent="0.25"/>
    <row r="61" spans="1:38" ht="13.5" customHeight="1" x14ac:dyDescent="0.25">
      <c r="V61" s="124" t="s">
        <v>310</v>
      </c>
      <c r="W61" s="124"/>
      <c r="X61" s="124"/>
      <c r="Y61" s="124"/>
      <c r="Z61" s="124"/>
      <c r="AA61" s="124"/>
      <c r="AB61" s="124"/>
      <c r="AC61" s="124"/>
      <c r="AD61" s="124"/>
      <c r="AE61" s="124"/>
      <c r="AF61" s="124"/>
      <c r="AG61" s="124"/>
    </row>
    <row r="62" spans="1:38" ht="13.5" customHeight="1" x14ac:dyDescent="0.25">
      <c r="V62" s="124" t="s">
        <v>311</v>
      </c>
      <c r="W62" s="124"/>
      <c r="X62" s="124"/>
      <c r="Y62" s="124"/>
      <c r="Z62" s="124"/>
      <c r="AA62" s="124"/>
      <c r="AB62" s="124"/>
      <c r="AC62" s="124"/>
      <c r="AD62" s="124"/>
      <c r="AE62" s="124"/>
      <c r="AF62" s="124"/>
      <c r="AG62" s="124"/>
    </row>
    <row r="63" spans="1:38" ht="13.5" customHeight="1" x14ac:dyDescent="0.25">
      <c r="V63" s="124" t="s">
        <v>312</v>
      </c>
      <c r="W63" s="124"/>
      <c r="X63" s="124"/>
      <c r="Y63" s="124"/>
      <c r="Z63" s="124"/>
      <c r="AA63" s="124"/>
      <c r="AB63" s="124"/>
      <c r="AC63" s="124"/>
      <c r="AD63" s="124"/>
      <c r="AE63" s="124"/>
      <c r="AF63" s="124"/>
      <c r="AG63" s="124"/>
    </row>
    <row r="64" spans="1:38" ht="7.5" customHeight="1" x14ac:dyDescent="0.25"/>
    <row r="65" ht="363" customHeight="1" x14ac:dyDescent="0.25"/>
  </sheetData>
  <mergeCells count="105">
    <mergeCell ref="AD9:AF12"/>
    <mergeCell ref="AG9:AH10"/>
    <mergeCell ref="F10:AB11"/>
    <mergeCell ref="M12:P13"/>
    <mergeCell ref="AD13:AF14"/>
    <mergeCell ref="AG13:AJ14"/>
    <mergeCell ref="F1:AB1"/>
    <mergeCell ref="F2:AB2"/>
    <mergeCell ref="AD2:AF4"/>
    <mergeCell ref="AH2:AI2"/>
    <mergeCell ref="AI3:AJ3"/>
    <mergeCell ref="F5:AB6"/>
    <mergeCell ref="AD5:AF7"/>
    <mergeCell ref="AG5:AH5"/>
    <mergeCell ref="U18:AB18"/>
    <mergeCell ref="AC18:AF20"/>
    <mergeCell ref="AG19:AK20"/>
    <mergeCell ref="U20:W20"/>
    <mergeCell ref="Y20:Z20"/>
    <mergeCell ref="A22:E22"/>
    <mergeCell ref="G22:K22"/>
    <mergeCell ref="L22:AL22"/>
    <mergeCell ref="A16:G16"/>
    <mergeCell ref="I16:J16"/>
    <mergeCell ref="L16:S16"/>
    <mergeCell ref="U16:AH16"/>
    <mergeCell ref="A18:B18"/>
    <mergeCell ref="C18:E18"/>
    <mergeCell ref="F18:G18"/>
    <mergeCell ref="H18:I18"/>
    <mergeCell ref="L18:Q18"/>
    <mergeCell ref="R18:T20"/>
    <mergeCell ref="E26:I26"/>
    <mergeCell ref="J26:M26"/>
    <mergeCell ref="G27:J27"/>
    <mergeCell ref="K27:O27"/>
    <mergeCell ref="P27:R27"/>
    <mergeCell ref="S27:V27"/>
    <mergeCell ref="B23:G23"/>
    <mergeCell ref="I23:N23"/>
    <mergeCell ref="C24:G24"/>
    <mergeCell ref="I24:N24"/>
    <mergeCell ref="D25:H25"/>
    <mergeCell ref="I25:M25"/>
    <mergeCell ref="W27:X27"/>
    <mergeCell ref="Y27:Z27"/>
    <mergeCell ref="AB27:AD27"/>
    <mergeCell ref="K28:M28"/>
    <mergeCell ref="G29:J29"/>
    <mergeCell ref="K29:O29"/>
    <mergeCell ref="P29:R29"/>
    <mergeCell ref="S29:V29"/>
    <mergeCell ref="W29:X29"/>
    <mergeCell ref="Y29:Z29"/>
    <mergeCell ref="AB29:AD29"/>
    <mergeCell ref="K30:M30"/>
    <mergeCell ref="E31:I31"/>
    <mergeCell ref="J31:M32"/>
    <mergeCell ref="G33:J33"/>
    <mergeCell ref="K33:O34"/>
    <mergeCell ref="P33:R33"/>
    <mergeCell ref="S33:V33"/>
    <mergeCell ref="W33:X33"/>
    <mergeCell ref="Y33:Z33"/>
    <mergeCell ref="K38:M38"/>
    <mergeCell ref="G39:J39"/>
    <mergeCell ref="K39:O40"/>
    <mergeCell ref="P39:R39"/>
    <mergeCell ref="S39:V39"/>
    <mergeCell ref="W39:X39"/>
    <mergeCell ref="AB33:AD33"/>
    <mergeCell ref="K35:M35"/>
    <mergeCell ref="G36:J36"/>
    <mergeCell ref="K36:O37"/>
    <mergeCell ref="P36:R36"/>
    <mergeCell ref="S36:V36"/>
    <mergeCell ref="W36:X36"/>
    <mergeCell ref="Y36:Z36"/>
    <mergeCell ref="AB36:AD36"/>
    <mergeCell ref="A50:K50"/>
    <mergeCell ref="L50:AL50"/>
    <mergeCell ref="P51:S51"/>
    <mergeCell ref="T51:Z51"/>
    <mergeCell ref="AA51:AD51"/>
    <mergeCell ref="Y39:Z39"/>
    <mergeCell ref="AB39:AD39"/>
    <mergeCell ref="K41:M41"/>
    <mergeCell ref="A44:L44"/>
    <mergeCell ref="A46:O49"/>
    <mergeCell ref="P46:Z47"/>
    <mergeCell ref="AA46:AD49"/>
    <mergeCell ref="P48:S49"/>
    <mergeCell ref="T48:Z49"/>
    <mergeCell ref="A51:O51"/>
    <mergeCell ref="A52:O54"/>
    <mergeCell ref="P52:S52"/>
    <mergeCell ref="T52:Z52"/>
    <mergeCell ref="AA52:AD52"/>
    <mergeCell ref="V61:AG61"/>
    <mergeCell ref="V62:AG62"/>
    <mergeCell ref="V63:AG63"/>
    <mergeCell ref="A55:O56"/>
    <mergeCell ref="P55:S55"/>
    <mergeCell ref="T55:Z55"/>
    <mergeCell ref="AA55:AD5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B6A14-5B5C-4A5F-AA0B-14144B98001F}">
  <dimension ref="A1:AZ39"/>
  <sheetViews>
    <sheetView workbookViewId="0">
      <selection activeCell="M7" sqref="M7"/>
    </sheetView>
  </sheetViews>
  <sheetFormatPr baseColWidth="10" defaultColWidth="6.85546875" defaultRowHeight="15" x14ac:dyDescent="0.25"/>
  <cols>
    <col min="1" max="9" width="1.140625" style="1" customWidth="1"/>
    <col min="10" max="10" width="2.28515625" style="1" customWidth="1"/>
    <col min="11" max="12" width="1.140625" style="1" customWidth="1"/>
    <col min="13" max="13" width="7.28515625" style="1" customWidth="1"/>
    <col min="14" max="14" width="19.5703125" style="1" customWidth="1"/>
    <col min="15" max="15" width="10.7109375" style="1" customWidth="1"/>
    <col min="16" max="17" width="2.28515625" style="1" customWidth="1"/>
    <col min="18" max="18" width="5.7109375" style="1" customWidth="1"/>
    <col min="19" max="19" width="1.140625" style="1" customWidth="1"/>
    <col min="20" max="21" width="2.28515625" style="1" customWidth="1"/>
    <col min="22" max="24" width="1.140625" style="1" customWidth="1"/>
    <col min="25" max="25" width="2.28515625" style="1" customWidth="1"/>
    <col min="26" max="27" width="1.140625" style="1" customWidth="1"/>
    <col min="28" max="28" width="6.85546875" style="1"/>
    <col min="29" max="29" width="1.140625" style="1" customWidth="1"/>
    <col min="30" max="30" width="2.28515625" style="1" customWidth="1"/>
    <col min="31" max="31" width="1.42578125" style="1" customWidth="1"/>
    <col min="32" max="32" width="3.140625" style="1" customWidth="1"/>
    <col min="33" max="33" width="1" style="1" customWidth="1"/>
    <col min="34" max="34" width="7" style="1" customWidth="1"/>
    <col min="35" max="35" width="1" style="1" customWidth="1"/>
    <col min="36" max="36" width="2.42578125" style="1" customWidth="1"/>
    <col min="37" max="37" width="3" style="1" customWidth="1"/>
    <col min="38" max="38" width="3.85546875" style="1" customWidth="1"/>
    <col min="39" max="40" width="1.140625" style="1" customWidth="1"/>
    <col min="41" max="41" width="9.140625" style="1" customWidth="1"/>
    <col min="42" max="43" width="1.140625" style="1" customWidth="1"/>
    <col min="44" max="44" width="6.85546875" style="1"/>
    <col min="45" max="46" width="1.140625" style="1" customWidth="1"/>
    <col min="47" max="47" width="5.7109375" style="1" customWidth="1"/>
    <col min="48" max="48" width="1.42578125" style="1" customWidth="1"/>
    <col min="49" max="49" width="1" style="1" customWidth="1"/>
    <col min="50" max="50" width="2.42578125" style="1" customWidth="1"/>
    <col min="51" max="52" width="1" style="1" customWidth="1"/>
    <col min="53" max="256" width="6.85546875" style="1"/>
    <col min="257" max="265" width="1.140625" style="1" customWidth="1"/>
    <col min="266" max="266" width="2.28515625" style="1" customWidth="1"/>
    <col min="267" max="268" width="1.140625" style="1" customWidth="1"/>
    <col min="269" max="269" width="7.28515625" style="1" customWidth="1"/>
    <col min="270" max="270" width="19.5703125" style="1" customWidth="1"/>
    <col min="271" max="271" width="10.7109375" style="1" customWidth="1"/>
    <col min="272" max="273" width="2.28515625" style="1" customWidth="1"/>
    <col min="274" max="274" width="5.7109375" style="1" customWidth="1"/>
    <col min="275" max="275" width="1.140625" style="1" customWidth="1"/>
    <col min="276" max="277" width="2.28515625" style="1" customWidth="1"/>
    <col min="278" max="280" width="1.140625" style="1" customWidth="1"/>
    <col min="281" max="281" width="2.28515625" style="1" customWidth="1"/>
    <col min="282" max="283" width="1.140625" style="1" customWidth="1"/>
    <col min="284" max="284" width="6.85546875" style="1"/>
    <col min="285" max="285" width="1.140625" style="1" customWidth="1"/>
    <col min="286" max="286" width="2.28515625" style="1" customWidth="1"/>
    <col min="287" max="287" width="1.42578125" style="1" customWidth="1"/>
    <col min="288" max="288" width="3.140625" style="1" customWidth="1"/>
    <col min="289" max="289" width="1" style="1" customWidth="1"/>
    <col min="290" max="290" width="7" style="1" customWidth="1"/>
    <col min="291" max="291" width="1" style="1" customWidth="1"/>
    <col min="292" max="292" width="2.42578125" style="1" customWidth="1"/>
    <col min="293" max="293" width="3" style="1" customWidth="1"/>
    <col min="294" max="294" width="3.85546875" style="1" customWidth="1"/>
    <col min="295" max="296" width="1.140625" style="1" customWidth="1"/>
    <col min="297" max="297" width="9.140625" style="1" customWidth="1"/>
    <col min="298" max="299" width="1.140625" style="1" customWidth="1"/>
    <col min="300" max="300" width="6.85546875" style="1"/>
    <col min="301" max="302" width="1.140625" style="1" customWidth="1"/>
    <col min="303" max="303" width="5.7109375" style="1" customWidth="1"/>
    <col min="304" max="304" width="1.42578125" style="1" customWidth="1"/>
    <col min="305" max="305" width="1" style="1" customWidth="1"/>
    <col min="306" max="306" width="2.42578125" style="1" customWidth="1"/>
    <col min="307" max="308" width="1" style="1" customWidth="1"/>
    <col min="309" max="512" width="6.85546875" style="1"/>
    <col min="513" max="521" width="1.140625" style="1" customWidth="1"/>
    <col min="522" max="522" width="2.28515625" style="1" customWidth="1"/>
    <col min="523" max="524" width="1.140625" style="1" customWidth="1"/>
    <col min="525" max="525" width="7.28515625" style="1" customWidth="1"/>
    <col min="526" max="526" width="19.5703125" style="1" customWidth="1"/>
    <col min="527" max="527" width="10.7109375" style="1" customWidth="1"/>
    <col min="528" max="529" width="2.28515625" style="1" customWidth="1"/>
    <col min="530" max="530" width="5.7109375" style="1" customWidth="1"/>
    <col min="531" max="531" width="1.140625" style="1" customWidth="1"/>
    <col min="532" max="533" width="2.28515625" style="1" customWidth="1"/>
    <col min="534" max="536" width="1.140625" style="1" customWidth="1"/>
    <col min="537" max="537" width="2.28515625" style="1" customWidth="1"/>
    <col min="538" max="539" width="1.140625" style="1" customWidth="1"/>
    <col min="540" max="540" width="6.85546875" style="1"/>
    <col min="541" max="541" width="1.140625" style="1" customWidth="1"/>
    <col min="542" max="542" width="2.28515625" style="1" customWidth="1"/>
    <col min="543" max="543" width="1.42578125" style="1" customWidth="1"/>
    <col min="544" max="544" width="3.140625" style="1" customWidth="1"/>
    <col min="545" max="545" width="1" style="1" customWidth="1"/>
    <col min="546" max="546" width="7" style="1" customWidth="1"/>
    <col min="547" max="547" width="1" style="1" customWidth="1"/>
    <col min="548" max="548" width="2.42578125" style="1" customWidth="1"/>
    <col min="549" max="549" width="3" style="1" customWidth="1"/>
    <col min="550" max="550" width="3.85546875" style="1" customWidth="1"/>
    <col min="551" max="552" width="1.140625" style="1" customWidth="1"/>
    <col min="553" max="553" width="9.140625" style="1" customWidth="1"/>
    <col min="554" max="555" width="1.140625" style="1" customWidth="1"/>
    <col min="556" max="556" width="6.85546875" style="1"/>
    <col min="557" max="558" width="1.140625" style="1" customWidth="1"/>
    <col min="559" max="559" width="5.7109375" style="1" customWidth="1"/>
    <col min="560" max="560" width="1.42578125" style="1" customWidth="1"/>
    <col min="561" max="561" width="1" style="1" customWidth="1"/>
    <col min="562" max="562" width="2.42578125" style="1" customWidth="1"/>
    <col min="563" max="564" width="1" style="1" customWidth="1"/>
    <col min="565" max="768" width="6.85546875" style="1"/>
    <col min="769" max="777" width="1.140625" style="1" customWidth="1"/>
    <col min="778" max="778" width="2.28515625" style="1" customWidth="1"/>
    <col min="779" max="780" width="1.140625" style="1" customWidth="1"/>
    <col min="781" max="781" width="7.28515625" style="1" customWidth="1"/>
    <col min="782" max="782" width="19.5703125" style="1" customWidth="1"/>
    <col min="783" max="783" width="10.7109375" style="1" customWidth="1"/>
    <col min="784" max="785" width="2.28515625" style="1" customWidth="1"/>
    <col min="786" max="786" width="5.7109375" style="1" customWidth="1"/>
    <col min="787" max="787" width="1.140625" style="1" customWidth="1"/>
    <col min="788" max="789" width="2.28515625" style="1" customWidth="1"/>
    <col min="790" max="792" width="1.140625" style="1" customWidth="1"/>
    <col min="793" max="793" width="2.28515625" style="1" customWidth="1"/>
    <col min="794" max="795" width="1.140625" style="1" customWidth="1"/>
    <col min="796" max="796" width="6.85546875" style="1"/>
    <col min="797" max="797" width="1.140625" style="1" customWidth="1"/>
    <col min="798" max="798" width="2.28515625" style="1" customWidth="1"/>
    <col min="799" max="799" width="1.42578125" style="1" customWidth="1"/>
    <col min="800" max="800" width="3.140625" style="1" customWidth="1"/>
    <col min="801" max="801" width="1" style="1" customWidth="1"/>
    <col min="802" max="802" width="7" style="1" customWidth="1"/>
    <col min="803" max="803" width="1" style="1" customWidth="1"/>
    <col min="804" max="804" width="2.42578125" style="1" customWidth="1"/>
    <col min="805" max="805" width="3" style="1" customWidth="1"/>
    <col min="806" max="806" width="3.85546875" style="1" customWidth="1"/>
    <col min="807" max="808" width="1.140625" style="1" customWidth="1"/>
    <col min="809" max="809" width="9.140625" style="1" customWidth="1"/>
    <col min="810" max="811" width="1.140625" style="1" customWidth="1"/>
    <col min="812" max="812" width="6.85546875" style="1"/>
    <col min="813" max="814" width="1.140625" style="1" customWidth="1"/>
    <col min="815" max="815" width="5.7109375" style="1" customWidth="1"/>
    <col min="816" max="816" width="1.42578125" style="1" customWidth="1"/>
    <col min="817" max="817" width="1" style="1" customWidth="1"/>
    <col min="818" max="818" width="2.42578125" style="1" customWidth="1"/>
    <col min="819" max="820" width="1" style="1" customWidth="1"/>
    <col min="821" max="1024" width="6.85546875" style="1"/>
    <col min="1025" max="1033" width="1.140625" style="1" customWidth="1"/>
    <col min="1034" max="1034" width="2.28515625" style="1" customWidth="1"/>
    <col min="1035" max="1036" width="1.140625" style="1" customWidth="1"/>
    <col min="1037" max="1037" width="7.28515625" style="1" customWidth="1"/>
    <col min="1038" max="1038" width="19.5703125" style="1" customWidth="1"/>
    <col min="1039" max="1039" width="10.7109375" style="1" customWidth="1"/>
    <col min="1040" max="1041" width="2.28515625" style="1" customWidth="1"/>
    <col min="1042" max="1042" width="5.7109375" style="1" customWidth="1"/>
    <col min="1043" max="1043" width="1.140625" style="1" customWidth="1"/>
    <col min="1044" max="1045" width="2.28515625" style="1" customWidth="1"/>
    <col min="1046" max="1048" width="1.140625" style="1" customWidth="1"/>
    <col min="1049" max="1049" width="2.28515625" style="1" customWidth="1"/>
    <col min="1050" max="1051" width="1.140625" style="1" customWidth="1"/>
    <col min="1052" max="1052" width="6.85546875" style="1"/>
    <col min="1053" max="1053" width="1.140625" style="1" customWidth="1"/>
    <col min="1054" max="1054" width="2.28515625" style="1" customWidth="1"/>
    <col min="1055" max="1055" width="1.42578125" style="1" customWidth="1"/>
    <col min="1056" max="1056" width="3.140625" style="1" customWidth="1"/>
    <col min="1057" max="1057" width="1" style="1" customWidth="1"/>
    <col min="1058" max="1058" width="7" style="1" customWidth="1"/>
    <col min="1059" max="1059" width="1" style="1" customWidth="1"/>
    <col min="1060" max="1060" width="2.42578125" style="1" customWidth="1"/>
    <col min="1061" max="1061" width="3" style="1" customWidth="1"/>
    <col min="1062" max="1062" width="3.85546875" style="1" customWidth="1"/>
    <col min="1063" max="1064" width="1.140625" style="1" customWidth="1"/>
    <col min="1065" max="1065" width="9.140625" style="1" customWidth="1"/>
    <col min="1066" max="1067" width="1.140625" style="1" customWidth="1"/>
    <col min="1068" max="1068" width="6.85546875" style="1"/>
    <col min="1069" max="1070" width="1.140625" style="1" customWidth="1"/>
    <col min="1071" max="1071" width="5.7109375" style="1" customWidth="1"/>
    <col min="1072" max="1072" width="1.42578125" style="1" customWidth="1"/>
    <col min="1073" max="1073" width="1" style="1" customWidth="1"/>
    <col min="1074" max="1074" width="2.42578125" style="1" customWidth="1"/>
    <col min="1075" max="1076" width="1" style="1" customWidth="1"/>
    <col min="1077" max="1280" width="6.85546875" style="1"/>
    <col min="1281" max="1289" width="1.140625" style="1" customWidth="1"/>
    <col min="1290" max="1290" width="2.28515625" style="1" customWidth="1"/>
    <col min="1291" max="1292" width="1.140625" style="1" customWidth="1"/>
    <col min="1293" max="1293" width="7.28515625" style="1" customWidth="1"/>
    <col min="1294" max="1294" width="19.5703125" style="1" customWidth="1"/>
    <col min="1295" max="1295" width="10.7109375" style="1" customWidth="1"/>
    <col min="1296" max="1297" width="2.28515625" style="1" customWidth="1"/>
    <col min="1298" max="1298" width="5.7109375" style="1" customWidth="1"/>
    <col min="1299" max="1299" width="1.140625" style="1" customWidth="1"/>
    <col min="1300" max="1301" width="2.28515625" style="1" customWidth="1"/>
    <col min="1302" max="1304" width="1.140625" style="1" customWidth="1"/>
    <col min="1305" max="1305" width="2.28515625" style="1" customWidth="1"/>
    <col min="1306" max="1307" width="1.140625" style="1" customWidth="1"/>
    <col min="1308" max="1308" width="6.85546875" style="1"/>
    <col min="1309" max="1309" width="1.140625" style="1" customWidth="1"/>
    <col min="1310" max="1310" width="2.28515625" style="1" customWidth="1"/>
    <col min="1311" max="1311" width="1.42578125" style="1" customWidth="1"/>
    <col min="1312" max="1312" width="3.140625" style="1" customWidth="1"/>
    <col min="1313" max="1313" width="1" style="1" customWidth="1"/>
    <col min="1314" max="1314" width="7" style="1" customWidth="1"/>
    <col min="1315" max="1315" width="1" style="1" customWidth="1"/>
    <col min="1316" max="1316" width="2.42578125" style="1" customWidth="1"/>
    <col min="1317" max="1317" width="3" style="1" customWidth="1"/>
    <col min="1318" max="1318" width="3.85546875" style="1" customWidth="1"/>
    <col min="1319" max="1320" width="1.140625" style="1" customWidth="1"/>
    <col min="1321" max="1321" width="9.140625" style="1" customWidth="1"/>
    <col min="1322" max="1323" width="1.140625" style="1" customWidth="1"/>
    <col min="1324" max="1324" width="6.85546875" style="1"/>
    <col min="1325" max="1326" width="1.140625" style="1" customWidth="1"/>
    <col min="1327" max="1327" width="5.7109375" style="1" customWidth="1"/>
    <col min="1328" max="1328" width="1.42578125" style="1" customWidth="1"/>
    <col min="1329" max="1329" width="1" style="1" customWidth="1"/>
    <col min="1330" max="1330" width="2.42578125" style="1" customWidth="1"/>
    <col min="1331" max="1332" width="1" style="1" customWidth="1"/>
    <col min="1333" max="1536" width="6.85546875" style="1"/>
    <col min="1537" max="1545" width="1.140625" style="1" customWidth="1"/>
    <col min="1546" max="1546" width="2.28515625" style="1" customWidth="1"/>
    <col min="1547" max="1548" width="1.140625" style="1" customWidth="1"/>
    <col min="1549" max="1549" width="7.28515625" style="1" customWidth="1"/>
    <col min="1550" max="1550" width="19.5703125" style="1" customWidth="1"/>
    <col min="1551" max="1551" width="10.7109375" style="1" customWidth="1"/>
    <col min="1552" max="1553" width="2.28515625" style="1" customWidth="1"/>
    <col min="1554" max="1554" width="5.7109375" style="1" customWidth="1"/>
    <col min="1555" max="1555" width="1.140625" style="1" customWidth="1"/>
    <col min="1556" max="1557" width="2.28515625" style="1" customWidth="1"/>
    <col min="1558" max="1560" width="1.140625" style="1" customWidth="1"/>
    <col min="1561" max="1561" width="2.28515625" style="1" customWidth="1"/>
    <col min="1562" max="1563" width="1.140625" style="1" customWidth="1"/>
    <col min="1564" max="1564" width="6.85546875" style="1"/>
    <col min="1565" max="1565" width="1.140625" style="1" customWidth="1"/>
    <col min="1566" max="1566" width="2.28515625" style="1" customWidth="1"/>
    <col min="1567" max="1567" width="1.42578125" style="1" customWidth="1"/>
    <col min="1568" max="1568" width="3.140625" style="1" customWidth="1"/>
    <col min="1569" max="1569" width="1" style="1" customWidth="1"/>
    <col min="1570" max="1570" width="7" style="1" customWidth="1"/>
    <col min="1571" max="1571" width="1" style="1" customWidth="1"/>
    <col min="1572" max="1572" width="2.42578125" style="1" customWidth="1"/>
    <col min="1573" max="1573" width="3" style="1" customWidth="1"/>
    <col min="1574" max="1574" width="3.85546875" style="1" customWidth="1"/>
    <col min="1575" max="1576" width="1.140625" style="1" customWidth="1"/>
    <col min="1577" max="1577" width="9.140625" style="1" customWidth="1"/>
    <col min="1578" max="1579" width="1.140625" style="1" customWidth="1"/>
    <col min="1580" max="1580" width="6.85546875" style="1"/>
    <col min="1581" max="1582" width="1.140625" style="1" customWidth="1"/>
    <col min="1583" max="1583" width="5.7109375" style="1" customWidth="1"/>
    <col min="1584" max="1584" width="1.42578125" style="1" customWidth="1"/>
    <col min="1585" max="1585" width="1" style="1" customWidth="1"/>
    <col min="1586" max="1586" width="2.42578125" style="1" customWidth="1"/>
    <col min="1587" max="1588" width="1" style="1" customWidth="1"/>
    <col min="1589" max="1792" width="6.85546875" style="1"/>
    <col min="1793" max="1801" width="1.140625" style="1" customWidth="1"/>
    <col min="1802" max="1802" width="2.28515625" style="1" customWidth="1"/>
    <col min="1803" max="1804" width="1.140625" style="1" customWidth="1"/>
    <col min="1805" max="1805" width="7.28515625" style="1" customWidth="1"/>
    <col min="1806" max="1806" width="19.5703125" style="1" customWidth="1"/>
    <col min="1807" max="1807" width="10.7109375" style="1" customWidth="1"/>
    <col min="1808" max="1809" width="2.28515625" style="1" customWidth="1"/>
    <col min="1810" max="1810" width="5.7109375" style="1" customWidth="1"/>
    <col min="1811" max="1811" width="1.140625" style="1" customWidth="1"/>
    <col min="1812" max="1813" width="2.28515625" style="1" customWidth="1"/>
    <col min="1814" max="1816" width="1.140625" style="1" customWidth="1"/>
    <col min="1817" max="1817" width="2.28515625" style="1" customWidth="1"/>
    <col min="1818" max="1819" width="1.140625" style="1" customWidth="1"/>
    <col min="1820" max="1820" width="6.85546875" style="1"/>
    <col min="1821" max="1821" width="1.140625" style="1" customWidth="1"/>
    <col min="1822" max="1822" width="2.28515625" style="1" customWidth="1"/>
    <col min="1823" max="1823" width="1.42578125" style="1" customWidth="1"/>
    <col min="1824" max="1824" width="3.140625" style="1" customWidth="1"/>
    <col min="1825" max="1825" width="1" style="1" customWidth="1"/>
    <col min="1826" max="1826" width="7" style="1" customWidth="1"/>
    <col min="1827" max="1827" width="1" style="1" customWidth="1"/>
    <col min="1828" max="1828" width="2.42578125" style="1" customWidth="1"/>
    <col min="1829" max="1829" width="3" style="1" customWidth="1"/>
    <col min="1830" max="1830" width="3.85546875" style="1" customWidth="1"/>
    <col min="1831" max="1832" width="1.140625" style="1" customWidth="1"/>
    <col min="1833" max="1833" width="9.140625" style="1" customWidth="1"/>
    <col min="1834" max="1835" width="1.140625" style="1" customWidth="1"/>
    <col min="1836" max="1836" width="6.85546875" style="1"/>
    <col min="1837" max="1838" width="1.140625" style="1" customWidth="1"/>
    <col min="1839" max="1839" width="5.7109375" style="1" customWidth="1"/>
    <col min="1840" max="1840" width="1.42578125" style="1" customWidth="1"/>
    <col min="1841" max="1841" width="1" style="1" customWidth="1"/>
    <col min="1842" max="1842" width="2.42578125" style="1" customWidth="1"/>
    <col min="1843" max="1844" width="1" style="1" customWidth="1"/>
    <col min="1845" max="2048" width="6.85546875" style="1"/>
    <col min="2049" max="2057" width="1.140625" style="1" customWidth="1"/>
    <col min="2058" max="2058" width="2.28515625" style="1" customWidth="1"/>
    <col min="2059" max="2060" width="1.140625" style="1" customWidth="1"/>
    <col min="2061" max="2061" width="7.28515625" style="1" customWidth="1"/>
    <col min="2062" max="2062" width="19.5703125" style="1" customWidth="1"/>
    <col min="2063" max="2063" width="10.7109375" style="1" customWidth="1"/>
    <col min="2064" max="2065" width="2.28515625" style="1" customWidth="1"/>
    <col min="2066" max="2066" width="5.7109375" style="1" customWidth="1"/>
    <col min="2067" max="2067" width="1.140625" style="1" customWidth="1"/>
    <col min="2068" max="2069" width="2.28515625" style="1" customWidth="1"/>
    <col min="2070" max="2072" width="1.140625" style="1" customWidth="1"/>
    <col min="2073" max="2073" width="2.28515625" style="1" customWidth="1"/>
    <col min="2074" max="2075" width="1.140625" style="1" customWidth="1"/>
    <col min="2076" max="2076" width="6.85546875" style="1"/>
    <col min="2077" max="2077" width="1.140625" style="1" customWidth="1"/>
    <col min="2078" max="2078" width="2.28515625" style="1" customWidth="1"/>
    <col min="2079" max="2079" width="1.42578125" style="1" customWidth="1"/>
    <col min="2080" max="2080" width="3.140625" style="1" customWidth="1"/>
    <col min="2081" max="2081" width="1" style="1" customWidth="1"/>
    <col min="2082" max="2082" width="7" style="1" customWidth="1"/>
    <col min="2083" max="2083" width="1" style="1" customWidth="1"/>
    <col min="2084" max="2084" width="2.42578125" style="1" customWidth="1"/>
    <col min="2085" max="2085" width="3" style="1" customWidth="1"/>
    <col min="2086" max="2086" width="3.85546875" style="1" customWidth="1"/>
    <col min="2087" max="2088" width="1.140625" style="1" customWidth="1"/>
    <col min="2089" max="2089" width="9.140625" style="1" customWidth="1"/>
    <col min="2090" max="2091" width="1.140625" style="1" customWidth="1"/>
    <col min="2092" max="2092" width="6.85546875" style="1"/>
    <col min="2093" max="2094" width="1.140625" style="1" customWidth="1"/>
    <col min="2095" max="2095" width="5.7109375" style="1" customWidth="1"/>
    <col min="2096" max="2096" width="1.42578125" style="1" customWidth="1"/>
    <col min="2097" max="2097" width="1" style="1" customWidth="1"/>
    <col min="2098" max="2098" width="2.42578125" style="1" customWidth="1"/>
    <col min="2099" max="2100" width="1" style="1" customWidth="1"/>
    <col min="2101" max="2304" width="6.85546875" style="1"/>
    <col min="2305" max="2313" width="1.140625" style="1" customWidth="1"/>
    <col min="2314" max="2314" width="2.28515625" style="1" customWidth="1"/>
    <col min="2315" max="2316" width="1.140625" style="1" customWidth="1"/>
    <col min="2317" max="2317" width="7.28515625" style="1" customWidth="1"/>
    <col min="2318" max="2318" width="19.5703125" style="1" customWidth="1"/>
    <col min="2319" max="2319" width="10.7109375" style="1" customWidth="1"/>
    <col min="2320" max="2321" width="2.28515625" style="1" customWidth="1"/>
    <col min="2322" max="2322" width="5.7109375" style="1" customWidth="1"/>
    <col min="2323" max="2323" width="1.140625" style="1" customWidth="1"/>
    <col min="2324" max="2325" width="2.28515625" style="1" customWidth="1"/>
    <col min="2326" max="2328" width="1.140625" style="1" customWidth="1"/>
    <col min="2329" max="2329" width="2.28515625" style="1" customWidth="1"/>
    <col min="2330" max="2331" width="1.140625" style="1" customWidth="1"/>
    <col min="2332" max="2332" width="6.85546875" style="1"/>
    <col min="2333" max="2333" width="1.140625" style="1" customWidth="1"/>
    <col min="2334" max="2334" width="2.28515625" style="1" customWidth="1"/>
    <col min="2335" max="2335" width="1.42578125" style="1" customWidth="1"/>
    <col min="2336" max="2336" width="3.140625" style="1" customWidth="1"/>
    <col min="2337" max="2337" width="1" style="1" customWidth="1"/>
    <col min="2338" max="2338" width="7" style="1" customWidth="1"/>
    <col min="2339" max="2339" width="1" style="1" customWidth="1"/>
    <col min="2340" max="2340" width="2.42578125" style="1" customWidth="1"/>
    <col min="2341" max="2341" width="3" style="1" customWidth="1"/>
    <col min="2342" max="2342" width="3.85546875" style="1" customWidth="1"/>
    <col min="2343" max="2344" width="1.140625" style="1" customWidth="1"/>
    <col min="2345" max="2345" width="9.140625" style="1" customWidth="1"/>
    <col min="2346" max="2347" width="1.140625" style="1" customWidth="1"/>
    <col min="2348" max="2348" width="6.85546875" style="1"/>
    <col min="2349" max="2350" width="1.140625" style="1" customWidth="1"/>
    <col min="2351" max="2351" width="5.7109375" style="1" customWidth="1"/>
    <col min="2352" max="2352" width="1.42578125" style="1" customWidth="1"/>
    <col min="2353" max="2353" width="1" style="1" customWidth="1"/>
    <col min="2354" max="2354" width="2.42578125" style="1" customWidth="1"/>
    <col min="2355" max="2356" width="1" style="1" customWidth="1"/>
    <col min="2357" max="2560" width="6.85546875" style="1"/>
    <col min="2561" max="2569" width="1.140625" style="1" customWidth="1"/>
    <col min="2570" max="2570" width="2.28515625" style="1" customWidth="1"/>
    <col min="2571" max="2572" width="1.140625" style="1" customWidth="1"/>
    <col min="2573" max="2573" width="7.28515625" style="1" customWidth="1"/>
    <col min="2574" max="2574" width="19.5703125" style="1" customWidth="1"/>
    <col min="2575" max="2575" width="10.7109375" style="1" customWidth="1"/>
    <col min="2576" max="2577" width="2.28515625" style="1" customWidth="1"/>
    <col min="2578" max="2578" width="5.7109375" style="1" customWidth="1"/>
    <col min="2579" max="2579" width="1.140625" style="1" customWidth="1"/>
    <col min="2580" max="2581" width="2.28515625" style="1" customWidth="1"/>
    <col min="2582" max="2584" width="1.140625" style="1" customWidth="1"/>
    <col min="2585" max="2585" width="2.28515625" style="1" customWidth="1"/>
    <col min="2586" max="2587" width="1.140625" style="1" customWidth="1"/>
    <col min="2588" max="2588" width="6.85546875" style="1"/>
    <col min="2589" max="2589" width="1.140625" style="1" customWidth="1"/>
    <col min="2590" max="2590" width="2.28515625" style="1" customWidth="1"/>
    <col min="2591" max="2591" width="1.42578125" style="1" customWidth="1"/>
    <col min="2592" max="2592" width="3.140625" style="1" customWidth="1"/>
    <col min="2593" max="2593" width="1" style="1" customWidth="1"/>
    <col min="2594" max="2594" width="7" style="1" customWidth="1"/>
    <col min="2595" max="2595" width="1" style="1" customWidth="1"/>
    <col min="2596" max="2596" width="2.42578125" style="1" customWidth="1"/>
    <col min="2597" max="2597" width="3" style="1" customWidth="1"/>
    <col min="2598" max="2598" width="3.85546875" style="1" customWidth="1"/>
    <col min="2599" max="2600" width="1.140625" style="1" customWidth="1"/>
    <col min="2601" max="2601" width="9.140625" style="1" customWidth="1"/>
    <col min="2602" max="2603" width="1.140625" style="1" customWidth="1"/>
    <col min="2604" max="2604" width="6.85546875" style="1"/>
    <col min="2605" max="2606" width="1.140625" style="1" customWidth="1"/>
    <col min="2607" max="2607" width="5.7109375" style="1" customWidth="1"/>
    <col min="2608" max="2608" width="1.42578125" style="1" customWidth="1"/>
    <col min="2609" max="2609" width="1" style="1" customWidth="1"/>
    <col min="2610" max="2610" width="2.42578125" style="1" customWidth="1"/>
    <col min="2611" max="2612" width="1" style="1" customWidth="1"/>
    <col min="2613" max="2816" width="6.85546875" style="1"/>
    <col min="2817" max="2825" width="1.140625" style="1" customWidth="1"/>
    <col min="2826" max="2826" width="2.28515625" style="1" customWidth="1"/>
    <col min="2827" max="2828" width="1.140625" style="1" customWidth="1"/>
    <col min="2829" max="2829" width="7.28515625" style="1" customWidth="1"/>
    <col min="2830" max="2830" width="19.5703125" style="1" customWidth="1"/>
    <col min="2831" max="2831" width="10.7109375" style="1" customWidth="1"/>
    <col min="2832" max="2833" width="2.28515625" style="1" customWidth="1"/>
    <col min="2834" max="2834" width="5.7109375" style="1" customWidth="1"/>
    <col min="2835" max="2835" width="1.140625" style="1" customWidth="1"/>
    <col min="2836" max="2837" width="2.28515625" style="1" customWidth="1"/>
    <col min="2838" max="2840" width="1.140625" style="1" customWidth="1"/>
    <col min="2841" max="2841" width="2.28515625" style="1" customWidth="1"/>
    <col min="2842" max="2843" width="1.140625" style="1" customWidth="1"/>
    <col min="2844" max="2844" width="6.85546875" style="1"/>
    <col min="2845" max="2845" width="1.140625" style="1" customWidth="1"/>
    <col min="2846" max="2846" width="2.28515625" style="1" customWidth="1"/>
    <col min="2847" max="2847" width="1.42578125" style="1" customWidth="1"/>
    <col min="2848" max="2848" width="3.140625" style="1" customWidth="1"/>
    <col min="2849" max="2849" width="1" style="1" customWidth="1"/>
    <col min="2850" max="2850" width="7" style="1" customWidth="1"/>
    <col min="2851" max="2851" width="1" style="1" customWidth="1"/>
    <col min="2852" max="2852" width="2.42578125" style="1" customWidth="1"/>
    <col min="2853" max="2853" width="3" style="1" customWidth="1"/>
    <col min="2854" max="2854" width="3.85546875" style="1" customWidth="1"/>
    <col min="2855" max="2856" width="1.140625" style="1" customWidth="1"/>
    <col min="2857" max="2857" width="9.140625" style="1" customWidth="1"/>
    <col min="2858" max="2859" width="1.140625" style="1" customWidth="1"/>
    <col min="2860" max="2860" width="6.85546875" style="1"/>
    <col min="2861" max="2862" width="1.140625" style="1" customWidth="1"/>
    <col min="2863" max="2863" width="5.7109375" style="1" customWidth="1"/>
    <col min="2864" max="2864" width="1.42578125" style="1" customWidth="1"/>
    <col min="2865" max="2865" width="1" style="1" customWidth="1"/>
    <col min="2866" max="2866" width="2.42578125" style="1" customWidth="1"/>
    <col min="2867" max="2868" width="1" style="1" customWidth="1"/>
    <col min="2869" max="3072" width="6.85546875" style="1"/>
    <col min="3073" max="3081" width="1.140625" style="1" customWidth="1"/>
    <col min="3082" max="3082" width="2.28515625" style="1" customWidth="1"/>
    <col min="3083" max="3084" width="1.140625" style="1" customWidth="1"/>
    <col min="3085" max="3085" width="7.28515625" style="1" customWidth="1"/>
    <col min="3086" max="3086" width="19.5703125" style="1" customWidth="1"/>
    <col min="3087" max="3087" width="10.7109375" style="1" customWidth="1"/>
    <col min="3088" max="3089" width="2.28515625" style="1" customWidth="1"/>
    <col min="3090" max="3090" width="5.7109375" style="1" customWidth="1"/>
    <col min="3091" max="3091" width="1.140625" style="1" customWidth="1"/>
    <col min="3092" max="3093" width="2.28515625" style="1" customWidth="1"/>
    <col min="3094" max="3096" width="1.140625" style="1" customWidth="1"/>
    <col min="3097" max="3097" width="2.28515625" style="1" customWidth="1"/>
    <col min="3098" max="3099" width="1.140625" style="1" customWidth="1"/>
    <col min="3100" max="3100" width="6.85546875" style="1"/>
    <col min="3101" max="3101" width="1.140625" style="1" customWidth="1"/>
    <col min="3102" max="3102" width="2.28515625" style="1" customWidth="1"/>
    <col min="3103" max="3103" width="1.42578125" style="1" customWidth="1"/>
    <col min="3104" max="3104" width="3.140625" style="1" customWidth="1"/>
    <col min="3105" max="3105" width="1" style="1" customWidth="1"/>
    <col min="3106" max="3106" width="7" style="1" customWidth="1"/>
    <col min="3107" max="3107" width="1" style="1" customWidth="1"/>
    <col min="3108" max="3108" width="2.42578125" style="1" customWidth="1"/>
    <col min="3109" max="3109" width="3" style="1" customWidth="1"/>
    <col min="3110" max="3110" width="3.85546875" style="1" customWidth="1"/>
    <col min="3111" max="3112" width="1.140625" style="1" customWidth="1"/>
    <col min="3113" max="3113" width="9.140625" style="1" customWidth="1"/>
    <col min="3114" max="3115" width="1.140625" style="1" customWidth="1"/>
    <col min="3116" max="3116" width="6.85546875" style="1"/>
    <col min="3117" max="3118" width="1.140625" style="1" customWidth="1"/>
    <col min="3119" max="3119" width="5.7109375" style="1" customWidth="1"/>
    <col min="3120" max="3120" width="1.42578125" style="1" customWidth="1"/>
    <col min="3121" max="3121" width="1" style="1" customWidth="1"/>
    <col min="3122" max="3122" width="2.42578125" style="1" customWidth="1"/>
    <col min="3123" max="3124" width="1" style="1" customWidth="1"/>
    <col min="3125" max="3328" width="6.85546875" style="1"/>
    <col min="3329" max="3337" width="1.140625" style="1" customWidth="1"/>
    <col min="3338" max="3338" width="2.28515625" style="1" customWidth="1"/>
    <col min="3339" max="3340" width="1.140625" style="1" customWidth="1"/>
    <col min="3341" max="3341" width="7.28515625" style="1" customWidth="1"/>
    <col min="3342" max="3342" width="19.5703125" style="1" customWidth="1"/>
    <col min="3343" max="3343" width="10.7109375" style="1" customWidth="1"/>
    <col min="3344" max="3345" width="2.28515625" style="1" customWidth="1"/>
    <col min="3346" max="3346" width="5.7109375" style="1" customWidth="1"/>
    <col min="3347" max="3347" width="1.140625" style="1" customWidth="1"/>
    <col min="3348" max="3349" width="2.28515625" style="1" customWidth="1"/>
    <col min="3350" max="3352" width="1.140625" style="1" customWidth="1"/>
    <col min="3353" max="3353" width="2.28515625" style="1" customWidth="1"/>
    <col min="3354" max="3355" width="1.140625" style="1" customWidth="1"/>
    <col min="3356" max="3356" width="6.85546875" style="1"/>
    <col min="3357" max="3357" width="1.140625" style="1" customWidth="1"/>
    <col min="3358" max="3358" width="2.28515625" style="1" customWidth="1"/>
    <col min="3359" max="3359" width="1.42578125" style="1" customWidth="1"/>
    <col min="3360" max="3360" width="3.140625" style="1" customWidth="1"/>
    <col min="3361" max="3361" width="1" style="1" customWidth="1"/>
    <col min="3362" max="3362" width="7" style="1" customWidth="1"/>
    <col min="3363" max="3363" width="1" style="1" customWidth="1"/>
    <col min="3364" max="3364" width="2.42578125" style="1" customWidth="1"/>
    <col min="3365" max="3365" width="3" style="1" customWidth="1"/>
    <col min="3366" max="3366" width="3.85546875" style="1" customWidth="1"/>
    <col min="3367" max="3368" width="1.140625" style="1" customWidth="1"/>
    <col min="3369" max="3369" width="9.140625" style="1" customWidth="1"/>
    <col min="3370" max="3371" width="1.140625" style="1" customWidth="1"/>
    <col min="3372" max="3372" width="6.85546875" style="1"/>
    <col min="3373" max="3374" width="1.140625" style="1" customWidth="1"/>
    <col min="3375" max="3375" width="5.7109375" style="1" customWidth="1"/>
    <col min="3376" max="3376" width="1.42578125" style="1" customWidth="1"/>
    <col min="3377" max="3377" width="1" style="1" customWidth="1"/>
    <col min="3378" max="3378" width="2.42578125" style="1" customWidth="1"/>
    <col min="3379" max="3380" width="1" style="1" customWidth="1"/>
    <col min="3381" max="3584" width="6.85546875" style="1"/>
    <col min="3585" max="3593" width="1.140625" style="1" customWidth="1"/>
    <col min="3594" max="3594" width="2.28515625" style="1" customWidth="1"/>
    <col min="3595" max="3596" width="1.140625" style="1" customWidth="1"/>
    <col min="3597" max="3597" width="7.28515625" style="1" customWidth="1"/>
    <col min="3598" max="3598" width="19.5703125" style="1" customWidth="1"/>
    <col min="3599" max="3599" width="10.7109375" style="1" customWidth="1"/>
    <col min="3600" max="3601" width="2.28515625" style="1" customWidth="1"/>
    <col min="3602" max="3602" width="5.7109375" style="1" customWidth="1"/>
    <col min="3603" max="3603" width="1.140625" style="1" customWidth="1"/>
    <col min="3604" max="3605" width="2.28515625" style="1" customWidth="1"/>
    <col min="3606" max="3608" width="1.140625" style="1" customWidth="1"/>
    <col min="3609" max="3609" width="2.28515625" style="1" customWidth="1"/>
    <col min="3610" max="3611" width="1.140625" style="1" customWidth="1"/>
    <col min="3612" max="3612" width="6.85546875" style="1"/>
    <col min="3613" max="3613" width="1.140625" style="1" customWidth="1"/>
    <col min="3614" max="3614" width="2.28515625" style="1" customWidth="1"/>
    <col min="3615" max="3615" width="1.42578125" style="1" customWidth="1"/>
    <col min="3616" max="3616" width="3.140625" style="1" customWidth="1"/>
    <col min="3617" max="3617" width="1" style="1" customWidth="1"/>
    <col min="3618" max="3618" width="7" style="1" customWidth="1"/>
    <col min="3619" max="3619" width="1" style="1" customWidth="1"/>
    <col min="3620" max="3620" width="2.42578125" style="1" customWidth="1"/>
    <col min="3621" max="3621" width="3" style="1" customWidth="1"/>
    <col min="3622" max="3622" width="3.85546875" style="1" customWidth="1"/>
    <col min="3623" max="3624" width="1.140625" style="1" customWidth="1"/>
    <col min="3625" max="3625" width="9.140625" style="1" customWidth="1"/>
    <col min="3626" max="3627" width="1.140625" style="1" customWidth="1"/>
    <col min="3628" max="3628" width="6.85546875" style="1"/>
    <col min="3629" max="3630" width="1.140625" style="1" customWidth="1"/>
    <col min="3631" max="3631" width="5.7109375" style="1" customWidth="1"/>
    <col min="3632" max="3632" width="1.42578125" style="1" customWidth="1"/>
    <col min="3633" max="3633" width="1" style="1" customWidth="1"/>
    <col min="3634" max="3634" width="2.42578125" style="1" customWidth="1"/>
    <col min="3635" max="3636" width="1" style="1" customWidth="1"/>
    <col min="3637" max="3840" width="6.85546875" style="1"/>
    <col min="3841" max="3849" width="1.140625" style="1" customWidth="1"/>
    <col min="3850" max="3850" width="2.28515625" style="1" customWidth="1"/>
    <col min="3851" max="3852" width="1.140625" style="1" customWidth="1"/>
    <col min="3853" max="3853" width="7.28515625" style="1" customWidth="1"/>
    <col min="3854" max="3854" width="19.5703125" style="1" customWidth="1"/>
    <col min="3855" max="3855" width="10.7109375" style="1" customWidth="1"/>
    <col min="3856" max="3857" width="2.28515625" style="1" customWidth="1"/>
    <col min="3858" max="3858" width="5.7109375" style="1" customWidth="1"/>
    <col min="3859" max="3859" width="1.140625" style="1" customWidth="1"/>
    <col min="3860" max="3861" width="2.28515625" style="1" customWidth="1"/>
    <col min="3862" max="3864" width="1.140625" style="1" customWidth="1"/>
    <col min="3865" max="3865" width="2.28515625" style="1" customWidth="1"/>
    <col min="3866" max="3867" width="1.140625" style="1" customWidth="1"/>
    <col min="3868" max="3868" width="6.85546875" style="1"/>
    <col min="3869" max="3869" width="1.140625" style="1" customWidth="1"/>
    <col min="3870" max="3870" width="2.28515625" style="1" customWidth="1"/>
    <col min="3871" max="3871" width="1.42578125" style="1" customWidth="1"/>
    <col min="3872" max="3872" width="3.140625" style="1" customWidth="1"/>
    <col min="3873" max="3873" width="1" style="1" customWidth="1"/>
    <col min="3874" max="3874" width="7" style="1" customWidth="1"/>
    <col min="3875" max="3875" width="1" style="1" customWidth="1"/>
    <col min="3876" max="3876" width="2.42578125" style="1" customWidth="1"/>
    <col min="3877" max="3877" width="3" style="1" customWidth="1"/>
    <col min="3878" max="3878" width="3.85546875" style="1" customWidth="1"/>
    <col min="3879" max="3880" width="1.140625" style="1" customWidth="1"/>
    <col min="3881" max="3881" width="9.140625" style="1" customWidth="1"/>
    <col min="3882" max="3883" width="1.140625" style="1" customWidth="1"/>
    <col min="3884" max="3884" width="6.85546875" style="1"/>
    <col min="3885" max="3886" width="1.140625" style="1" customWidth="1"/>
    <col min="3887" max="3887" width="5.7109375" style="1" customWidth="1"/>
    <col min="3888" max="3888" width="1.42578125" style="1" customWidth="1"/>
    <col min="3889" max="3889" width="1" style="1" customWidth="1"/>
    <col min="3890" max="3890" width="2.42578125" style="1" customWidth="1"/>
    <col min="3891" max="3892" width="1" style="1" customWidth="1"/>
    <col min="3893" max="4096" width="6.85546875" style="1"/>
    <col min="4097" max="4105" width="1.140625" style="1" customWidth="1"/>
    <col min="4106" max="4106" width="2.28515625" style="1" customWidth="1"/>
    <col min="4107" max="4108" width="1.140625" style="1" customWidth="1"/>
    <col min="4109" max="4109" width="7.28515625" style="1" customWidth="1"/>
    <col min="4110" max="4110" width="19.5703125" style="1" customWidth="1"/>
    <col min="4111" max="4111" width="10.7109375" style="1" customWidth="1"/>
    <col min="4112" max="4113" width="2.28515625" style="1" customWidth="1"/>
    <col min="4114" max="4114" width="5.7109375" style="1" customWidth="1"/>
    <col min="4115" max="4115" width="1.140625" style="1" customWidth="1"/>
    <col min="4116" max="4117" width="2.28515625" style="1" customWidth="1"/>
    <col min="4118" max="4120" width="1.140625" style="1" customWidth="1"/>
    <col min="4121" max="4121" width="2.28515625" style="1" customWidth="1"/>
    <col min="4122" max="4123" width="1.140625" style="1" customWidth="1"/>
    <col min="4124" max="4124" width="6.85546875" style="1"/>
    <col min="4125" max="4125" width="1.140625" style="1" customWidth="1"/>
    <col min="4126" max="4126" width="2.28515625" style="1" customWidth="1"/>
    <col min="4127" max="4127" width="1.42578125" style="1" customWidth="1"/>
    <col min="4128" max="4128" width="3.140625" style="1" customWidth="1"/>
    <col min="4129" max="4129" width="1" style="1" customWidth="1"/>
    <col min="4130" max="4130" width="7" style="1" customWidth="1"/>
    <col min="4131" max="4131" width="1" style="1" customWidth="1"/>
    <col min="4132" max="4132" width="2.42578125" style="1" customWidth="1"/>
    <col min="4133" max="4133" width="3" style="1" customWidth="1"/>
    <col min="4134" max="4134" width="3.85546875" style="1" customWidth="1"/>
    <col min="4135" max="4136" width="1.140625" style="1" customWidth="1"/>
    <col min="4137" max="4137" width="9.140625" style="1" customWidth="1"/>
    <col min="4138" max="4139" width="1.140625" style="1" customWidth="1"/>
    <col min="4140" max="4140" width="6.85546875" style="1"/>
    <col min="4141" max="4142" width="1.140625" style="1" customWidth="1"/>
    <col min="4143" max="4143" width="5.7109375" style="1" customWidth="1"/>
    <col min="4144" max="4144" width="1.42578125" style="1" customWidth="1"/>
    <col min="4145" max="4145" width="1" style="1" customWidth="1"/>
    <col min="4146" max="4146" width="2.42578125" style="1" customWidth="1"/>
    <col min="4147" max="4148" width="1" style="1" customWidth="1"/>
    <col min="4149" max="4352" width="6.85546875" style="1"/>
    <col min="4353" max="4361" width="1.140625" style="1" customWidth="1"/>
    <col min="4362" max="4362" width="2.28515625" style="1" customWidth="1"/>
    <col min="4363" max="4364" width="1.140625" style="1" customWidth="1"/>
    <col min="4365" max="4365" width="7.28515625" style="1" customWidth="1"/>
    <col min="4366" max="4366" width="19.5703125" style="1" customWidth="1"/>
    <col min="4367" max="4367" width="10.7109375" style="1" customWidth="1"/>
    <col min="4368" max="4369" width="2.28515625" style="1" customWidth="1"/>
    <col min="4370" max="4370" width="5.7109375" style="1" customWidth="1"/>
    <col min="4371" max="4371" width="1.140625" style="1" customWidth="1"/>
    <col min="4372" max="4373" width="2.28515625" style="1" customWidth="1"/>
    <col min="4374" max="4376" width="1.140625" style="1" customWidth="1"/>
    <col min="4377" max="4377" width="2.28515625" style="1" customWidth="1"/>
    <col min="4378" max="4379" width="1.140625" style="1" customWidth="1"/>
    <col min="4380" max="4380" width="6.85546875" style="1"/>
    <col min="4381" max="4381" width="1.140625" style="1" customWidth="1"/>
    <col min="4382" max="4382" width="2.28515625" style="1" customWidth="1"/>
    <col min="4383" max="4383" width="1.42578125" style="1" customWidth="1"/>
    <col min="4384" max="4384" width="3.140625" style="1" customWidth="1"/>
    <col min="4385" max="4385" width="1" style="1" customWidth="1"/>
    <col min="4386" max="4386" width="7" style="1" customWidth="1"/>
    <col min="4387" max="4387" width="1" style="1" customWidth="1"/>
    <col min="4388" max="4388" width="2.42578125" style="1" customWidth="1"/>
    <col min="4389" max="4389" width="3" style="1" customWidth="1"/>
    <col min="4390" max="4390" width="3.85546875" style="1" customWidth="1"/>
    <col min="4391" max="4392" width="1.140625" style="1" customWidth="1"/>
    <col min="4393" max="4393" width="9.140625" style="1" customWidth="1"/>
    <col min="4394" max="4395" width="1.140625" style="1" customWidth="1"/>
    <col min="4396" max="4396" width="6.85546875" style="1"/>
    <col min="4397" max="4398" width="1.140625" style="1" customWidth="1"/>
    <col min="4399" max="4399" width="5.7109375" style="1" customWidth="1"/>
    <col min="4400" max="4400" width="1.42578125" style="1" customWidth="1"/>
    <col min="4401" max="4401" width="1" style="1" customWidth="1"/>
    <col min="4402" max="4402" width="2.42578125" style="1" customWidth="1"/>
    <col min="4403" max="4404" width="1" style="1" customWidth="1"/>
    <col min="4405" max="4608" width="6.85546875" style="1"/>
    <col min="4609" max="4617" width="1.140625" style="1" customWidth="1"/>
    <col min="4618" max="4618" width="2.28515625" style="1" customWidth="1"/>
    <col min="4619" max="4620" width="1.140625" style="1" customWidth="1"/>
    <col min="4621" max="4621" width="7.28515625" style="1" customWidth="1"/>
    <col min="4622" max="4622" width="19.5703125" style="1" customWidth="1"/>
    <col min="4623" max="4623" width="10.7109375" style="1" customWidth="1"/>
    <col min="4624" max="4625" width="2.28515625" style="1" customWidth="1"/>
    <col min="4626" max="4626" width="5.7109375" style="1" customWidth="1"/>
    <col min="4627" max="4627" width="1.140625" style="1" customWidth="1"/>
    <col min="4628" max="4629" width="2.28515625" style="1" customWidth="1"/>
    <col min="4630" max="4632" width="1.140625" style="1" customWidth="1"/>
    <col min="4633" max="4633" width="2.28515625" style="1" customWidth="1"/>
    <col min="4634" max="4635" width="1.140625" style="1" customWidth="1"/>
    <col min="4636" max="4636" width="6.85546875" style="1"/>
    <col min="4637" max="4637" width="1.140625" style="1" customWidth="1"/>
    <col min="4638" max="4638" width="2.28515625" style="1" customWidth="1"/>
    <col min="4639" max="4639" width="1.42578125" style="1" customWidth="1"/>
    <col min="4640" max="4640" width="3.140625" style="1" customWidth="1"/>
    <col min="4641" max="4641" width="1" style="1" customWidth="1"/>
    <col min="4642" max="4642" width="7" style="1" customWidth="1"/>
    <col min="4643" max="4643" width="1" style="1" customWidth="1"/>
    <col min="4644" max="4644" width="2.42578125" style="1" customWidth="1"/>
    <col min="4645" max="4645" width="3" style="1" customWidth="1"/>
    <col min="4646" max="4646" width="3.85546875" style="1" customWidth="1"/>
    <col min="4647" max="4648" width="1.140625" style="1" customWidth="1"/>
    <col min="4649" max="4649" width="9.140625" style="1" customWidth="1"/>
    <col min="4650" max="4651" width="1.140625" style="1" customWidth="1"/>
    <col min="4652" max="4652" width="6.85546875" style="1"/>
    <col min="4653" max="4654" width="1.140625" style="1" customWidth="1"/>
    <col min="4655" max="4655" width="5.7109375" style="1" customWidth="1"/>
    <col min="4656" max="4656" width="1.42578125" style="1" customWidth="1"/>
    <col min="4657" max="4657" width="1" style="1" customWidth="1"/>
    <col min="4658" max="4658" width="2.42578125" style="1" customWidth="1"/>
    <col min="4659" max="4660" width="1" style="1" customWidth="1"/>
    <col min="4661" max="4864" width="6.85546875" style="1"/>
    <col min="4865" max="4873" width="1.140625" style="1" customWidth="1"/>
    <col min="4874" max="4874" width="2.28515625" style="1" customWidth="1"/>
    <col min="4875" max="4876" width="1.140625" style="1" customWidth="1"/>
    <col min="4877" max="4877" width="7.28515625" style="1" customWidth="1"/>
    <col min="4878" max="4878" width="19.5703125" style="1" customWidth="1"/>
    <col min="4879" max="4879" width="10.7109375" style="1" customWidth="1"/>
    <col min="4880" max="4881" width="2.28515625" style="1" customWidth="1"/>
    <col min="4882" max="4882" width="5.7109375" style="1" customWidth="1"/>
    <col min="4883" max="4883" width="1.140625" style="1" customWidth="1"/>
    <col min="4884" max="4885" width="2.28515625" style="1" customWidth="1"/>
    <col min="4886" max="4888" width="1.140625" style="1" customWidth="1"/>
    <col min="4889" max="4889" width="2.28515625" style="1" customWidth="1"/>
    <col min="4890" max="4891" width="1.140625" style="1" customWidth="1"/>
    <col min="4892" max="4892" width="6.85546875" style="1"/>
    <col min="4893" max="4893" width="1.140625" style="1" customWidth="1"/>
    <col min="4894" max="4894" width="2.28515625" style="1" customWidth="1"/>
    <col min="4895" max="4895" width="1.42578125" style="1" customWidth="1"/>
    <col min="4896" max="4896" width="3.140625" style="1" customWidth="1"/>
    <col min="4897" max="4897" width="1" style="1" customWidth="1"/>
    <col min="4898" max="4898" width="7" style="1" customWidth="1"/>
    <col min="4899" max="4899" width="1" style="1" customWidth="1"/>
    <col min="4900" max="4900" width="2.42578125" style="1" customWidth="1"/>
    <col min="4901" max="4901" width="3" style="1" customWidth="1"/>
    <col min="4902" max="4902" width="3.85546875" style="1" customWidth="1"/>
    <col min="4903" max="4904" width="1.140625" style="1" customWidth="1"/>
    <col min="4905" max="4905" width="9.140625" style="1" customWidth="1"/>
    <col min="4906" max="4907" width="1.140625" style="1" customWidth="1"/>
    <col min="4908" max="4908" width="6.85546875" style="1"/>
    <col min="4909" max="4910" width="1.140625" style="1" customWidth="1"/>
    <col min="4911" max="4911" width="5.7109375" style="1" customWidth="1"/>
    <col min="4912" max="4912" width="1.42578125" style="1" customWidth="1"/>
    <col min="4913" max="4913" width="1" style="1" customWidth="1"/>
    <col min="4914" max="4914" width="2.42578125" style="1" customWidth="1"/>
    <col min="4915" max="4916" width="1" style="1" customWidth="1"/>
    <col min="4917" max="5120" width="6.85546875" style="1"/>
    <col min="5121" max="5129" width="1.140625" style="1" customWidth="1"/>
    <col min="5130" max="5130" width="2.28515625" style="1" customWidth="1"/>
    <col min="5131" max="5132" width="1.140625" style="1" customWidth="1"/>
    <col min="5133" max="5133" width="7.28515625" style="1" customWidth="1"/>
    <col min="5134" max="5134" width="19.5703125" style="1" customWidth="1"/>
    <col min="5135" max="5135" width="10.7109375" style="1" customWidth="1"/>
    <col min="5136" max="5137" width="2.28515625" style="1" customWidth="1"/>
    <col min="5138" max="5138" width="5.7109375" style="1" customWidth="1"/>
    <col min="5139" max="5139" width="1.140625" style="1" customWidth="1"/>
    <col min="5140" max="5141" width="2.28515625" style="1" customWidth="1"/>
    <col min="5142" max="5144" width="1.140625" style="1" customWidth="1"/>
    <col min="5145" max="5145" width="2.28515625" style="1" customWidth="1"/>
    <col min="5146" max="5147" width="1.140625" style="1" customWidth="1"/>
    <col min="5148" max="5148" width="6.85546875" style="1"/>
    <col min="5149" max="5149" width="1.140625" style="1" customWidth="1"/>
    <col min="5150" max="5150" width="2.28515625" style="1" customWidth="1"/>
    <col min="5151" max="5151" width="1.42578125" style="1" customWidth="1"/>
    <col min="5152" max="5152" width="3.140625" style="1" customWidth="1"/>
    <col min="5153" max="5153" width="1" style="1" customWidth="1"/>
    <col min="5154" max="5154" width="7" style="1" customWidth="1"/>
    <col min="5155" max="5155" width="1" style="1" customWidth="1"/>
    <col min="5156" max="5156" width="2.42578125" style="1" customWidth="1"/>
    <col min="5157" max="5157" width="3" style="1" customWidth="1"/>
    <col min="5158" max="5158" width="3.85546875" style="1" customWidth="1"/>
    <col min="5159" max="5160" width="1.140625" style="1" customWidth="1"/>
    <col min="5161" max="5161" width="9.140625" style="1" customWidth="1"/>
    <col min="5162" max="5163" width="1.140625" style="1" customWidth="1"/>
    <col min="5164" max="5164" width="6.85546875" style="1"/>
    <col min="5165" max="5166" width="1.140625" style="1" customWidth="1"/>
    <col min="5167" max="5167" width="5.7109375" style="1" customWidth="1"/>
    <col min="5168" max="5168" width="1.42578125" style="1" customWidth="1"/>
    <col min="5169" max="5169" width="1" style="1" customWidth="1"/>
    <col min="5170" max="5170" width="2.42578125" style="1" customWidth="1"/>
    <col min="5171" max="5172" width="1" style="1" customWidth="1"/>
    <col min="5173" max="5376" width="6.85546875" style="1"/>
    <col min="5377" max="5385" width="1.140625" style="1" customWidth="1"/>
    <col min="5386" max="5386" width="2.28515625" style="1" customWidth="1"/>
    <col min="5387" max="5388" width="1.140625" style="1" customWidth="1"/>
    <col min="5389" max="5389" width="7.28515625" style="1" customWidth="1"/>
    <col min="5390" max="5390" width="19.5703125" style="1" customWidth="1"/>
    <col min="5391" max="5391" width="10.7109375" style="1" customWidth="1"/>
    <col min="5392" max="5393" width="2.28515625" style="1" customWidth="1"/>
    <col min="5394" max="5394" width="5.7109375" style="1" customWidth="1"/>
    <col min="5395" max="5395" width="1.140625" style="1" customWidth="1"/>
    <col min="5396" max="5397" width="2.28515625" style="1" customWidth="1"/>
    <col min="5398" max="5400" width="1.140625" style="1" customWidth="1"/>
    <col min="5401" max="5401" width="2.28515625" style="1" customWidth="1"/>
    <col min="5402" max="5403" width="1.140625" style="1" customWidth="1"/>
    <col min="5404" max="5404" width="6.85546875" style="1"/>
    <col min="5405" max="5405" width="1.140625" style="1" customWidth="1"/>
    <col min="5406" max="5406" width="2.28515625" style="1" customWidth="1"/>
    <col min="5407" max="5407" width="1.42578125" style="1" customWidth="1"/>
    <col min="5408" max="5408" width="3.140625" style="1" customWidth="1"/>
    <col min="5409" max="5409" width="1" style="1" customWidth="1"/>
    <col min="5410" max="5410" width="7" style="1" customWidth="1"/>
    <col min="5411" max="5411" width="1" style="1" customWidth="1"/>
    <col min="5412" max="5412" width="2.42578125" style="1" customWidth="1"/>
    <col min="5413" max="5413" width="3" style="1" customWidth="1"/>
    <col min="5414" max="5414" width="3.85546875" style="1" customWidth="1"/>
    <col min="5415" max="5416" width="1.140625" style="1" customWidth="1"/>
    <col min="5417" max="5417" width="9.140625" style="1" customWidth="1"/>
    <col min="5418" max="5419" width="1.140625" style="1" customWidth="1"/>
    <col min="5420" max="5420" width="6.85546875" style="1"/>
    <col min="5421" max="5422" width="1.140625" style="1" customWidth="1"/>
    <col min="5423" max="5423" width="5.7109375" style="1" customWidth="1"/>
    <col min="5424" max="5424" width="1.42578125" style="1" customWidth="1"/>
    <col min="5425" max="5425" width="1" style="1" customWidth="1"/>
    <col min="5426" max="5426" width="2.42578125" style="1" customWidth="1"/>
    <col min="5427" max="5428" width="1" style="1" customWidth="1"/>
    <col min="5429" max="5632" width="6.85546875" style="1"/>
    <col min="5633" max="5641" width="1.140625" style="1" customWidth="1"/>
    <col min="5642" max="5642" width="2.28515625" style="1" customWidth="1"/>
    <col min="5643" max="5644" width="1.140625" style="1" customWidth="1"/>
    <col min="5645" max="5645" width="7.28515625" style="1" customWidth="1"/>
    <col min="5646" max="5646" width="19.5703125" style="1" customWidth="1"/>
    <col min="5647" max="5647" width="10.7109375" style="1" customWidth="1"/>
    <col min="5648" max="5649" width="2.28515625" style="1" customWidth="1"/>
    <col min="5650" max="5650" width="5.7109375" style="1" customWidth="1"/>
    <col min="5651" max="5651" width="1.140625" style="1" customWidth="1"/>
    <col min="5652" max="5653" width="2.28515625" style="1" customWidth="1"/>
    <col min="5654" max="5656" width="1.140625" style="1" customWidth="1"/>
    <col min="5657" max="5657" width="2.28515625" style="1" customWidth="1"/>
    <col min="5658" max="5659" width="1.140625" style="1" customWidth="1"/>
    <col min="5660" max="5660" width="6.85546875" style="1"/>
    <col min="5661" max="5661" width="1.140625" style="1" customWidth="1"/>
    <col min="5662" max="5662" width="2.28515625" style="1" customWidth="1"/>
    <col min="5663" max="5663" width="1.42578125" style="1" customWidth="1"/>
    <col min="5664" max="5664" width="3.140625" style="1" customWidth="1"/>
    <col min="5665" max="5665" width="1" style="1" customWidth="1"/>
    <col min="5666" max="5666" width="7" style="1" customWidth="1"/>
    <col min="5667" max="5667" width="1" style="1" customWidth="1"/>
    <col min="5668" max="5668" width="2.42578125" style="1" customWidth="1"/>
    <col min="5669" max="5669" width="3" style="1" customWidth="1"/>
    <col min="5670" max="5670" width="3.85546875" style="1" customWidth="1"/>
    <col min="5671" max="5672" width="1.140625" style="1" customWidth="1"/>
    <col min="5673" max="5673" width="9.140625" style="1" customWidth="1"/>
    <col min="5674" max="5675" width="1.140625" style="1" customWidth="1"/>
    <col min="5676" max="5676" width="6.85546875" style="1"/>
    <col min="5677" max="5678" width="1.140625" style="1" customWidth="1"/>
    <col min="5679" max="5679" width="5.7109375" style="1" customWidth="1"/>
    <col min="5680" max="5680" width="1.42578125" style="1" customWidth="1"/>
    <col min="5681" max="5681" width="1" style="1" customWidth="1"/>
    <col min="5682" max="5682" width="2.42578125" style="1" customWidth="1"/>
    <col min="5683" max="5684" width="1" style="1" customWidth="1"/>
    <col min="5685" max="5888" width="6.85546875" style="1"/>
    <col min="5889" max="5897" width="1.140625" style="1" customWidth="1"/>
    <col min="5898" max="5898" width="2.28515625" style="1" customWidth="1"/>
    <col min="5899" max="5900" width="1.140625" style="1" customWidth="1"/>
    <col min="5901" max="5901" width="7.28515625" style="1" customWidth="1"/>
    <col min="5902" max="5902" width="19.5703125" style="1" customWidth="1"/>
    <col min="5903" max="5903" width="10.7109375" style="1" customWidth="1"/>
    <col min="5904" max="5905" width="2.28515625" style="1" customWidth="1"/>
    <col min="5906" max="5906" width="5.7109375" style="1" customWidth="1"/>
    <col min="5907" max="5907" width="1.140625" style="1" customWidth="1"/>
    <col min="5908" max="5909" width="2.28515625" style="1" customWidth="1"/>
    <col min="5910" max="5912" width="1.140625" style="1" customWidth="1"/>
    <col min="5913" max="5913" width="2.28515625" style="1" customWidth="1"/>
    <col min="5914" max="5915" width="1.140625" style="1" customWidth="1"/>
    <col min="5916" max="5916" width="6.85546875" style="1"/>
    <col min="5917" max="5917" width="1.140625" style="1" customWidth="1"/>
    <col min="5918" max="5918" width="2.28515625" style="1" customWidth="1"/>
    <col min="5919" max="5919" width="1.42578125" style="1" customWidth="1"/>
    <col min="5920" max="5920" width="3.140625" style="1" customWidth="1"/>
    <col min="5921" max="5921" width="1" style="1" customWidth="1"/>
    <col min="5922" max="5922" width="7" style="1" customWidth="1"/>
    <col min="5923" max="5923" width="1" style="1" customWidth="1"/>
    <col min="5924" max="5924" width="2.42578125" style="1" customWidth="1"/>
    <col min="5925" max="5925" width="3" style="1" customWidth="1"/>
    <col min="5926" max="5926" width="3.85546875" style="1" customWidth="1"/>
    <col min="5927" max="5928" width="1.140625" style="1" customWidth="1"/>
    <col min="5929" max="5929" width="9.140625" style="1" customWidth="1"/>
    <col min="5930" max="5931" width="1.140625" style="1" customWidth="1"/>
    <col min="5932" max="5932" width="6.85546875" style="1"/>
    <col min="5933" max="5934" width="1.140625" style="1" customWidth="1"/>
    <col min="5935" max="5935" width="5.7109375" style="1" customWidth="1"/>
    <col min="5936" max="5936" width="1.42578125" style="1" customWidth="1"/>
    <col min="5937" max="5937" width="1" style="1" customWidth="1"/>
    <col min="5938" max="5938" width="2.42578125" style="1" customWidth="1"/>
    <col min="5939" max="5940" width="1" style="1" customWidth="1"/>
    <col min="5941" max="6144" width="6.85546875" style="1"/>
    <col min="6145" max="6153" width="1.140625" style="1" customWidth="1"/>
    <col min="6154" max="6154" width="2.28515625" style="1" customWidth="1"/>
    <col min="6155" max="6156" width="1.140625" style="1" customWidth="1"/>
    <col min="6157" max="6157" width="7.28515625" style="1" customWidth="1"/>
    <col min="6158" max="6158" width="19.5703125" style="1" customWidth="1"/>
    <col min="6159" max="6159" width="10.7109375" style="1" customWidth="1"/>
    <col min="6160" max="6161" width="2.28515625" style="1" customWidth="1"/>
    <col min="6162" max="6162" width="5.7109375" style="1" customWidth="1"/>
    <col min="6163" max="6163" width="1.140625" style="1" customWidth="1"/>
    <col min="6164" max="6165" width="2.28515625" style="1" customWidth="1"/>
    <col min="6166" max="6168" width="1.140625" style="1" customWidth="1"/>
    <col min="6169" max="6169" width="2.28515625" style="1" customWidth="1"/>
    <col min="6170" max="6171" width="1.140625" style="1" customWidth="1"/>
    <col min="6172" max="6172" width="6.85546875" style="1"/>
    <col min="6173" max="6173" width="1.140625" style="1" customWidth="1"/>
    <col min="6174" max="6174" width="2.28515625" style="1" customWidth="1"/>
    <col min="6175" max="6175" width="1.42578125" style="1" customWidth="1"/>
    <col min="6176" max="6176" width="3.140625" style="1" customWidth="1"/>
    <col min="6177" max="6177" width="1" style="1" customWidth="1"/>
    <col min="6178" max="6178" width="7" style="1" customWidth="1"/>
    <col min="6179" max="6179" width="1" style="1" customWidth="1"/>
    <col min="6180" max="6180" width="2.42578125" style="1" customWidth="1"/>
    <col min="6181" max="6181" width="3" style="1" customWidth="1"/>
    <col min="6182" max="6182" width="3.85546875" style="1" customWidth="1"/>
    <col min="6183" max="6184" width="1.140625" style="1" customWidth="1"/>
    <col min="6185" max="6185" width="9.140625" style="1" customWidth="1"/>
    <col min="6186" max="6187" width="1.140625" style="1" customWidth="1"/>
    <col min="6188" max="6188" width="6.85546875" style="1"/>
    <col min="6189" max="6190" width="1.140625" style="1" customWidth="1"/>
    <col min="6191" max="6191" width="5.7109375" style="1" customWidth="1"/>
    <col min="6192" max="6192" width="1.42578125" style="1" customWidth="1"/>
    <col min="6193" max="6193" width="1" style="1" customWidth="1"/>
    <col min="6194" max="6194" width="2.42578125" style="1" customWidth="1"/>
    <col min="6195" max="6196" width="1" style="1" customWidth="1"/>
    <col min="6197" max="6400" width="6.85546875" style="1"/>
    <col min="6401" max="6409" width="1.140625" style="1" customWidth="1"/>
    <col min="6410" max="6410" width="2.28515625" style="1" customWidth="1"/>
    <col min="6411" max="6412" width="1.140625" style="1" customWidth="1"/>
    <col min="6413" max="6413" width="7.28515625" style="1" customWidth="1"/>
    <col min="6414" max="6414" width="19.5703125" style="1" customWidth="1"/>
    <col min="6415" max="6415" width="10.7109375" style="1" customWidth="1"/>
    <col min="6416" max="6417" width="2.28515625" style="1" customWidth="1"/>
    <col min="6418" max="6418" width="5.7109375" style="1" customWidth="1"/>
    <col min="6419" max="6419" width="1.140625" style="1" customWidth="1"/>
    <col min="6420" max="6421" width="2.28515625" style="1" customWidth="1"/>
    <col min="6422" max="6424" width="1.140625" style="1" customWidth="1"/>
    <col min="6425" max="6425" width="2.28515625" style="1" customWidth="1"/>
    <col min="6426" max="6427" width="1.140625" style="1" customWidth="1"/>
    <col min="6428" max="6428" width="6.85546875" style="1"/>
    <col min="6429" max="6429" width="1.140625" style="1" customWidth="1"/>
    <col min="6430" max="6430" width="2.28515625" style="1" customWidth="1"/>
    <col min="6431" max="6431" width="1.42578125" style="1" customWidth="1"/>
    <col min="6432" max="6432" width="3.140625" style="1" customWidth="1"/>
    <col min="6433" max="6433" width="1" style="1" customWidth="1"/>
    <col min="6434" max="6434" width="7" style="1" customWidth="1"/>
    <col min="6435" max="6435" width="1" style="1" customWidth="1"/>
    <col min="6436" max="6436" width="2.42578125" style="1" customWidth="1"/>
    <col min="6437" max="6437" width="3" style="1" customWidth="1"/>
    <col min="6438" max="6438" width="3.85546875" style="1" customWidth="1"/>
    <col min="6439" max="6440" width="1.140625" style="1" customWidth="1"/>
    <col min="6441" max="6441" width="9.140625" style="1" customWidth="1"/>
    <col min="6442" max="6443" width="1.140625" style="1" customWidth="1"/>
    <col min="6444" max="6444" width="6.85546875" style="1"/>
    <col min="6445" max="6446" width="1.140625" style="1" customWidth="1"/>
    <col min="6447" max="6447" width="5.7109375" style="1" customWidth="1"/>
    <col min="6448" max="6448" width="1.42578125" style="1" customWidth="1"/>
    <col min="6449" max="6449" width="1" style="1" customWidth="1"/>
    <col min="6450" max="6450" width="2.42578125" style="1" customWidth="1"/>
    <col min="6451" max="6452" width="1" style="1" customWidth="1"/>
    <col min="6453" max="6656" width="6.85546875" style="1"/>
    <col min="6657" max="6665" width="1.140625" style="1" customWidth="1"/>
    <col min="6666" max="6666" width="2.28515625" style="1" customWidth="1"/>
    <col min="6667" max="6668" width="1.140625" style="1" customWidth="1"/>
    <col min="6669" max="6669" width="7.28515625" style="1" customWidth="1"/>
    <col min="6670" max="6670" width="19.5703125" style="1" customWidth="1"/>
    <col min="6671" max="6671" width="10.7109375" style="1" customWidth="1"/>
    <col min="6672" max="6673" width="2.28515625" style="1" customWidth="1"/>
    <col min="6674" max="6674" width="5.7109375" style="1" customWidth="1"/>
    <col min="6675" max="6675" width="1.140625" style="1" customWidth="1"/>
    <col min="6676" max="6677" width="2.28515625" style="1" customWidth="1"/>
    <col min="6678" max="6680" width="1.140625" style="1" customWidth="1"/>
    <col min="6681" max="6681" width="2.28515625" style="1" customWidth="1"/>
    <col min="6682" max="6683" width="1.140625" style="1" customWidth="1"/>
    <col min="6684" max="6684" width="6.85546875" style="1"/>
    <col min="6685" max="6685" width="1.140625" style="1" customWidth="1"/>
    <col min="6686" max="6686" width="2.28515625" style="1" customWidth="1"/>
    <col min="6687" max="6687" width="1.42578125" style="1" customWidth="1"/>
    <col min="6688" max="6688" width="3.140625" style="1" customWidth="1"/>
    <col min="6689" max="6689" width="1" style="1" customWidth="1"/>
    <col min="6690" max="6690" width="7" style="1" customWidth="1"/>
    <col min="6691" max="6691" width="1" style="1" customWidth="1"/>
    <col min="6692" max="6692" width="2.42578125" style="1" customWidth="1"/>
    <col min="6693" max="6693" width="3" style="1" customWidth="1"/>
    <col min="6694" max="6694" width="3.85546875" style="1" customWidth="1"/>
    <col min="6695" max="6696" width="1.140625" style="1" customWidth="1"/>
    <col min="6697" max="6697" width="9.140625" style="1" customWidth="1"/>
    <col min="6698" max="6699" width="1.140625" style="1" customWidth="1"/>
    <col min="6700" max="6700" width="6.85546875" style="1"/>
    <col min="6701" max="6702" width="1.140625" style="1" customWidth="1"/>
    <col min="6703" max="6703" width="5.7109375" style="1" customWidth="1"/>
    <col min="6704" max="6704" width="1.42578125" style="1" customWidth="1"/>
    <col min="6705" max="6705" width="1" style="1" customWidth="1"/>
    <col min="6706" max="6706" width="2.42578125" style="1" customWidth="1"/>
    <col min="6707" max="6708" width="1" style="1" customWidth="1"/>
    <col min="6709" max="6912" width="6.85546875" style="1"/>
    <col min="6913" max="6921" width="1.140625" style="1" customWidth="1"/>
    <col min="6922" max="6922" width="2.28515625" style="1" customWidth="1"/>
    <col min="6923" max="6924" width="1.140625" style="1" customWidth="1"/>
    <col min="6925" max="6925" width="7.28515625" style="1" customWidth="1"/>
    <col min="6926" max="6926" width="19.5703125" style="1" customWidth="1"/>
    <col min="6927" max="6927" width="10.7109375" style="1" customWidth="1"/>
    <col min="6928" max="6929" width="2.28515625" style="1" customWidth="1"/>
    <col min="6930" max="6930" width="5.7109375" style="1" customWidth="1"/>
    <col min="6931" max="6931" width="1.140625" style="1" customWidth="1"/>
    <col min="6932" max="6933" width="2.28515625" style="1" customWidth="1"/>
    <col min="6934" max="6936" width="1.140625" style="1" customWidth="1"/>
    <col min="6937" max="6937" width="2.28515625" style="1" customWidth="1"/>
    <col min="6938" max="6939" width="1.140625" style="1" customWidth="1"/>
    <col min="6940" max="6940" width="6.85546875" style="1"/>
    <col min="6941" max="6941" width="1.140625" style="1" customWidth="1"/>
    <col min="6942" max="6942" width="2.28515625" style="1" customWidth="1"/>
    <col min="6943" max="6943" width="1.42578125" style="1" customWidth="1"/>
    <col min="6944" max="6944" width="3.140625" style="1" customWidth="1"/>
    <col min="6945" max="6945" width="1" style="1" customWidth="1"/>
    <col min="6946" max="6946" width="7" style="1" customWidth="1"/>
    <col min="6947" max="6947" width="1" style="1" customWidth="1"/>
    <col min="6948" max="6948" width="2.42578125" style="1" customWidth="1"/>
    <col min="6949" max="6949" width="3" style="1" customWidth="1"/>
    <col min="6950" max="6950" width="3.85546875" style="1" customWidth="1"/>
    <col min="6951" max="6952" width="1.140625" style="1" customWidth="1"/>
    <col min="6953" max="6953" width="9.140625" style="1" customWidth="1"/>
    <col min="6954" max="6955" width="1.140625" style="1" customWidth="1"/>
    <col min="6956" max="6956" width="6.85546875" style="1"/>
    <col min="6957" max="6958" width="1.140625" style="1" customWidth="1"/>
    <col min="6959" max="6959" width="5.7109375" style="1" customWidth="1"/>
    <col min="6960" max="6960" width="1.42578125" style="1" customWidth="1"/>
    <col min="6961" max="6961" width="1" style="1" customWidth="1"/>
    <col min="6962" max="6962" width="2.42578125" style="1" customWidth="1"/>
    <col min="6963" max="6964" width="1" style="1" customWidth="1"/>
    <col min="6965" max="7168" width="6.85546875" style="1"/>
    <col min="7169" max="7177" width="1.140625" style="1" customWidth="1"/>
    <col min="7178" max="7178" width="2.28515625" style="1" customWidth="1"/>
    <col min="7179" max="7180" width="1.140625" style="1" customWidth="1"/>
    <col min="7181" max="7181" width="7.28515625" style="1" customWidth="1"/>
    <col min="7182" max="7182" width="19.5703125" style="1" customWidth="1"/>
    <col min="7183" max="7183" width="10.7109375" style="1" customWidth="1"/>
    <col min="7184" max="7185" width="2.28515625" style="1" customWidth="1"/>
    <col min="7186" max="7186" width="5.7109375" style="1" customWidth="1"/>
    <col min="7187" max="7187" width="1.140625" style="1" customWidth="1"/>
    <col min="7188" max="7189" width="2.28515625" style="1" customWidth="1"/>
    <col min="7190" max="7192" width="1.140625" style="1" customWidth="1"/>
    <col min="7193" max="7193" width="2.28515625" style="1" customWidth="1"/>
    <col min="7194" max="7195" width="1.140625" style="1" customWidth="1"/>
    <col min="7196" max="7196" width="6.85546875" style="1"/>
    <col min="7197" max="7197" width="1.140625" style="1" customWidth="1"/>
    <col min="7198" max="7198" width="2.28515625" style="1" customWidth="1"/>
    <col min="7199" max="7199" width="1.42578125" style="1" customWidth="1"/>
    <col min="7200" max="7200" width="3.140625" style="1" customWidth="1"/>
    <col min="7201" max="7201" width="1" style="1" customWidth="1"/>
    <col min="7202" max="7202" width="7" style="1" customWidth="1"/>
    <col min="7203" max="7203" width="1" style="1" customWidth="1"/>
    <col min="7204" max="7204" width="2.42578125" style="1" customWidth="1"/>
    <col min="7205" max="7205" width="3" style="1" customWidth="1"/>
    <col min="7206" max="7206" width="3.85546875" style="1" customWidth="1"/>
    <col min="7207" max="7208" width="1.140625" style="1" customWidth="1"/>
    <col min="7209" max="7209" width="9.140625" style="1" customWidth="1"/>
    <col min="7210" max="7211" width="1.140625" style="1" customWidth="1"/>
    <col min="7212" max="7212" width="6.85546875" style="1"/>
    <col min="7213" max="7214" width="1.140625" style="1" customWidth="1"/>
    <col min="7215" max="7215" width="5.7109375" style="1" customWidth="1"/>
    <col min="7216" max="7216" width="1.42578125" style="1" customWidth="1"/>
    <col min="7217" max="7217" width="1" style="1" customWidth="1"/>
    <col min="7218" max="7218" width="2.42578125" style="1" customWidth="1"/>
    <col min="7219" max="7220" width="1" style="1" customWidth="1"/>
    <col min="7221" max="7424" width="6.85546875" style="1"/>
    <col min="7425" max="7433" width="1.140625" style="1" customWidth="1"/>
    <col min="7434" max="7434" width="2.28515625" style="1" customWidth="1"/>
    <col min="7435" max="7436" width="1.140625" style="1" customWidth="1"/>
    <col min="7437" max="7437" width="7.28515625" style="1" customWidth="1"/>
    <col min="7438" max="7438" width="19.5703125" style="1" customWidth="1"/>
    <col min="7439" max="7439" width="10.7109375" style="1" customWidth="1"/>
    <col min="7440" max="7441" width="2.28515625" style="1" customWidth="1"/>
    <col min="7442" max="7442" width="5.7109375" style="1" customWidth="1"/>
    <col min="7443" max="7443" width="1.140625" style="1" customWidth="1"/>
    <col min="7444" max="7445" width="2.28515625" style="1" customWidth="1"/>
    <col min="7446" max="7448" width="1.140625" style="1" customWidth="1"/>
    <col min="7449" max="7449" width="2.28515625" style="1" customWidth="1"/>
    <col min="7450" max="7451" width="1.140625" style="1" customWidth="1"/>
    <col min="7452" max="7452" width="6.85546875" style="1"/>
    <col min="7453" max="7453" width="1.140625" style="1" customWidth="1"/>
    <col min="7454" max="7454" width="2.28515625" style="1" customWidth="1"/>
    <col min="7455" max="7455" width="1.42578125" style="1" customWidth="1"/>
    <col min="7456" max="7456" width="3.140625" style="1" customWidth="1"/>
    <col min="7457" max="7457" width="1" style="1" customWidth="1"/>
    <col min="7458" max="7458" width="7" style="1" customWidth="1"/>
    <col min="7459" max="7459" width="1" style="1" customWidth="1"/>
    <col min="7460" max="7460" width="2.42578125" style="1" customWidth="1"/>
    <col min="7461" max="7461" width="3" style="1" customWidth="1"/>
    <col min="7462" max="7462" width="3.85546875" style="1" customWidth="1"/>
    <col min="7463" max="7464" width="1.140625" style="1" customWidth="1"/>
    <col min="7465" max="7465" width="9.140625" style="1" customWidth="1"/>
    <col min="7466" max="7467" width="1.140625" style="1" customWidth="1"/>
    <col min="7468" max="7468" width="6.85546875" style="1"/>
    <col min="7469" max="7470" width="1.140625" style="1" customWidth="1"/>
    <col min="7471" max="7471" width="5.7109375" style="1" customWidth="1"/>
    <col min="7472" max="7472" width="1.42578125" style="1" customWidth="1"/>
    <col min="7473" max="7473" width="1" style="1" customWidth="1"/>
    <col min="7474" max="7474" width="2.42578125" style="1" customWidth="1"/>
    <col min="7475" max="7476" width="1" style="1" customWidth="1"/>
    <col min="7477" max="7680" width="6.85546875" style="1"/>
    <col min="7681" max="7689" width="1.140625" style="1" customWidth="1"/>
    <col min="7690" max="7690" width="2.28515625" style="1" customWidth="1"/>
    <col min="7691" max="7692" width="1.140625" style="1" customWidth="1"/>
    <col min="7693" max="7693" width="7.28515625" style="1" customWidth="1"/>
    <col min="7694" max="7694" width="19.5703125" style="1" customWidth="1"/>
    <col min="7695" max="7695" width="10.7109375" style="1" customWidth="1"/>
    <col min="7696" max="7697" width="2.28515625" style="1" customWidth="1"/>
    <col min="7698" max="7698" width="5.7109375" style="1" customWidth="1"/>
    <col min="7699" max="7699" width="1.140625" style="1" customWidth="1"/>
    <col min="7700" max="7701" width="2.28515625" style="1" customWidth="1"/>
    <col min="7702" max="7704" width="1.140625" style="1" customWidth="1"/>
    <col min="7705" max="7705" width="2.28515625" style="1" customWidth="1"/>
    <col min="7706" max="7707" width="1.140625" style="1" customWidth="1"/>
    <col min="7708" max="7708" width="6.85546875" style="1"/>
    <col min="7709" max="7709" width="1.140625" style="1" customWidth="1"/>
    <col min="7710" max="7710" width="2.28515625" style="1" customWidth="1"/>
    <col min="7711" max="7711" width="1.42578125" style="1" customWidth="1"/>
    <col min="7712" max="7712" width="3.140625" style="1" customWidth="1"/>
    <col min="7713" max="7713" width="1" style="1" customWidth="1"/>
    <col min="7714" max="7714" width="7" style="1" customWidth="1"/>
    <col min="7715" max="7715" width="1" style="1" customWidth="1"/>
    <col min="7716" max="7716" width="2.42578125" style="1" customWidth="1"/>
    <col min="7717" max="7717" width="3" style="1" customWidth="1"/>
    <col min="7718" max="7718" width="3.85546875" style="1" customWidth="1"/>
    <col min="7719" max="7720" width="1.140625" style="1" customWidth="1"/>
    <col min="7721" max="7721" width="9.140625" style="1" customWidth="1"/>
    <col min="7722" max="7723" width="1.140625" style="1" customWidth="1"/>
    <col min="7724" max="7724" width="6.85546875" style="1"/>
    <col min="7725" max="7726" width="1.140625" style="1" customWidth="1"/>
    <col min="7727" max="7727" width="5.7109375" style="1" customWidth="1"/>
    <col min="7728" max="7728" width="1.42578125" style="1" customWidth="1"/>
    <col min="7729" max="7729" width="1" style="1" customWidth="1"/>
    <col min="7730" max="7730" width="2.42578125" style="1" customWidth="1"/>
    <col min="7731" max="7732" width="1" style="1" customWidth="1"/>
    <col min="7733" max="7936" width="6.85546875" style="1"/>
    <col min="7937" max="7945" width="1.140625" style="1" customWidth="1"/>
    <col min="7946" max="7946" width="2.28515625" style="1" customWidth="1"/>
    <col min="7947" max="7948" width="1.140625" style="1" customWidth="1"/>
    <col min="7949" max="7949" width="7.28515625" style="1" customWidth="1"/>
    <col min="7950" max="7950" width="19.5703125" style="1" customWidth="1"/>
    <col min="7951" max="7951" width="10.7109375" style="1" customWidth="1"/>
    <col min="7952" max="7953" width="2.28515625" style="1" customWidth="1"/>
    <col min="7954" max="7954" width="5.7109375" style="1" customWidth="1"/>
    <col min="7955" max="7955" width="1.140625" style="1" customWidth="1"/>
    <col min="7956" max="7957" width="2.28515625" style="1" customWidth="1"/>
    <col min="7958" max="7960" width="1.140625" style="1" customWidth="1"/>
    <col min="7961" max="7961" width="2.28515625" style="1" customWidth="1"/>
    <col min="7962" max="7963" width="1.140625" style="1" customWidth="1"/>
    <col min="7964" max="7964" width="6.85546875" style="1"/>
    <col min="7965" max="7965" width="1.140625" style="1" customWidth="1"/>
    <col min="7966" max="7966" width="2.28515625" style="1" customWidth="1"/>
    <col min="7967" max="7967" width="1.42578125" style="1" customWidth="1"/>
    <col min="7968" max="7968" width="3.140625" style="1" customWidth="1"/>
    <col min="7969" max="7969" width="1" style="1" customWidth="1"/>
    <col min="7970" max="7970" width="7" style="1" customWidth="1"/>
    <col min="7971" max="7971" width="1" style="1" customWidth="1"/>
    <col min="7972" max="7972" width="2.42578125" style="1" customWidth="1"/>
    <col min="7973" max="7973" width="3" style="1" customWidth="1"/>
    <col min="7974" max="7974" width="3.85546875" style="1" customWidth="1"/>
    <col min="7975" max="7976" width="1.140625" style="1" customWidth="1"/>
    <col min="7977" max="7977" width="9.140625" style="1" customWidth="1"/>
    <col min="7978" max="7979" width="1.140625" style="1" customWidth="1"/>
    <col min="7980" max="7980" width="6.85546875" style="1"/>
    <col min="7981" max="7982" width="1.140625" style="1" customWidth="1"/>
    <col min="7983" max="7983" width="5.7109375" style="1" customWidth="1"/>
    <col min="7984" max="7984" width="1.42578125" style="1" customWidth="1"/>
    <col min="7985" max="7985" width="1" style="1" customWidth="1"/>
    <col min="7986" max="7986" width="2.42578125" style="1" customWidth="1"/>
    <col min="7987" max="7988" width="1" style="1" customWidth="1"/>
    <col min="7989" max="8192" width="6.85546875" style="1"/>
    <col min="8193" max="8201" width="1.140625" style="1" customWidth="1"/>
    <col min="8202" max="8202" width="2.28515625" style="1" customWidth="1"/>
    <col min="8203" max="8204" width="1.140625" style="1" customWidth="1"/>
    <col min="8205" max="8205" width="7.28515625" style="1" customWidth="1"/>
    <col min="8206" max="8206" width="19.5703125" style="1" customWidth="1"/>
    <col min="8207" max="8207" width="10.7109375" style="1" customWidth="1"/>
    <col min="8208" max="8209" width="2.28515625" style="1" customWidth="1"/>
    <col min="8210" max="8210" width="5.7109375" style="1" customWidth="1"/>
    <col min="8211" max="8211" width="1.140625" style="1" customWidth="1"/>
    <col min="8212" max="8213" width="2.28515625" style="1" customWidth="1"/>
    <col min="8214" max="8216" width="1.140625" style="1" customWidth="1"/>
    <col min="8217" max="8217" width="2.28515625" style="1" customWidth="1"/>
    <col min="8218" max="8219" width="1.140625" style="1" customWidth="1"/>
    <col min="8220" max="8220" width="6.85546875" style="1"/>
    <col min="8221" max="8221" width="1.140625" style="1" customWidth="1"/>
    <col min="8222" max="8222" width="2.28515625" style="1" customWidth="1"/>
    <col min="8223" max="8223" width="1.42578125" style="1" customWidth="1"/>
    <col min="8224" max="8224" width="3.140625" style="1" customWidth="1"/>
    <col min="8225" max="8225" width="1" style="1" customWidth="1"/>
    <col min="8226" max="8226" width="7" style="1" customWidth="1"/>
    <col min="8227" max="8227" width="1" style="1" customWidth="1"/>
    <col min="8228" max="8228" width="2.42578125" style="1" customWidth="1"/>
    <col min="8229" max="8229" width="3" style="1" customWidth="1"/>
    <col min="8230" max="8230" width="3.85546875" style="1" customWidth="1"/>
    <col min="8231" max="8232" width="1.140625" style="1" customWidth="1"/>
    <col min="8233" max="8233" width="9.140625" style="1" customWidth="1"/>
    <col min="8234" max="8235" width="1.140625" style="1" customWidth="1"/>
    <col min="8236" max="8236" width="6.85546875" style="1"/>
    <col min="8237" max="8238" width="1.140625" style="1" customWidth="1"/>
    <col min="8239" max="8239" width="5.7109375" style="1" customWidth="1"/>
    <col min="8240" max="8240" width="1.42578125" style="1" customWidth="1"/>
    <col min="8241" max="8241" width="1" style="1" customWidth="1"/>
    <col min="8242" max="8242" width="2.42578125" style="1" customWidth="1"/>
    <col min="8243" max="8244" width="1" style="1" customWidth="1"/>
    <col min="8245" max="8448" width="6.85546875" style="1"/>
    <col min="8449" max="8457" width="1.140625" style="1" customWidth="1"/>
    <col min="8458" max="8458" width="2.28515625" style="1" customWidth="1"/>
    <col min="8459" max="8460" width="1.140625" style="1" customWidth="1"/>
    <col min="8461" max="8461" width="7.28515625" style="1" customWidth="1"/>
    <col min="8462" max="8462" width="19.5703125" style="1" customWidth="1"/>
    <col min="8463" max="8463" width="10.7109375" style="1" customWidth="1"/>
    <col min="8464" max="8465" width="2.28515625" style="1" customWidth="1"/>
    <col min="8466" max="8466" width="5.7109375" style="1" customWidth="1"/>
    <col min="8467" max="8467" width="1.140625" style="1" customWidth="1"/>
    <col min="8468" max="8469" width="2.28515625" style="1" customWidth="1"/>
    <col min="8470" max="8472" width="1.140625" style="1" customWidth="1"/>
    <col min="8473" max="8473" width="2.28515625" style="1" customWidth="1"/>
    <col min="8474" max="8475" width="1.140625" style="1" customWidth="1"/>
    <col min="8476" max="8476" width="6.85546875" style="1"/>
    <col min="8477" max="8477" width="1.140625" style="1" customWidth="1"/>
    <col min="8478" max="8478" width="2.28515625" style="1" customWidth="1"/>
    <col min="8479" max="8479" width="1.42578125" style="1" customWidth="1"/>
    <col min="8480" max="8480" width="3.140625" style="1" customWidth="1"/>
    <col min="8481" max="8481" width="1" style="1" customWidth="1"/>
    <col min="8482" max="8482" width="7" style="1" customWidth="1"/>
    <col min="8483" max="8483" width="1" style="1" customWidth="1"/>
    <col min="8484" max="8484" width="2.42578125" style="1" customWidth="1"/>
    <col min="8485" max="8485" width="3" style="1" customWidth="1"/>
    <col min="8486" max="8486" width="3.85546875" style="1" customWidth="1"/>
    <col min="8487" max="8488" width="1.140625" style="1" customWidth="1"/>
    <col min="8489" max="8489" width="9.140625" style="1" customWidth="1"/>
    <col min="8490" max="8491" width="1.140625" style="1" customWidth="1"/>
    <col min="8492" max="8492" width="6.85546875" style="1"/>
    <col min="8493" max="8494" width="1.140625" style="1" customWidth="1"/>
    <col min="8495" max="8495" width="5.7109375" style="1" customWidth="1"/>
    <col min="8496" max="8496" width="1.42578125" style="1" customWidth="1"/>
    <col min="8497" max="8497" width="1" style="1" customWidth="1"/>
    <col min="8498" max="8498" width="2.42578125" style="1" customWidth="1"/>
    <col min="8499" max="8500" width="1" style="1" customWidth="1"/>
    <col min="8501" max="8704" width="6.85546875" style="1"/>
    <col min="8705" max="8713" width="1.140625" style="1" customWidth="1"/>
    <col min="8714" max="8714" width="2.28515625" style="1" customWidth="1"/>
    <col min="8715" max="8716" width="1.140625" style="1" customWidth="1"/>
    <col min="8717" max="8717" width="7.28515625" style="1" customWidth="1"/>
    <col min="8718" max="8718" width="19.5703125" style="1" customWidth="1"/>
    <col min="8719" max="8719" width="10.7109375" style="1" customWidth="1"/>
    <col min="8720" max="8721" width="2.28515625" style="1" customWidth="1"/>
    <col min="8722" max="8722" width="5.7109375" style="1" customWidth="1"/>
    <col min="8723" max="8723" width="1.140625" style="1" customWidth="1"/>
    <col min="8724" max="8725" width="2.28515625" style="1" customWidth="1"/>
    <col min="8726" max="8728" width="1.140625" style="1" customWidth="1"/>
    <col min="8729" max="8729" width="2.28515625" style="1" customWidth="1"/>
    <col min="8730" max="8731" width="1.140625" style="1" customWidth="1"/>
    <col min="8732" max="8732" width="6.85546875" style="1"/>
    <col min="8733" max="8733" width="1.140625" style="1" customWidth="1"/>
    <col min="8734" max="8734" width="2.28515625" style="1" customWidth="1"/>
    <col min="8735" max="8735" width="1.42578125" style="1" customWidth="1"/>
    <col min="8736" max="8736" width="3.140625" style="1" customWidth="1"/>
    <col min="8737" max="8737" width="1" style="1" customWidth="1"/>
    <col min="8738" max="8738" width="7" style="1" customWidth="1"/>
    <col min="8739" max="8739" width="1" style="1" customWidth="1"/>
    <col min="8740" max="8740" width="2.42578125" style="1" customWidth="1"/>
    <col min="8741" max="8741" width="3" style="1" customWidth="1"/>
    <col min="8742" max="8742" width="3.85546875" style="1" customWidth="1"/>
    <col min="8743" max="8744" width="1.140625" style="1" customWidth="1"/>
    <col min="8745" max="8745" width="9.140625" style="1" customWidth="1"/>
    <col min="8746" max="8747" width="1.140625" style="1" customWidth="1"/>
    <col min="8748" max="8748" width="6.85546875" style="1"/>
    <col min="8749" max="8750" width="1.140625" style="1" customWidth="1"/>
    <col min="8751" max="8751" width="5.7109375" style="1" customWidth="1"/>
    <col min="8752" max="8752" width="1.42578125" style="1" customWidth="1"/>
    <col min="8753" max="8753" width="1" style="1" customWidth="1"/>
    <col min="8754" max="8754" width="2.42578125" style="1" customWidth="1"/>
    <col min="8755" max="8756" width="1" style="1" customWidth="1"/>
    <col min="8757" max="8960" width="6.85546875" style="1"/>
    <col min="8961" max="8969" width="1.140625" style="1" customWidth="1"/>
    <col min="8970" max="8970" width="2.28515625" style="1" customWidth="1"/>
    <col min="8971" max="8972" width="1.140625" style="1" customWidth="1"/>
    <col min="8973" max="8973" width="7.28515625" style="1" customWidth="1"/>
    <col min="8974" max="8974" width="19.5703125" style="1" customWidth="1"/>
    <col min="8975" max="8975" width="10.7109375" style="1" customWidth="1"/>
    <col min="8976" max="8977" width="2.28515625" style="1" customWidth="1"/>
    <col min="8978" max="8978" width="5.7109375" style="1" customWidth="1"/>
    <col min="8979" max="8979" width="1.140625" style="1" customWidth="1"/>
    <col min="8980" max="8981" width="2.28515625" style="1" customWidth="1"/>
    <col min="8982" max="8984" width="1.140625" style="1" customWidth="1"/>
    <col min="8985" max="8985" width="2.28515625" style="1" customWidth="1"/>
    <col min="8986" max="8987" width="1.140625" style="1" customWidth="1"/>
    <col min="8988" max="8988" width="6.85546875" style="1"/>
    <col min="8989" max="8989" width="1.140625" style="1" customWidth="1"/>
    <col min="8990" max="8990" width="2.28515625" style="1" customWidth="1"/>
    <col min="8991" max="8991" width="1.42578125" style="1" customWidth="1"/>
    <col min="8992" max="8992" width="3.140625" style="1" customWidth="1"/>
    <col min="8993" max="8993" width="1" style="1" customWidth="1"/>
    <col min="8994" max="8994" width="7" style="1" customWidth="1"/>
    <col min="8995" max="8995" width="1" style="1" customWidth="1"/>
    <col min="8996" max="8996" width="2.42578125" style="1" customWidth="1"/>
    <col min="8997" max="8997" width="3" style="1" customWidth="1"/>
    <col min="8998" max="8998" width="3.85546875" style="1" customWidth="1"/>
    <col min="8999" max="9000" width="1.140625" style="1" customWidth="1"/>
    <col min="9001" max="9001" width="9.140625" style="1" customWidth="1"/>
    <col min="9002" max="9003" width="1.140625" style="1" customWidth="1"/>
    <col min="9004" max="9004" width="6.85546875" style="1"/>
    <col min="9005" max="9006" width="1.140625" style="1" customWidth="1"/>
    <col min="9007" max="9007" width="5.7109375" style="1" customWidth="1"/>
    <col min="9008" max="9008" width="1.42578125" style="1" customWidth="1"/>
    <col min="9009" max="9009" width="1" style="1" customWidth="1"/>
    <col min="9010" max="9010" width="2.42578125" style="1" customWidth="1"/>
    <col min="9011" max="9012" width="1" style="1" customWidth="1"/>
    <col min="9013" max="9216" width="6.85546875" style="1"/>
    <col min="9217" max="9225" width="1.140625" style="1" customWidth="1"/>
    <col min="9226" max="9226" width="2.28515625" style="1" customWidth="1"/>
    <col min="9227" max="9228" width="1.140625" style="1" customWidth="1"/>
    <col min="9229" max="9229" width="7.28515625" style="1" customWidth="1"/>
    <col min="9230" max="9230" width="19.5703125" style="1" customWidth="1"/>
    <col min="9231" max="9231" width="10.7109375" style="1" customWidth="1"/>
    <col min="9232" max="9233" width="2.28515625" style="1" customWidth="1"/>
    <col min="9234" max="9234" width="5.7109375" style="1" customWidth="1"/>
    <col min="9235" max="9235" width="1.140625" style="1" customWidth="1"/>
    <col min="9236" max="9237" width="2.28515625" style="1" customWidth="1"/>
    <col min="9238" max="9240" width="1.140625" style="1" customWidth="1"/>
    <col min="9241" max="9241" width="2.28515625" style="1" customWidth="1"/>
    <col min="9242" max="9243" width="1.140625" style="1" customWidth="1"/>
    <col min="9244" max="9244" width="6.85546875" style="1"/>
    <col min="9245" max="9245" width="1.140625" style="1" customWidth="1"/>
    <col min="9246" max="9246" width="2.28515625" style="1" customWidth="1"/>
    <col min="9247" max="9247" width="1.42578125" style="1" customWidth="1"/>
    <col min="9248" max="9248" width="3.140625" style="1" customWidth="1"/>
    <col min="9249" max="9249" width="1" style="1" customWidth="1"/>
    <col min="9250" max="9250" width="7" style="1" customWidth="1"/>
    <col min="9251" max="9251" width="1" style="1" customWidth="1"/>
    <col min="9252" max="9252" width="2.42578125" style="1" customWidth="1"/>
    <col min="9253" max="9253" width="3" style="1" customWidth="1"/>
    <col min="9254" max="9254" width="3.85546875" style="1" customWidth="1"/>
    <col min="9255" max="9256" width="1.140625" style="1" customWidth="1"/>
    <col min="9257" max="9257" width="9.140625" style="1" customWidth="1"/>
    <col min="9258" max="9259" width="1.140625" style="1" customWidth="1"/>
    <col min="9260" max="9260" width="6.85546875" style="1"/>
    <col min="9261" max="9262" width="1.140625" style="1" customWidth="1"/>
    <col min="9263" max="9263" width="5.7109375" style="1" customWidth="1"/>
    <col min="9264" max="9264" width="1.42578125" style="1" customWidth="1"/>
    <col min="9265" max="9265" width="1" style="1" customWidth="1"/>
    <col min="9266" max="9266" width="2.42578125" style="1" customWidth="1"/>
    <col min="9267" max="9268" width="1" style="1" customWidth="1"/>
    <col min="9269" max="9472" width="6.85546875" style="1"/>
    <col min="9473" max="9481" width="1.140625" style="1" customWidth="1"/>
    <col min="9482" max="9482" width="2.28515625" style="1" customWidth="1"/>
    <col min="9483" max="9484" width="1.140625" style="1" customWidth="1"/>
    <col min="9485" max="9485" width="7.28515625" style="1" customWidth="1"/>
    <col min="9486" max="9486" width="19.5703125" style="1" customWidth="1"/>
    <col min="9487" max="9487" width="10.7109375" style="1" customWidth="1"/>
    <col min="9488" max="9489" width="2.28515625" style="1" customWidth="1"/>
    <col min="9490" max="9490" width="5.7109375" style="1" customWidth="1"/>
    <col min="9491" max="9491" width="1.140625" style="1" customWidth="1"/>
    <col min="9492" max="9493" width="2.28515625" style="1" customWidth="1"/>
    <col min="9494" max="9496" width="1.140625" style="1" customWidth="1"/>
    <col min="9497" max="9497" width="2.28515625" style="1" customWidth="1"/>
    <col min="9498" max="9499" width="1.140625" style="1" customWidth="1"/>
    <col min="9500" max="9500" width="6.85546875" style="1"/>
    <col min="9501" max="9501" width="1.140625" style="1" customWidth="1"/>
    <col min="9502" max="9502" width="2.28515625" style="1" customWidth="1"/>
    <col min="9503" max="9503" width="1.42578125" style="1" customWidth="1"/>
    <col min="9504" max="9504" width="3.140625" style="1" customWidth="1"/>
    <col min="9505" max="9505" width="1" style="1" customWidth="1"/>
    <col min="9506" max="9506" width="7" style="1" customWidth="1"/>
    <col min="9507" max="9507" width="1" style="1" customWidth="1"/>
    <col min="9508" max="9508" width="2.42578125" style="1" customWidth="1"/>
    <col min="9509" max="9509" width="3" style="1" customWidth="1"/>
    <col min="9510" max="9510" width="3.85546875" style="1" customWidth="1"/>
    <col min="9511" max="9512" width="1.140625" style="1" customWidth="1"/>
    <col min="9513" max="9513" width="9.140625" style="1" customWidth="1"/>
    <col min="9514" max="9515" width="1.140625" style="1" customWidth="1"/>
    <col min="9516" max="9516" width="6.85546875" style="1"/>
    <col min="9517" max="9518" width="1.140625" style="1" customWidth="1"/>
    <col min="9519" max="9519" width="5.7109375" style="1" customWidth="1"/>
    <col min="9520" max="9520" width="1.42578125" style="1" customWidth="1"/>
    <col min="9521" max="9521" width="1" style="1" customWidth="1"/>
    <col min="9522" max="9522" width="2.42578125" style="1" customWidth="1"/>
    <col min="9523" max="9524" width="1" style="1" customWidth="1"/>
    <col min="9525" max="9728" width="6.85546875" style="1"/>
    <col min="9729" max="9737" width="1.140625" style="1" customWidth="1"/>
    <col min="9738" max="9738" width="2.28515625" style="1" customWidth="1"/>
    <col min="9739" max="9740" width="1.140625" style="1" customWidth="1"/>
    <col min="9741" max="9741" width="7.28515625" style="1" customWidth="1"/>
    <col min="9742" max="9742" width="19.5703125" style="1" customWidth="1"/>
    <col min="9743" max="9743" width="10.7109375" style="1" customWidth="1"/>
    <col min="9744" max="9745" width="2.28515625" style="1" customWidth="1"/>
    <col min="9746" max="9746" width="5.7109375" style="1" customWidth="1"/>
    <col min="9747" max="9747" width="1.140625" style="1" customWidth="1"/>
    <col min="9748" max="9749" width="2.28515625" style="1" customWidth="1"/>
    <col min="9750" max="9752" width="1.140625" style="1" customWidth="1"/>
    <col min="9753" max="9753" width="2.28515625" style="1" customWidth="1"/>
    <col min="9754" max="9755" width="1.140625" style="1" customWidth="1"/>
    <col min="9756" max="9756" width="6.85546875" style="1"/>
    <col min="9757" max="9757" width="1.140625" style="1" customWidth="1"/>
    <col min="9758" max="9758" width="2.28515625" style="1" customWidth="1"/>
    <col min="9759" max="9759" width="1.42578125" style="1" customWidth="1"/>
    <col min="9760" max="9760" width="3.140625" style="1" customWidth="1"/>
    <col min="9761" max="9761" width="1" style="1" customWidth="1"/>
    <col min="9762" max="9762" width="7" style="1" customWidth="1"/>
    <col min="9763" max="9763" width="1" style="1" customWidth="1"/>
    <col min="9764" max="9764" width="2.42578125" style="1" customWidth="1"/>
    <col min="9765" max="9765" width="3" style="1" customWidth="1"/>
    <col min="9766" max="9766" width="3.85546875" style="1" customWidth="1"/>
    <col min="9767" max="9768" width="1.140625" style="1" customWidth="1"/>
    <col min="9769" max="9769" width="9.140625" style="1" customWidth="1"/>
    <col min="9770" max="9771" width="1.140625" style="1" customWidth="1"/>
    <col min="9772" max="9772" width="6.85546875" style="1"/>
    <col min="9773" max="9774" width="1.140625" style="1" customWidth="1"/>
    <col min="9775" max="9775" width="5.7109375" style="1" customWidth="1"/>
    <col min="9776" max="9776" width="1.42578125" style="1" customWidth="1"/>
    <col min="9777" max="9777" width="1" style="1" customWidth="1"/>
    <col min="9778" max="9778" width="2.42578125" style="1" customWidth="1"/>
    <col min="9779" max="9780" width="1" style="1" customWidth="1"/>
    <col min="9781" max="9984" width="6.85546875" style="1"/>
    <col min="9985" max="9993" width="1.140625" style="1" customWidth="1"/>
    <col min="9994" max="9994" width="2.28515625" style="1" customWidth="1"/>
    <col min="9995" max="9996" width="1.140625" style="1" customWidth="1"/>
    <col min="9997" max="9997" width="7.28515625" style="1" customWidth="1"/>
    <col min="9998" max="9998" width="19.5703125" style="1" customWidth="1"/>
    <col min="9999" max="9999" width="10.7109375" style="1" customWidth="1"/>
    <col min="10000" max="10001" width="2.28515625" style="1" customWidth="1"/>
    <col min="10002" max="10002" width="5.7109375" style="1" customWidth="1"/>
    <col min="10003" max="10003" width="1.140625" style="1" customWidth="1"/>
    <col min="10004" max="10005" width="2.28515625" style="1" customWidth="1"/>
    <col min="10006" max="10008" width="1.140625" style="1" customWidth="1"/>
    <col min="10009" max="10009" width="2.28515625" style="1" customWidth="1"/>
    <col min="10010" max="10011" width="1.140625" style="1" customWidth="1"/>
    <col min="10012" max="10012" width="6.85546875" style="1"/>
    <col min="10013" max="10013" width="1.140625" style="1" customWidth="1"/>
    <col min="10014" max="10014" width="2.28515625" style="1" customWidth="1"/>
    <col min="10015" max="10015" width="1.42578125" style="1" customWidth="1"/>
    <col min="10016" max="10016" width="3.140625" style="1" customWidth="1"/>
    <col min="10017" max="10017" width="1" style="1" customWidth="1"/>
    <col min="10018" max="10018" width="7" style="1" customWidth="1"/>
    <col min="10019" max="10019" width="1" style="1" customWidth="1"/>
    <col min="10020" max="10020" width="2.42578125" style="1" customWidth="1"/>
    <col min="10021" max="10021" width="3" style="1" customWidth="1"/>
    <col min="10022" max="10022" width="3.85546875" style="1" customWidth="1"/>
    <col min="10023" max="10024" width="1.140625" style="1" customWidth="1"/>
    <col min="10025" max="10025" width="9.140625" style="1" customWidth="1"/>
    <col min="10026" max="10027" width="1.140625" style="1" customWidth="1"/>
    <col min="10028" max="10028" width="6.85546875" style="1"/>
    <col min="10029" max="10030" width="1.140625" style="1" customWidth="1"/>
    <col min="10031" max="10031" width="5.7109375" style="1" customWidth="1"/>
    <col min="10032" max="10032" width="1.42578125" style="1" customWidth="1"/>
    <col min="10033" max="10033" width="1" style="1" customWidth="1"/>
    <col min="10034" max="10034" width="2.42578125" style="1" customWidth="1"/>
    <col min="10035" max="10036" width="1" style="1" customWidth="1"/>
    <col min="10037" max="10240" width="6.85546875" style="1"/>
    <col min="10241" max="10249" width="1.140625" style="1" customWidth="1"/>
    <col min="10250" max="10250" width="2.28515625" style="1" customWidth="1"/>
    <col min="10251" max="10252" width="1.140625" style="1" customWidth="1"/>
    <col min="10253" max="10253" width="7.28515625" style="1" customWidth="1"/>
    <col min="10254" max="10254" width="19.5703125" style="1" customWidth="1"/>
    <col min="10255" max="10255" width="10.7109375" style="1" customWidth="1"/>
    <col min="10256" max="10257" width="2.28515625" style="1" customWidth="1"/>
    <col min="10258" max="10258" width="5.7109375" style="1" customWidth="1"/>
    <col min="10259" max="10259" width="1.140625" style="1" customWidth="1"/>
    <col min="10260" max="10261" width="2.28515625" style="1" customWidth="1"/>
    <col min="10262" max="10264" width="1.140625" style="1" customWidth="1"/>
    <col min="10265" max="10265" width="2.28515625" style="1" customWidth="1"/>
    <col min="10266" max="10267" width="1.140625" style="1" customWidth="1"/>
    <col min="10268" max="10268" width="6.85546875" style="1"/>
    <col min="10269" max="10269" width="1.140625" style="1" customWidth="1"/>
    <col min="10270" max="10270" width="2.28515625" style="1" customWidth="1"/>
    <col min="10271" max="10271" width="1.42578125" style="1" customWidth="1"/>
    <col min="10272" max="10272" width="3.140625" style="1" customWidth="1"/>
    <col min="10273" max="10273" width="1" style="1" customWidth="1"/>
    <col min="10274" max="10274" width="7" style="1" customWidth="1"/>
    <col min="10275" max="10275" width="1" style="1" customWidth="1"/>
    <col min="10276" max="10276" width="2.42578125" style="1" customWidth="1"/>
    <col min="10277" max="10277" width="3" style="1" customWidth="1"/>
    <col min="10278" max="10278" width="3.85546875" style="1" customWidth="1"/>
    <col min="10279" max="10280" width="1.140625" style="1" customWidth="1"/>
    <col min="10281" max="10281" width="9.140625" style="1" customWidth="1"/>
    <col min="10282" max="10283" width="1.140625" style="1" customWidth="1"/>
    <col min="10284" max="10284" width="6.85546875" style="1"/>
    <col min="10285" max="10286" width="1.140625" style="1" customWidth="1"/>
    <col min="10287" max="10287" width="5.7109375" style="1" customWidth="1"/>
    <col min="10288" max="10288" width="1.42578125" style="1" customWidth="1"/>
    <col min="10289" max="10289" width="1" style="1" customWidth="1"/>
    <col min="10290" max="10290" width="2.42578125" style="1" customWidth="1"/>
    <col min="10291" max="10292" width="1" style="1" customWidth="1"/>
    <col min="10293" max="10496" width="6.85546875" style="1"/>
    <col min="10497" max="10505" width="1.140625" style="1" customWidth="1"/>
    <col min="10506" max="10506" width="2.28515625" style="1" customWidth="1"/>
    <col min="10507" max="10508" width="1.140625" style="1" customWidth="1"/>
    <col min="10509" max="10509" width="7.28515625" style="1" customWidth="1"/>
    <col min="10510" max="10510" width="19.5703125" style="1" customWidth="1"/>
    <col min="10511" max="10511" width="10.7109375" style="1" customWidth="1"/>
    <col min="10512" max="10513" width="2.28515625" style="1" customWidth="1"/>
    <col min="10514" max="10514" width="5.7109375" style="1" customWidth="1"/>
    <col min="10515" max="10515" width="1.140625" style="1" customWidth="1"/>
    <col min="10516" max="10517" width="2.28515625" style="1" customWidth="1"/>
    <col min="10518" max="10520" width="1.140625" style="1" customWidth="1"/>
    <col min="10521" max="10521" width="2.28515625" style="1" customWidth="1"/>
    <col min="10522" max="10523" width="1.140625" style="1" customWidth="1"/>
    <col min="10524" max="10524" width="6.85546875" style="1"/>
    <col min="10525" max="10525" width="1.140625" style="1" customWidth="1"/>
    <col min="10526" max="10526" width="2.28515625" style="1" customWidth="1"/>
    <col min="10527" max="10527" width="1.42578125" style="1" customWidth="1"/>
    <col min="10528" max="10528" width="3.140625" style="1" customWidth="1"/>
    <col min="10529" max="10529" width="1" style="1" customWidth="1"/>
    <col min="10530" max="10530" width="7" style="1" customWidth="1"/>
    <col min="10531" max="10531" width="1" style="1" customWidth="1"/>
    <col min="10532" max="10532" width="2.42578125" style="1" customWidth="1"/>
    <col min="10533" max="10533" width="3" style="1" customWidth="1"/>
    <col min="10534" max="10534" width="3.85546875" style="1" customWidth="1"/>
    <col min="10535" max="10536" width="1.140625" style="1" customWidth="1"/>
    <col min="10537" max="10537" width="9.140625" style="1" customWidth="1"/>
    <col min="10538" max="10539" width="1.140625" style="1" customWidth="1"/>
    <col min="10540" max="10540" width="6.85546875" style="1"/>
    <col min="10541" max="10542" width="1.140625" style="1" customWidth="1"/>
    <col min="10543" max="10543" width="5.7109375" style="1" customWidth="1"/>
    <col min="10544" max="10544" width="1.42578125" style="1" customWidth="1"/>
    <col min="10545" max="10545" width="1" style="1" customWidth="1"/>
    <col min="10546" max="10546" width="2.42578125" style="1" customWidth="1"/>
    <col min="10547" max="10548" width="1" style="1" customWidth="1"/>
    <col min="10549" max="10752" width="6.85546875" style="1"/>
    <col min="10753" max="10761" width="1.140625" style="1" customWidth="1"/>
    <col min="10762" max="10762" width="2.28515625" style="1" customWidth="1"/>
    <col min="10763" max="10764" width="1.140625" style="1" customWidth="1"/>
    <col min="10765" max="10765" width="7.28515625" style="1" customWidth="1"/>
    <col min="10766" max="10766" width="19.5703125" style="1" customWidth="1"/>
    <col min="10767" max="10767" width="10.7109375" style="1" customWidth="1"/>
    <col min="10768" max="10769" width="2.28515625" style="1" customWidth="1"/>
    <col min="10770" max="10770" width="5.7109375" style="1" customWidth="1"/>
    <col min="10771" max="10771" width="1.140625" style="1" customWidth="1"/>
    <col min="10772" max="10773" width="2.28515625" style="1" customWidth="1"/>
    <col min="10774" max="10776" width="1.140625" style="1" customWidth="1"/>
    <col min="10777" max="10777" width="2.28515625" style="1" customWidth="1"/>
    <col min="10778" max="10779" width="1.140625" style="1" customWidth="1"/>
    <col min="10780" max="10780" width="6.85546875" style="1"/>
    <col min="10781" max="10781" width="1.140625" style="1" customWidth="1"/>
    <col min="10782" max="10782" width="2.28515625" style="1" customWidth="1"/>
    <col min="10783" max="10783" width="1.42578125" style="1" customWidth="1"/>
    <col min="10784" max="10784" width="3.140625" style="1" customWidth="1"/>
    <col min="10785" max="10785" width="1" style="1" customWidth="1"/>
    <col min="10786" max="10786" width="7" style="1" customWidth="1"/>
    <col min="10787" max="10787" width="1" style="1" customWidth="1"/>
    <col min="10788" max="10788" width="2.42578125" style="1" customWidth="1"/>
    <col min="10789" max="10789" width="3" style="1" customWidth="1"/>
    <col min="10790" max="10790" width="3.85546875" style="1" customWidth="1"/>
    <col min="10791" max="10792" width="1.140625" style="1" customWidth="1"/>
    <col min="10793" max="10793" width="9.140625" style="1" customWidth="1"/>
    <col min="10794" max="10795" width="1.140625" style="1" customWidth="1"/>
    <col min="10796" max="10796" width="6.85546875" style="1"/>
    <col min="10797" max="10798" width="1.140625" style="1" customWidth="1"/>
    <col min="10799" max="10799" width="5.7109375" style="1" customWidth="1"/>
    <col min="10800" max="10800" width="1.42578125" style="1" customWidth="1"/>
    <col min="10801" max="10801" width="1" style="1" customWidth="1"/>
    <col min="10802" max="10802" width="2.42578125" style="1" customWidth="1"/>
    <col min="10803" max="10804" width="1" style="1" customWidth="1"/>
    <col min="10805" max="11008" width="6.85546875" style="1"/>
    <col min="11009" max="11017" width="1.140625" style="1" customWidth="1"/>
    <col min="11018" max="11018" width="2.28515625" style="1" customWidth="1"/>
    <col min="11019" max="11020" width="1.140625" style="1" customWidth="1"/>
    <col min="11021" max="11021" width="7.28515625" style="1" customWidth="1"/>
    <col min="11022" max="11022" width="19.5703125" style="1" customWidth="1"/>
    <col min="11023" max="11023" width="10.7109375" style="1" customWidth="1"/>
    <col min="11024" max="11025" width="2.28515625" style="1" customWidth="1"/>
    <col min="11026" max="11026" width="5.7109375" style="1" customWidth="1"/>
    <col min="11027" max="11027" width="1.140625" style="1" customWidth="1"/>
    <col min="11028" max="11029" width="2.28515625" style="1" customWidth="1"/>
    <col min="11030" max="11032" width="1.140625" style="1" customWidth="1"/>
    <col min="11033" max="11033" width="2.28515625" style="1" customWidth="1"/>
    <col min="11034" max="11035" width="1.140625" style="1" customWidth="1"/>
    <col min="11036" max="11036" width="6.85546875" style="1"/>
    <col min="11037" max="11037" width="1.140625" style="1" customWidth="1"/>
    <col min="11038" max="11038" width="2.28515625" style="1" customWidth="1"/>
    <col min="11039" max="11039" width="1.42578125" style="1" customWidth="1"/>
    <col min="11040" max="11040" width="3.140625" style="1" customWidth="1"/>
    <col min="11041" max="11041" width="1" style="1" customWidth="1"/>
    <col min="11042" max="11042" width="7" style="1" customWidth="1"/>
    <col min="11043" max="11043" width="1" style="1" customWidth="1"/>
    <col min="11044" max="11044" width="2.42578125" style="1" customWidth="1"/>
    <col min="11045" max="11045" width="3" style="1" customWidth="1"/>
    <col min="11046" max="11046" width="3.85546875" style="1" customWidth="1"/>
    <col min="11047" max="11048" width="1.140625" style="1" customWidth="1"/>
    <col min="11049" max="11049" width="9.140625" style="1" customWidth="1"/>
    <col min="11050" max="11051" width="1.140625" style="1" customWidth="1"/>
    <col min="11052" max="11052" width="6.85546875" style="1"/>
    <col min="11053" max="11054" width="1.140625" style="1" customWidth="1"/>
    <col min="11055" max="11055" width="5.7109375" style="1" customWidth="1"/>
    <col min="11056" max="11056" width="1.42578125" style="1" customWidth="1"/>
    <col min="11057" max="11057" width="1" style="1" customWidth="1"/>
    <col min="11058" max="11058" width="2.42578125" style="1" customWidth="1"/>
    <col min="11059" max="11060" width="1" style="1" customWidth="1"/>
    <col min="11061" max="11264" width="6.85546875" style="1"/>
    <col min="11265" max="11273" width="1.140625" style="1" customWidth="1"/>
    <col min="11274" max="11274" width="2.28515625" style="1" customWidth="1"/>
    <col min="11275" max="11276" width="1.140625" style="1" customWidth="1"/>
    <col min="11277" max="11277" width="7.28515625" style="1" customWidth="1"/>
    <col min="11278" max="11278" width="19.5703125" style="1" customWidth="1"/>
    <col min="11279" max="11279" width="10.7109375" style="1" customWidth="1"/>
    <col min="11280" max="11281" width="2.28515625" style="1" customWidth="1"/>
    <col min="11282" max="11282" width="5.7109375" style="1" customWidth="1"/>
    <col min="11283" max="11283" width="1.140625" style="1" customWidth="1"/>
    <col min="11284" max="11285" width="2.28515625" style="1" customWidth="1"/>
    <col min="11286" max="11288" width="1.140625" style="1" customWidth="1"/>
    <col min="11289" max="11289" width="2.28515625" style="1" customWidth="1"/>
    <col min="11290" max="11291" width="1.140625" style="1" customWidth="1"/>
    <col min="11292" max="11292" width="6.85546875" style="1"/>
    <col min="11293" max="11293" width="1.140625" style="1" customWidth="1"/>
    <col min="11294" max="11294" width="2.28515625" style="1" customWidth="1"/>
    <col min="11295" max="11295" width="1.42578125" style="1" customWidth="1"/>
    <col min="11296" max="11296" width="3.140625" style="1" customWidth="1"/>
    <col min="11297" max="11297" width="1" style="1" customWidth="1"/>
    <col min="11298" max="11298" width="7" style="1" customWidth="1"/>
    <col min="11299" max="11299" width="1" style="1" customWidth="1"/>
    <col min="11300" max="11300" width="2.42578125" style="1" customWidth="1"/>
    <col min="11301" max="11301" width="3" style="1" customWidth="1"/>
    <col min="11302" max="11302" width="3.85546875" style="1" customWidth="1"/>
    <col min="11303" max="11304" width="1.140625" style="1" customWidth="1"/>
    <col min="11305" max="11305" width="9.140625" style="1" customWidth="1"/>
    <col min="11306" max="11307" width="1.140625" style="1" customWidth="1"/>
    <col min="11308" max="11308" width="6.85546875" style="1"/>
    <col min="11309" max="11310" width="1.140625" style="1" customWidth="1"/>
    <col min="11311" max="11311" width="5.7109375" style="1" customWidth="1"/>
    <col min="11312" max="11312" width="1.42578125" style="1" customWidth="1"/>
    <col min="11313" max="11313" width="1" style="1" customWidth="1"/>
    <col min="11314" max="11314" width="2.42578125" style="1" customWidth="1"/>
    <col min="11315" max="11316" width="1" style="1" customWidth="1"/>
    <col min="11317" max="11520" width="6.85546875" style="1"/>
    <col min="11521" max="11529" width="1.140625" style="1" customWidth="1"/>
    <col min="11530" max="11530" width="2.28515625" style="1" customWidth="1"/>
    <col min="11531" max="11532" width="1.140625" style="1" customWidth="1"/>
    <col min="11533" max="11533" width="7.28515625" style="1" customWidth="1"/>
    <col min="11534" max="11534" width="19.5703125" style="1" customWidth="1"/>
    <col min="11535" max="11535" width="10.7109375" style="1" customWidth="1"/>
    <col min="11536" max="11537" width="2.28515625" style="1" customWidth="1"/>
    <col min="11538" max="11538" width="5.7109375" style="1" customWidth="1"/>
    <col min="11539" max="11539" width="1.140625" style="1" customWidth="1"/>
    <col min="11540" max="11541" width="2.28515625" style="1" customWidth="1"/>
    <col min="11542" max="11544" width="1.140625" style="1" customWidth="1"/>
    <col min="11545" max="11545" width="2.28515625" style="1" customWidth="1"/>
    <col min="11546" max="11547" width="1.140625" style="1" customWidth="1"/>
    <col min="11548" max="11548" width="6.85546875" style="1"/>
    <col min="11549" max="11549" width="1.140625" style="1" customWidth="1"/>
    <col min="11550" max="11550" width="2.28515625" style="1" customWidth="1"/>
    <col min="11551" max="11551" width="1.42578125" style="1" customWidth="1"/>
    <col min="11552" max="11552" width="3.140625" style="1" customWidth="1"/>
    <col min="11553" max="11553" width="1" style="1" customWidth="1"/>
    <col min="11554" max="11554" width="7" style="1" customWidth="1"/>
    <col min="11555" max="11555" width="1" style="1" customWidth="1"/>
    <col min="11556" max="11556" width="2.42578125" style="1" customWidth="1"/>
    <col min="11557" max="11557" width="3" style="1" customWidth="1"/>
    <col min="11558" max="11558" width="3.85546875" style="1" customWidth="1"/>
    <col min="11559" max="11560" width="1.140625" style="1" customWidth="1"/>
    <col min="11561" max="11561" width="9.140625" style="1" customWidth="1"/>
    <col min="11562" max="11563" width="1.140625" style="1" customWidth="1"/>
    <col min="11564" max="11564" width="6.85546875" style="1"/>
    <col min="11565" max="11566" width="1.140625" style="1" customWidth="1"/>
    <col min="11567" max="11567" width="5.7109375" style="1" customWidth="1"/>
    <col min="11568" max="11568" width="1.42578125" style="1" customWidth="1"/>
    <col min="11569" max="11569" width="1" style="1" customWidth="1"/>
    <col min="11570" max="11570" width="2.42578125" style="1" customWidth="1"/>
    <col min="11571" max="11572" width="1" style="1" customWidth="1"/>
    <col min="11573" max="11776" width="6.85546875" style="1"/>
    <col min="11777" max="11785" width="1.140625" style="1" customWidth="1"/>
    <col min="11786" max="11786" width="2.28515625" style="1" customWidth="1"/>
    <col min="11787" max="11788" width="1.140625" style="1" customWidth="1"/>
    <col min="11789" max="11789" width="7.28515625" style="1" customWidth="1"/>
    <col min="11790" max="11790" width="19.5703125" style="1" customWidth="1"/>
    <col min="11791" max="11791" width="10.7109375" style="1" customWidth="1"/>
    <col min="11792" max="11793" width="2.28515625" style="1" customWidth="1"/>
    <col min="11794" max="11794" width="5.7109375" style="1" customWidth="1"/>
    <col min="11795" max="11795" width="1.140625" style="1" customWidth="1"/>
    <col min="11796" max="11797" width="2.28515625" style="1" customWidth="1"/>
    <col min="11798" max="11800" width="1.140625" style="1" customWidth="1"/>
    <col min="11801" max="11801" width="2.28515625" style="1" customWidth="1"/>
    <col min="11802" max="11803" width="1.140625" style="1" customWidth="1"/>
    <col min="11804" max="11804" width="6.85546875" style="1"/>
    <col min="11805" max="11805" width="1.140625" style="1" customWidth="1"/>
    <col min="11806" max="11806" width="2.28515625" style="1" customWidth="1"/>
    <col min="11807" max="11807" width="1.42578125" style="1" customWidth="1"/>
    <col min="11808" max="11808" width="3.140625" style="1" customWidth="1"/>
    <col min="11809" max="11809" width="1" style="1" customWidth="1"/>
    <col min="11810" max="11810" width="7" style="1" customWidth="1"/>
    <col min="11811" max="11811" width="1" style="1" customWidth="1"/>
    <col min="11812" max="11812" width="2.42578125" style="1" customWidth="1"/>
    <col min="11813" max="11813" width="3" style="1" customWidth="1"/>
    <col min="11814" max="11814" width="3.85546875" style="1" customWidth="1"/>
    <col min="11815" max="11816" width="1.140625" style="1" customWidth="1"/>
    <col min="11817" max="11817" width="9.140625" style="1" customWidth="1"/>
    <col min="11818" max="11819" width="1.140625" style="1" customWidth="1"/>
    <col min="11820" max="11820" width="6.85546875" style="1"/>
    <col min="11821" max="11822" width="1.140625" style="1" customWidth="1"/>
    <col min="11823" max="11823" width="5.7109375" style="1" customWidth="1"/>
    <col min="11824" max="11824" width="1.42578125" style="1" customWidth="1"/>
    <col min="11825" max="11825" width="1" style="1" customWidth="1"/>
    <col min="11826" max="11826" width="2.42578125" style="1" customWidth="1"/>
    <col min="11827" max="11828" width="1" style="1" customWidth="1"/>
    <col min="11829" max="12032" width="6.85546875" style="1"/>
    <col min="12033" max="12041" width="1.140625" style="1" customWidth="1"/>
    <col min="12042" max="12042" width="2.28515625" style="1" customWidth="1"/>
    <col min="12043" max="12044" width="1.140625" style="1" customWidth="1"/>
    <col min="12045" max="12045" width="7.28515625" style="1" customWidth="1"/>
    <col min="12046" max="12046" width="19.5703125" style="1" customWidth="1"/>
    <col min="12047" max="12047" width="10.7109375" style="1" customWidth="1"/>
    <col min="12048" max="12049" width="2.28515625" style="1" customWidth="1"/>
    <col min="12050" max="12050" width="5.7109375" style="1" customWidth="1"/>
    <col min="12051" max="12051" width="1.140625" style="1" customWidth="1"/>
    <col min="12052" max="12053" width="2.28515625" style="1" customWidth="1"/>
    <col min="12054" max="12056" width="1.140625" style="1" customWidth="1"/>
    <col min="12057" max="12057" width="2.28515625" style="1" customWidth="1"/>
    <col min="12058" max="12059" width="1.140625" style="1" customWidth="1"/>
    <col min="12060" max="12060" width="6.85546875" style="1"/>
    <col min="12061" max="12061" width="1.140625" style="1" customWidth="1"/>
    <col min="12062" max="12062" width="2.28515625" style="1" customWidth="1"/>
    <col min="12063" max="12063" width="1.42578125" style="1" customWidth="1"/>
    <col min="12064" max="12064" width="3.140625" style="1" customWidth="1"/>
    <col min="12065" max="12065" width="1" style="1" customWidth="1"/>
    <col min="12066" max="12066" width="7" style="1" customWidth="1"/>
    <col min="12067" max="12067" width="1" style="1" customWidth="1"/>
    <col min="12068" max="12068" width="2.42578125" style="1" customWidth="1"/>
    <col min="12069" max="12069" width="3" style="1" customWidth="1"/>
    <col min="12070" max="12070" width="3.85546875" style="1" customWidth="1"/>
    <col min="12071" max="12072" width="1.140625" style="1" customWidth="1"/>
    <col min="12073" max="12073" width="9.140625" style="1" customWidth="1"/>
    <col min="12074" max="12075" width="1.140625" style="1" customWidth="1"/>
    <col min="12076" max="12076" width="6.85546875" style="1"/>
    <col min="12077" max="12078" width="1.140625" style="1" customWidth="1"/>
    <col min="12079" max="12079" width="5.7109375" style="1" customWidth="1"/>
    <col min="12080" max="12080" width="1.42578125" style="1" customWidth="1"/>
    <col min="12081" max="12081" width="1" style="1" customWidth="1"/>
    <col min="12082" max="12082" width="2.42578125" style="1" customWidth="1"/>
    <col min="12083" max="12084" width="1" style="1" customWidth="1"/>
    <col min="12085" max="12288" width="6.85546875" style="1"/>
    <col min="12289" max="12297" width="1.140625" style="1" customWidth="1"/>
    <col min="12298" max="12298" width="2.28515625" style="1" customWidth="1"/>
    <col min="12299" max="12300" width="1.140625" style="1" customWidth="1"/>
    <col min="12301" max="12301" width="7.28515625" style="1" customWidth="1"/>
    <col min="12302" max="12302" width="19.5703125" style="1" customWidth="1"/>
    <col min="12303" max="12303" width="10.7109375" style="1" customWidth="1"/>
    <col min="12304" max="12305" width="2.28515625" style="1" customWidth="1"/>
    <col min="12306" max="12306" width="5.7109375" style="1" customWidth="1"/>
    <col min="12307" max="12307" width="1.140625" style="1" customWidth="1"/>
    <col min="12308" max="12309" width="2.28515625" style="1" customWidth="1"/>
    <col min="12310" max="12312" width="1.140625" style="1" customWidth="1"/>
    <col min="12313" max="12313" width="2.28515625" style="1" customWidth="1"/>
    <col min="12314" max="12315" width="1.140625" style="1" customWidth="1"/>
    <col min="12316" max="12316" width="6.85546875" style="1"/>
    <col min="12317" max="12317" width="1.140625" style="1" customWidth="1"/>
    <col min="12318" max="12318" width="2.28515625" style="1" customWidth="1"/>
    <col min="12319" max="12319" width="1.42578125" style="1" customWidth="1"/>
    <col min="12320" max="12320" width="3.140625" style="1" customWidth="1"/>
    <col min="12321" max="12321" width="1" style="1" customWidth="1"/>
    <col min="12322" max="12322" width="7" style="1" customWidth="1"/>
    <col min="12323" max="12323" width="1" style="1" customWidth="1"/>
    <col min="12324" max="12324" width="2.42578125" style="1" customWidth="1"/>
    <col min="12325" max="12325" width="3" style="1" customWidth="1"/>
    <col min="12326" max="12326" width="3.85546875" style="1" customWidth="1"/>
    <col min="12327" max="12328" width="1.140625" style="1" customWidth="1"/>
    <col min="12329" max="12329" width="9.140625" style="1" customWidth="1"/>
    <col min="12330" max="12331" width="1.140625" style="1" customWidth="1"/>
    <col min="12332" max="12332" width="6.85546875" style="1"/>
    <col min="12333" max="12334" width="1.140625" style="1" customWidth="1"/>
    <col min="12335" max="12335" width="5.7109375" style="1" customWidth="1"/>
    <col min="12336" max="12336" width="1.42578125" style="1" customWidth="1"/>
    <col min="12337" max="12337" width="1" style="1" customWidth="1"/>
    <col min="12338" max="12338" width="2.42578125" style="1" customWidth="1"/>
    <col min="12339" max="12340" width="1" style="1" customWidth="1"/>
    <col min="12341" max="12544" width="6.85546875" style="1"/>
    <col min="12545" max="12553" width="1.140625" style="1" customWidth="1"/>
    <col min="12554" max="12554" width="2.28515625" style="1" customWidth="1"/>
    <col min="12555" max="12556" width="1.140625" style="1" customWidth="1"/>
    <col min="12557" max="12557" width="7.28515625" style="1" customWidth="1"/>
    <col min="12558" max="12558" width="19.5703125" style="1" customWidth="1"/>
    <col min="12559" max="12559" width="10.7109375" style="1" customWidth="1"/>
    <col min="12560" max="12561" width="2.28515625" style="1" customWidth="1"/>
    <col min="12562" max="12562" width="5.7109375" style="1" customWidth="1"/>
    <col min="12563" max="12563" width="1.140625" style="1" customWidth="1"/>
    <col min="12564" max="12565" width="2.28515625" style="1" customWidth="1"/>
    <col min="12566" max="12568" width="1.140625" style="1" customWidth="1"/>
    <col min="12569" max="12569" width="2.28515625" style="1" customWidth="1"/>
    <col min="12570" max="12571" width="1.140625" style="1" customWidth="1"/>
    <col min="12572" max="12572" width="6.85546875" style="1"/>
    <col min="12573" max="12573" width="1.140625" style="1" customWidth="1"/>
    <col min="12574" max="12574" width="2.28515625" style="1" customWidth="1"/>
    <col min="12575" max="12575" width="1.42578125" style="1" customWidth="1"/>
    <col min="12576" max="12576" width="3.140625" style="1" customWidth="1"/>
    <col min="12577" max="12577" width="1" style="1" customWidth="1"/>
    <col min="12578" max="12578" width="7" style="1" customWidth="1"/>
    <col min="12579" max="12579" width="1" style="1" customWidth="1"/>
    <col min="12580" max="12580" width="2.42578125" style="1" customWidth="1"/>
    <col min="12581" max="12581" width="3" style="1" customWidth="1"/>
    <col min="12582" max="12582" width="3.85546875" style="1" customWidth="1"/>
    <col min="12583" max="12584" width="1.140625" style="1" customWidth="1"/>
    <col min="12585" max="12585" width="9.140625" style="1" customWidth="1"/>
    <col min="12586" max="12587" width="1.140625" style="1" customWidth="1"/>
    <col min="12588" max="12588" width="6.85546875" style="1"/>
    <col min="12589" max="12590" width="1.140625" style="1" customWidth="1"/>
    <col min="12591" max="12591" width="5.7109375" style="1" customWidth="1"/>
    <col min="12592" max="12592" width="1.42578125" style="1" customWidth="1"/>
    <col min="12593" max="12593" width="1" style="1" customWidth="1"/>
    <col min="12594" max="12594" width="2.42578125" style="1" customWidth="1"/>
    <col min="12595" max="12596" width="1" style="1" customWidth="1"/>
    <col min="12597" max="12800" width="6.85546875" style="1"/>
    <col min="12801" max="12809" width="1.140625" style="1" customWidth="1"/>
    <col min="12810" max="12810" width="2.28515625" style="1" customWidth="1"/>
    <col min="12811" max="12812" width="1.140625" style="1" customWidth="1"/>
    <col min="12813" max="12813" width="7.28515625" style="1" customWidth="1"/>
    <col min="12814" max="12814" width="19.5703125" style="1" customWidth="1"/>
    <col min="12815" max="12815" width="10.7109375" style="1" customWidth="1"/>
    <col min="12816" max="12817" width="2.28515625" style="1" customWidth="1"/>
    <col min="12818" max="12818" width="5.7109375" style="1" customWidth="1"/>
    <col min="12819" max="12819" width="1.140625" style="1" customWidth="1"/>
    <col min="12820" max="12821" width="2.28515625" style="1" customWidth="1"/>
    <col min="12822" max="12824" width="1.140625" style="1" customWidth="1"/>
    <col min="12825" max="12825" width="2.28515625" style="1" customWidth="1"/>
    <col min="12826" max="12827" width="1.140625" style="1" customWidth="1"/>
    <col min="12828" max="12828" width="6.85546875" style="1"/>
    <col min="12829" max="12829" width="1.140625" style="1" customWidth="1"/>
    <col min="12830" max="12830" width="2.28515625" style="1" customWidth="1"/>
    <col min="12831" max="12831" width="1.42578125" style="1" customWidth="1"/>
    <col min="12832" max="12832" width="3.140625" style="1" customWidth="1"/>
    <col min="12833" max="12833" width="1" style="1" customWidth="1"/>
    <col min="12834" max="12834" width="7" style="1" customWidth="1"/>
    <col min="12835" max="12835" width="1" style="1" customWidth="1"/>
    <col min="12836" max="12836" width="2.42578125" style="1" customWidth="1"/>
    <col min="12837" max="12837" width="3" style="1" customWidth="1"/>
    <col min="12838" max="12838" width="3.85546875" style="1" customWidth="1"/>
    <col min="12839" max="12840" width="1.140625" style="1" customWidth="1"/>
    <col min="12841" max="12841" width="9.140625" style="1" customWidth="1"/>
    <col min="12842" max="12843" width="1.140625" style="1" customWidth="1"/>
    <col min="12844" max="12844" width="6.85546875" style="1"/>
    <col min="12845" max="12846" width="1.140625" style="1" customWidth="1"/>
    <col min="12847" max="12847" width="5.7109375" style="1" customWidth="1"/>
    <col min="12848" max="12848" width="1.42578125" style="1" customWidth="1"/>
    <col min="12849" max="12849" width="1" style="1" customWidth="1"/>
    <col min="12850" max="12850" width="2.42578125" style="1" customWidth="1"/>
    <col min="12851" max="12852" width="1" style="1" customWidth="1"/>
    <col min="12853" max="13056" width="6.85546875" style="1"/>
    <col min="13057" max="13065" width="1.140625" style="1" customWidth="1"/>
    <col min="13066" max="13066" width="2.28515625" style="1" customWidth="1"/>
    <col min="13067" max="13068" width="1.140625" style="1" customWidth="1"/>
    <col min="13069" max="13069" width="7.28515625" style="1" customWidth="1"/>
    <col min="13070" max="13070" width="19.5703125" style="1" customWidth="1"/>
    <col min="13071" max="13071" width="10.7109375" style="1" customWidth="1"/>
    <col min="13072" max="13073" width="2.28515625" style="1" customWidth="1"/>
    <col min="13074" max="13074" width="5.7109375" style="1" customWidth="1"/>
    <col min="13075" max="13075" width="1.140625" style="1" customWidth="1"/>
    <col min="13076" max="13077" width="2.28515625" style="1" customWidth="1"/>
    <col min="13078" max="13080" width="1.140625" style="1" customWidth="1"/>
    <col min="13081" max="13081" width="2.28515625" style="1" customWidth="1"/>
    <col min="13082" max="13083" width="1.140625" style="1" customWidth="1"/>
    <col min="13084" max="13084" width="6.85546875" style="1"/>
    <col min="13085" max="13085" width="1.140625" style="1" customWidth="1"/>
    <col min="13086" max="13086" width="2.28515625" style="1" customWidth="1"/>
    <col min="13087" max="13087" width="1.42578125" style="1" customWidth="1"/>
    <col min="13088" max="13088" width="3.140625" style="1" customWidth="1"/>
    <col min="13089" max="13089" width="1" style="1" customWidth="1"/>
    <col min="13090" max="13090" width="7" style="1" customWidth="1"/>
    <col min="13091" max="13091" width="1" style="1" customWidth="1"/>
    <col min="13092" max="13092" width="2.42578125" style="1" customWidth="1"/>
    <col min="13093" max="13093" width="3" style="1" customWidth="1"/>
    <col min="13094" max="13094" width="3.85546875" style="1" customWidth="1"/>
    <col min="13095" max="13096" width="1.140625" style="1" customWidth="1"/>
    <col min="13097" max="13097" width="9.140625" style="1" customWidth="1"/>
    <col min="13098" max="13099" width="1.140625" style="1" customWidth="1"/>
    <col min="13100" max="13100" width="6.85546875" style="1"/>
    <col min="13101" max="13102" width="1.140625" style="1" customWidth="1"/>
    <col min="13103" max="13103" width="5.7109375" style="1" customWidth="1"/>
    <col min="13104" max="13104" width="1.42578125" style="1" customWidth="1"/>
    <col min="13105" max="13105" width="1" style="1" customWidth="1"/>
    <col min="13106" max="13106" width="2.42578125" style="1" customWidth="1"/>
    <col min="13107" max="13108" width="1" style="1" customWidth="1"/>
    <col min="13109" max="13312" width="6.85546875" style="1"/>
    <col min="13313" max="13321" width="1.140625" style="1" customWidth="1"/>
    <col min="13322" max="13322" width="2.28515625" style="1" customWidth="1"/>
    <col min="13323" max="13324" width="1.140625" style="1" customWidth="1"/>
    <col min="13325" max="13325" width="7.28515625" style="1" customWidth="1"/>
    <col min="13326" max="13326" width="19.5703125" style="1" customWidth="1"/>
    <col min="13327" max="13327" width="10.7109375" style="1" customWidth="1"/>
    <col min="13328" max="13329" width="2.28515625" style="1" customWidth="1"/>
    <col min="13330" max="13330" width="5.7109375" style="1" customWidth="1"/>
    <col min="13331" max="13331" width="1.140625" style="1" customWidth="1"/>
    <col min="13332" max="13333" width="2.28515625" style="1" customWidth="1"/>
    <col min="13334" max="13336" width="1.140625" style="1" customWidth="1"/>
    <col min="13337" max="13337" width="2.28515625" style="1" customWidth="1"/>
    <col min="13338" max="13339" width="1.140625" style="1" customWidth="1"/>
    <col min="13340" max="13340" width="6.85546875" style="1"/>
    <col min="13341" max="13341" width="1.140625" style="1" customWidth="1"/>
    <col min="13342" max="13342" width="2.28515625" style="1" customWidth="1"/>
    <col min="13343" max="13343" width="1.42578125" style="1" customWidth="1"/>
    <col min="13344" max="13344" width="3.140625" style="1" customWidth="1"/>
    <col min="13345" max="13345" width="1" style="1" customWidth="1"/>
    <col min="13346" max="13346" width="7" style="1" customWidth="1"/>
    <col min="13347" max="13347" width="1" style="1" customWidth="1"/>
    <col min="13348" max="13348" width="2.42578125" style="1" customWidth="1"/>
    <col min="13349" max="13349" width="3" style="1" customWidth="1"/>
    <col min="13350" max="13350" width="3.85546875" style="1" customWidth="1"/>
    <col min="13351" max="13352" width="1.140625" style="1" customWidth="1"/>
    <col min="13353" max="13353" width="9.140625" style="1" customWidth="1"/>
    <col min="13354" max="13355" width="1.140625" style="1" customWidth="1"/>
    <col min="13356" max="13356" width="6.85546875" style="1"/>
    <col min="13357" max="13358" width="1.140625" style="1" customWidth="1"/>
    <col min="13359" max="13359" width="5.7109375" style="1" customWidth="1"/>
    <col min="13360" max="13360" width="1.42578125" style="1" customWidth="1"/>
    <col min="13361" max="13361" width="1" style="1" customWidth="1"/>
    <col min="13362" max="13362" width="2.42578125" style="1" customWidth="1"/>
    <col min="13363" max="13364" width="1" style="1" customWidth="1"/>
    <col min="13365" max="13568" width="6.85546875" style="1"/>
    <col min="13569" max="13577" width="1.140625" style="1" customWidth="1"/>
    <col min="13578" max="13578" width="2.28515625" style="1" customWidth="1"/>
    <col min="13579" max="13580" width="1.140625" style="1" customWidth="1"/>
    <col min="13581" max="13581" width="7.28515625" style="1" customWidth="1"/>
    <col min="13582" max="13582" width="19.5703125" style="1" customWidth="1"/>
    <col min="13583" max="13583" width="10.7109375" style="1" customWidth="1"/>
    <col min="13584" max="13585" width="2.28515625" style="1" customWidth="1"/>
    <col min="13586" max="13586" width="5.7109375" style="1" customWidth="1"/>
    <col min="13587" max="13587" width="1.140625" style="1" customWidth="1"/>
    <col min="13588" max="13589" width="2.28515625" style="1" customWidth="1"/>
    <col min="13590" max="13592" width="1.140625" style="1" customWidth="1"/>
    <col min="13593" max="13593" width="2.28515625" style="1" customWidth="1"/>
    <col min="13594" max="13595" width="1.140625" style="1" customWidth="1"/>
    <col min="13596" max="13596" width="6.85546875" style="1"/>
    <col min="13597" max="13597" width="1.140625" style="1" customWidth="1"/>
    <col min="13598" max="13598" width="2.28515625" style="1" customWidth="1"/>
    <col min="13599" max="13599" width="1.42578125" style="1" customWidth="1"/>
    <col min="13600" max="13600" width="3.140625" style="1" customWidth="1"/>
    <col min="13601" max="13601" width="1" style="1" customWidth="1"/>
    <col min="13602" max="13602" width="7" style="1" customWidth="1"/>
    <col min="13603" max="13603" width="1" style="1" customWidth="1"/>
    <col min="13604" max="13604" width="2.42578125" style="1" customWidth="1"/>
    <col min="13605" max="13605" width="3" style="1" customWidth="1"/>
    <col min="13606" max="13606" width="3.85546875" style="1" customWidth="1"/>
    <col min="13607" max="13608" width="1.140625" style="1" customWidth="1"/>
    <col min="13609" max="13609" width="9.140625" style="1" customWidth="1"/>
    <col min="13610" max="13611" width="1.140625" style="1" customWidth="1"/>
    <col min="13612" max="13612" width="6.85546875" style="1"/>
    <col min="13613" max="13614" width="1.140625" style="1" customWidth="1"/>
    <col min="13615" max="13615" width="5.7109375" style="1" customWidth="1"/>
    <col min="13616" max="13616" width="1.42578125" style="1" customWidth="1"/>
    <col min="13617" max="13617" width="1" style="1" customWidth="1"/>
    <col min="13618" max="13618" width="2.42578125" style="1" customWidth="1"/>
    <col min="13619" max="13620" width="1" style="1" customWidth="1"/>
    <col min="13621" max="13824" width="6.85546875" style="1"/>
    <col min="13825" max="13833" width="1.140625" style="1" customWidth="1"/>
    <col min="13834" max="13834" width="2.28515625" style="1" customWidth="1"/>
    <col min="13835" max="13836" width="1.140625" style="1" customWidth="1"/>
    <col min="13837" max="13837" width="7.28515625" style="1" customWidth="1"/>
    <col min="13838" max="13838" width="19.5703125" style="1" customWidth="1"/>
    <col min="13839" max="13839" width="10.7109375" style="1" customWidth="1"/>
    <col min="13840" max="13841" width="2.28515625" style="1" customWidth="1"/>
    <col min="13842" max="13842" width="5.7109375" style="1" customWidth="1"/>
    <col min="13843" max="13843" width="1.140625" style="1" customWidth="1"/>
    <col min="13844" max="13845" width="2.28515625" style="1" customWidth="1"/>
    <col min="13846" max="13848" width="1.140625" style="1" customWidth="1"/>
    <col min="13849" max="13849" width="2.28515625" style="1" customWidth="1"/>
    <col min="13850" max="13851" width="1.140625" style="1" customWidth="1"/>
    <col min="13852" max="13852" width="6.85546875" style="1"/>
    <col min="13853" max="13853" width="1.140625" style="1" customWidth="1"/>
    <col min="13854" max="13854" width="2.28515625" style="1" customWidth="1"/>
    <col min="13855" max="13855" width="1.42578125" style="1" customWidth="1"/>
    <col min="13856" max="13856" width="3.140625" style="1" customWidth="1"/>
    <col min="13857" max="13857" width="1" style="1" customWidth="1"/>
    <col min="13858" max="13858" width="7" style="1" customWidth="1"/>
    <col min="13859" max="13859" width="1" style="1" customWidth="1"/>
    <col min="13860" max="13860" width="2.42578125" style="1" customWidth="1"/>
    <col min="13861" max="13861" width="3" style="1" customWidth="1"/>
    <col min="13862" max="13862" width="3.85546875" style="1" customWidth="1"/>
    <col min="13863" max="13864" width="1.140625" style="1" customWidth="1"/>
    <col min="13865" max="13865" width="9.140625" style="1" customWidth="1"/>
    <col min="13866" max="13867" width="1.140625" style="1" customWidth="1"/>
    <col min="13868" max="13868" width="6.85546875" style="1"/>
    <col min="13869" max="13870" width="1.140625" style="1" customWidth="1"/>
    <col min="13871" max="13871" width="5.7109375" style="1" customWidth="1"/>
    <col min="13872" max="13872" width="1.42578125" style="1" customWidth="1"/>
    <col min="13873" max="13873" width="1" style="1" customWidth="1"/>
    <col min="13874" max="13874" width="2.42578125" style="1" customWidth="1"/>
    <col min="13875" max="13876" width="1" style="1" customWidth="1"/>
    <col min="13877" max="14080" width="6.85546875" style="1"/>
    <col min="14081" max="14089" width="1.140625" style="1" customWidth="1"/>
    <col min="14090" max="14090" width="2.28515625" style="1" customWidth="1"/>
    <col min="14091" max="14092" width="1.140625" style="1" customWidth="1"/>
    <col min="14093" max="14093" width="7.28515625" style="1" customWidth="1"/>
    <col min="14094" max="14094" width="19.5703125" style="1" customWidth="1"/>
    <col min="14095" max="14095" width="10.7109375" style="1" customWidth="1"/>
    <col min="14096" max="14097" width="2.28515625" style="1" customWidth="1"/>
    <col min="14098" max="14098" width="5.7109375" style="1" customWidth="1"/>
    <col min="14099" max="14099" width="1.140625" style="1" customWidth="1"/>
    <col min="14100" max="14101" width="2.28515625" style="1" customWidth="1"/>
    <col min="14102" max="14104" width="1.140625" style="1" customWidth="1"/>
    <col min="14105" max="14105" width="2.28515625" style="1" customWidth="1"/>
    <col min="14106" max="14107" width="1.140625" style="1" customWidth="1"/>
    <col min="14108" max="14108" width="6.85546875" style="1"/>
    <col min="14109" max="14109" width="1.140625" style="1" customWidth="1"/>
    <col min="14110" max="14110" width="2.28515625" style="1" customWidth="1"/>
    <col min="14111" max="14111" width="1.42578125" style="1" customWidth="1"/>
    <col min="14112" max="14112" width="3.140625" style="1" customWidth="1"/>
    <col min="14113" max="14113" width="1" style="1" customWidth="1"/>
    <col min="14114" max="14114" width="7" style="1" customWidth="1"/>
    <col min="14115" max="14115" width="1" style="1" customWidth="1"/>
    <col min="14116" max="14116" width="2.42578125" style="1" customWidth="1"/>
    <col min="14117" max="14117" width="3" style="1" customWidth="1"/>
    <col min="14118" max="14118" width="3.85546875" style="1" customWidth="1"/>
    <col min="14119" max="14120" width="1.140625" style="1" customWidth="1"/>
    <col min="14121" max="14121" width="9.140625" style="1" customWidth="1"/>
    <col min="14122" max="14123" width="1.140625" style="1" customWidth="1"/>
    <col min="14124" max="14124" width="6.85546875" style="1"/>
    <col min="14125" max="14126" width="1.140625" style="1" customWidth="1"/>
    <col min="14127" max="14127" width="5.7109375" style="1" customWidth="1"/>
    <col min="14128" max="14128" width="1.42578125" style="1" customWidth="1"/>
    <col min="14129" max="14129" width="1" style="1" customWidth="1"/>
    <col min="14130" max="14130" width="2.42578125" style="1" customWidth="1"/>
    <col min="14131" max="14132" width="1" style="1" customWidth="1"/>
    <col min="14133" max="14336" width="6.85546875" style="1"/>
    <col min="14337" max="14345" width="1.140625" style="1" customWidth="1"/>
    <col min="14346" max="14346" width="2.28515625" style="1" customWidth="1"/>
    <col min="14347" max="14348" width="1.140625" style="1" customWidth="1"/>
    <col min="14349" max="14349" width="7.28515625" style="1" customWidth="1"/>
    <col min="14350" max="14350" width="19.5703125" style="1" customWidth="1"/>
    <col min="14351" max="14351" width="10.7109375" style="1" customWidth="1"/>
    <col min="14352" max="14353" width="2.28515625" style="1" customWidth="1"/>
    <col min="14354" max="14354" width="5.7109375" style="1" customWidth="1"/>
    <col min="14355" max="14355" width="1.140625" style="1" customWidth="1"/>
    <col min="14356" max="14357" width="2.28515625" style="1" customWidth="1"/>
    <col min="14358" max="14360" width="1.140625" style="1" customWidth="1"/>
    <col min="14361" max="14361" width="2.28515625" style="1" customWidth="1"/>
    <col min="14362" max="14363" width="1.140625" style="1" customWidth="1"/>
    <col min="14364" max="14364" width="6.85546875" style="1"/>
    <col min="14365" max="14365" width="1.140625" style="1" customWidth="1"/>
    <col min="14366" max="14366" width="2.28515625" style="1" customWidth="1"/>
    <col min="14367" max="14367" width="1.42578125" style="1" customWidth="1"/>
    <col min="14368" max="14368" width="3.140625" style="1" customWidth="1"/>
    <col min="14369" max="14369" width="1" style="1" customWidth="1"/>
    <col min="14370" max="14370" width="7" style="1" customWidth="1"/>
    <col min="14371" max="14371" width="1" style="1" customWidth="1"/>
    <col min="14372" max="14372" width="2.42578125" style="1" customWidth="1"/>
    <col min="14373" max="14373" width="3" style="1" customWidth="1"/>
    <col min="14374" max="14374" width="3.85546875" style="1" customWidth="1"/>
    <col min="14375" max="14376" width="1.140625" style="1" customWidth="1"/>
    <col min="14377" max="14377" width="9.140625" style="1" customWidth="1"/>
    <col min="14378" max="14379" width="1.140625" style="1" customWidth="1"/>
    <col min="14380" max="14380" width="6.85546875" style="1"/>
    <col min="14381" max="14382" width="1.140625" style="1" customWidth="1"/>
    <col min="14383" max="14383" width="5.7109375" style="1" customWidth="1"/>
    <col min="14384" max="14384" width="1.42578125" style="1" customWidth="1"/>
    <col min="14385" max="14385" width="1" style="1" customWidth="1"/>
    <col min="14386" max="14386" width="2.42578125" style="1" customWidth="1"/>
    <col min="14387" max="14388" width="1" style="1" customWidth="1"/>
    <col min="14389" max="14592" width="6.85546875" style="1"/>
    <col min="14593" max="14601" width="1.140625" style="1" customWidth="1"/>
    <col min="14602" max="14602" width="2.28515625" style="1" customWidth="1"/>
    <col min="14603" max="14604" width="1.140625" style="1" customWidth="1"/>
    <col min="14605" max="14605" width="7.28515625" style="1" customWidth="1"/>
    <col min="14606" max="14606" width="19.5703125" style="1" customWidth="1"/>
    <col min="14607" max="14607" width="10.7109375" style="1" customWidth="1"/>
    <col min="14608" max="14609" width="2.28515625" style="1" customWidth="1"/>
    <col min="14610" max="14610" width="5.7109375" style="1" customWidth="1"/>
    <col min="14611" max="14611" width="1.140625" style="1" customWidth="1"/>
    <col min="14612" max="14613" width="2.28515625" style="1" customWidth="1"/>
    <col min="14614" max="14616" width="1.140625" style="1" customWidth="1"/>
    <col min="14617" max="14617" width="2.28515625" style="1" customWidth="1"/>
    <col min="14618" max="14619" width="1.140625" style="1" customWidth="1"/>
    <col min="14620" max="14620" width="6.85546875" style="1"/>
    <col min="14621" max="14621" width="1.140625" style="1" customWidth="1"/>
    <col min="14622" max="14622" width="2.28515625" style="1" customWidth="1"/>
    <col min="14623" max="14623" width="1.42578125" style="1" customWidth="1"/>
    <col min="14624" max="14624" width="3.140625" style="1" customWidth="1"/>
    <col min="14625" max="14625" width="1" style="1" customWidth="1"/>
    <col min="14626" max="14626" width="7" style="1" customWidth="1"/>
    <col min="14627" max="14627" width="1" style="1" customWidth="1"/>
    <col min="14628" max="14628" width="2.42578125" style="1" customWidth="1"/>
    <col min="14629" max="14629" width="3" style="1" customWidth="1"/>
    <col min="14630" max="14630" width="3.85546875" style="1" customWidth="1"/>
    <col min="14631" max="14632" width="1.140625" style="1" customWidth="1"/>
    <col min="14633" max="14633" width="9.140625" style="1" customWidth="1"/>
    <col min="14634" max="14635" width="1.140625" style="1" customWidth="1"/>
    <col min="14636" max="14636" width="6.85546875" style="1"/>
    <col min="14637" max="14638" width="1.140625" style="1" customWidth="1"/>
    <col min="14639" max="14639" width="5.7109375" style="1" customWidth="1"/>
    <col min="14640" max="14640" width="1.42578125" style="1" customWidth="1"/>
    <col min="14641" max="14641" width="1" style="1" customWidth="1"/>
    <col min="14642" max="14642" width="2.42578125" style="1" customWidth="1"/>
    <col min="14643" max="14644" width="1" style="1" customWidth="1"/>
    <col min="14645" max="14848" width="6.85546875" style="1"/>
    <col min="14849" max="14857" width="1.140625" style="1" customWidth="1"/>
    <col min="14858" max="14858" width="2.28515625" style="1" customWidth="1"/>
    <col min="14859" max="14860" width="1.140625" style="1" customWidth="1"/>
    <col min="14861" max="14861" width="7.28515625" style="1" customWidth="1"/>
    <col min="14862" max="14862" width="19.5703125" style="1" customWidth="1"/>
    <col min="14863" max="14863" width="10.7109375" style="1" customWidth="1"/>
    <col min="14864" max="14865" width="2.28515625" style="1" customWidth="1"/>
    <col min="14866" max="14866" width="5.7109375" style="1" customWidth="1"/>
    <col min="14867" max="14867" width="1.140625" style="1" customWidth="1"/>
    <col min="14868" max="14869" width="2.28515625" style="1" customWidth="1"/>
    <col min="14870" max="14872" width="1.140625" style="1" customWidth="1"/>
    <col min="14873" max="14873" width="2.28515625" style="1" customWidth="1"/>
    <col min="14874" max="14875" width="1.140625" style="1" customWidth="1"/>
    <col min="14876" max="14876" width="6.85546875" style="1"/>
    <col min="14877" max="14877" width="1.140625" style="1" customWidth="1"/>
    <col min="14878" max="14878" width="2.28515625" style="1" customWidth="1"/>
    <col min="14879" max="14879" width="1.42578125" style="1" customWidth="1"/>
    <col min="14880" max="14880" width="3.140625" style="1" customWidth="1"/>
    <col min="14881" max="14881" width="1" style="1" customWidth="1"/>
    <col min="14882" max="14882" width="7" style="1" customWidth="1"/>
    <col min="14883" max="14883" width="1" style="1" customWidth="1"/>
    <col min="14884" max="14884" width="2.42578125" style="1" customWidth="1"/>
    <col min="14885" max="14885" width="3" style="1" customWidth="1"/>
    <col min="14886" max="14886" width="3.85546875" style="1" customWidth="1"/>
    <col min="14887" max="14888" width="1.140625" style="1" customWidth="1"/>
    <col min="14889" max="14889" width="9.140625" style="1" customWidth="1"/>
    <col min="14890" max="14891" width="1.140625" style="1" customWidth="1"/>
    <col min="14892" max="14892" width="6.85546875" style="1"/>
    <col min="14893" max="14894" width="1.140625" style="1" customWidth="1"/>
    <col min="14895" max="14895" width="5.7109375" style="1" customWidth="1"/>
    <col min="14896" max="14896" width="1.42578125" style="1" customWidth="1"/>
    <col min="14897" max="14897" width="1" style="1" customWidth="1"/>
    <col min="14898" max="14898" width="2.42578125" style="1" customWidth="1"/>
    <col min="14899" max="14900" width="1" style="1" customWidth="1"/>
    <col min="14901" max="15104" width="6.85546875" style="1"/>
    <col min="15105" max="15113" width="1.140625" style="1" customWidth="1"/>
    <col min="15114" max="15114" width="2.28515625" style="1" customWidth="1"/>
    <col min="15115" max="15116" width="1.140625" style="1" customWidth="1"/>
    <col min="15117" max="15117" width="7.28515625" style="1" customWidth="1"/>
    <col min="15118" max="15118" width="19.5703125" style="1" customWidth="1"/>
    <col min="15119" max="15119" width="10.7109375" style="1" customWidth="1"/>
    <col min="15120" max="15121" width="2.28515625" style="1" customWidth="1"/>
    <col min="15122" max="15122" width="5.7109375" style="1" customWidth="1"/>
    <col min="15123" max="15123" width="1.140625" style="1" customWidth="1"/>
    <col min="15124" max="15125" width="2.28515625" style="1" customWidth="1"/>
    <col min="15126" max="15128" width="1.140625" style="1" customWidth="1"/>
    <col min="15129" max="15129" width="2.28515625" style="1" customWidth="1"/>
    <col min="15130" max="15131" width="1.140625" style="1" customWidth="1"/>
    <col min="15132" max="15132" width="6.85546875" style="1"/>
    <col min="15133" max="15133" width="1.140625" style="1" customWidth="1"/>
    <col min="15134" max="15134" width="2.28515625" style="1" customWidth="1"/>
    <col min="15135" max="15135" width="1.42578125" style="1" customWidth="1"/>
    <col min="15136" max="15136" width="3.140625" style="1" customWidth="1"/>
    <col min="15137" max="15137" width="1" style="1" customWidth="1"/>
    <col min="15138" max="15138" width="7" style="1" customWidth="1"/>
    <col min="15139" max="15139" width="1" style="1" customWidth="1"/>
    <col min="15140" max="15140" width="2.42578125" style="1" customWidth="1"/>
    <col min="15141" max="15141" width="3" style="1" customWidth="1"/>
    <col min="15142" max="15142" width="3.85546875" style="1" customWidth="1"/>
    <col min="15143" max="15144" width="1.140625" style="1" customWidth="1"/>
    <col min="15145" max="15145" width="9.140625" style="1" customWidth="1"/>
    <col min="15146" max="15147" width="1.140625" style="1" customWidth="1"/>
    <col min="15148" max="15148" width="6.85546875" style="1"/>
    <col min="15149" max="15150" width="1.140625" style="1" customWidth="1"/>
    <col min="15151" max="15151" width="5.7109375" style="1" customWidth="1"/>
    <col min="15152" max="15152" width="1.42578125" style="1" customWidth="1"/>
    <col min="15153" max="15153" width="1" style="1" customWidth="1"/>
    <col min="15154" max="15154" width="2.42578125" style="1" customWidth="1"/>
    <col min="15155" max="15156" width="1" style="1" customWidth="1"/>
    <col min="15157" max="15360" width="6.85546875" style="1"/>
    <col min="15361" max="15369" width="1.140625" style="1" customWidth="1"/>
    <col min="15370" max="15370" width="2.28515625" style="1" customWidth="1"/>
    <col min="15371" max="15372" width="1.140625" style="1" customWidth="1"/>
    <col min="15373" max="15373" width="7.28515625" style="1" customWidth="1"/>
    <col min="15374" max="15374" width="19.5703125" style="1" customWidth="1"/>
    <col min="15375" max="15375" width="10.7109375" style="1" customWidth="1"/>
    <col min="15376" max="15377" width="2.28515625" style="1" customWidth="1"/>
    <col min="15378" max="15378" width="5.7109375" style="1" customWidth="1"/>
    <col min="15379" max="15379" width="1.140625" style="1" customWidth="1"/>
    <col min="15380" max="15381" width="2.28515625" style="1" customWidth="1"/>
    <col min="15382" max="15384" width="1.140625" style="1" customWidth="1"/>
    <col min="15385" max="15385" width="2.28515625" style="1" customWidth="1"/>
    <col min="15386" max="15387" width="1.140625" style="1" customWidth="1"/>
    <col min="15388" max="15388" width="6.85546875" style="1"/>
    <col min="15389" max="15389" width="1.140625" style="1" customWidth="1"/>
    <col min="15390" max="15390" width="2.28515625" style="1" customWidth="1"/>
    <col min="15391" max="15391" width="1.42578125" style="1" customWidth="1"/>
    <col min="15392" max="15392" width="3.140625" style="1" customWidth="1"/>
    <col min="15393" max="15393" width="1" style="1" customWidth="1"/>
    <col min="15394" max="15394" width="7" style="1" customWidth="1"/>
    <col min="15395" max="15395" width="1" style="1" customWidth="1"/>
    <col min="15396" max="15396" width="2.42578125" style="1" customWidth="1"/>
    <col min="15397" max="15397" width="3" style="1" customWidth="1"/>
    <col min="15398" max="15398" width="3.85546875" style="1" customWidth="1"/>
    <col min="15399" max="15400" width="1.140625" style="1" customWidth="1"/>
    <col min="15401" max="15401" width="9.140625" style="1" customWidth="1"/>
    <col min="15402" max="15403" width="1.140625" style="1" customWidth="1"/>
    <col min="15404" max="15404" width="6.85546875" style="1"/>
    <col min="15405" max="15406" width="1.140625" style="1" customWidth="1"/>
    <col min="15407" max="15407" width="5.7109375" style="1" customWidth="1"/>
    <col min="15408" max="15408" width="1.42578125" style="1" customWidth="1"/>
    <col min="15409" max="15409" width="1" style="1" customWidth="1"/>
    <col min="15410" max="15410" width="2.42578125" style="1" customWidth="1"/>
    <col min="15411" max="15412" width="1" style="1" customWidth="1"/>
    <col min="15413" max="15616" width="6.85546875" style="1"/>
    <col min="15617" max="15625" width="1.140625" style="1" customWidth="1"/>
    <col min="15626" max="15626" width="2.28515625" style="1" customWidth="1"/>
    <col min="15627" max="15628" width="1.140625" style="1" customWidth="1"/>
    <col min="15629" max="15629" width="7.28515625" style="1" customWidth="1"/>
    <col min="15630" max="15630" width="19.5703125" style="1" customWidth="1"/>
    <col min="15631" max="15631" width="10.7109375" style="1" customWidth="1"/>
    <col min="15632" max="15633" width="2.28515625" style="1" customWidth="1"/>
    <col min="15634" max="15634" width="5.7109375" style="1" customWidth="1"/>
    <col min="15635" max="15635" width="1.140625" style="1" customWidth="1"/>
    <col min="15636" max="15637" width="2.28515625" style="1" customWidth="1"/>
    <col min="15638" max="15640" width="1.140625" style="1" customWidth="1"/>
    <col min="15641" max="15641" width="2.28515625" style="1" customWidth="1"/>
    <col min="15642" max="15643" width="1.140625" style="1" customWidth="1"/>
    <col min="15644" max="15644" width="6.85546875" style="1"/>
    <col min="15645" max="15645" width="1.140625" style="1" customWidth="1"/>
    <col min="15646" max="15646" width="2.28515625" style="1" customWidth="1"/>
    <col min="15647" max="15647" width="1.42578125" style="1" customWidth="1"/>
    <col min="15648" max="15648" width="3.140625" style="1" customWidth="1"/>
    <col min="15649" max="15649" width="1" style="1" customWidth="1"/>
    <col min="15650" max="15650" width="7" style="1" customWidth="1"/>
    <col min="15651" max="15651" width="1" style="1" customWidth="1"/>
    <col min="15652" max="15652" width="2.42578125" style="1" customWidth="1"/>
    <col min="15653" max="15653" width="3" style="1" customWidth="1"/>
    <col min="15654" max="15654" width="3.85546875" style="1" customWidth="1"/>
    <col min="15655" max="15656" width="1.140625" style="1" customWidth="1"/>
    <col min="15657" max="15657" width="9.140625" style="1" customWidth="1"/>
    <col min="15658" max="15659" width="1.140625" style="1" customWidth="1"/>
    <col min="15660" max="15660" width="6.85546875" style="1"/>
    <col min="15661" max="15662" width="1.140625" style="1" customWidth="1"/>
    <col min="15663" max="15663" width="5.7109375" style="1" customWidth="1"/>
    <col min="15664" max="15664" width="1.42578125" style="1" customWidth="1"/>
    <col min="15665" max="15665" width="1" style="1" customWidth="1"/>
    <col min="15666" max="15666" width="2.42578125" style="1" customWidth="1"/>
    <col min="15667" max="15668" width="1" style="1" customWidth="1"/>
    <col min="15669" max="15872" width="6.85546875" style="1"/>
    <col min="15873" max="15881" width="1.140625" style="1" customWidth="1"/>
    <col min="15882" max="15882" width="2.28515625" style="1" customWidth="1"/>
    <col min="15883" max="15884" width="1.140625" style="1" customWidth="1"/>
    <col min="15885" max="15885" width="7.28515625" style="1" customWidth="1"/>
    <col min="15886" max="15886" width="19.5703125" style="1" customWidth="1"/>
    <col min="15887" max="15887" width="10.7109375" style="1" customWidth="1"/>
    <col min="15888" max="15889" width="2.28515625" style="1" customWidth="1"/>
    <col min="15890" max="15890" width="5.7109375" style="1" customWidth="1"/>
    <col min="15891" max="15891" width="1.140625" style="1" customWidth="1"/>
    <col min="15892" max="15893" width="2.28515625" style="1" customWidth="1"/>
    <col min="15894" max="15896" width="1.140625" style="1" customWidth="1"/>
    <col min="15897" max="15897" width="2.28515625" style="1" customWidth="1"/>
    <col min="15898" max="15899" width="1.140625" style="1" customWidth="1"/>
    <col min="15900" max="15900" width="6.85546875" style="1"/>
    <col min="15901" max="15901" width="1.140625" style="1" customWidth="1"/>
    <col min="15902" max="15902" width="2.28515625" style="1" customWidth="1"/>
    <col min="15903" max="15903" width="1.42578125" style="1" customWidth="1"/>
    <col min="15904" max="15904" width="3.140625" style="1" customWidth="1"/>
    <col min="15905" max="15905" width="1" style="1" customWidth="1"/>
    <col min="15906" max="15906" width="7" style="1" customWidth="1"/>
    <col min="15907" max="15907" width="1" style="1" customWidth="1"/>
    <col min="15908" max="15908" width="2.42578125" style="1" customWidth="1"/>
    <col min="15909" max="15909" width="3" style="1" customWidth="1"/>
    <col min="15910" max="15910" width="3.85546875" style="1" customWidth="1"/>
    <col min="15911" max="15912" width="1.140625" style="1" customWidth="1"/>
    <col min="15913" max="15913" width="9.140625" style="1" customWidth="1"/>
    <col min="15914" max="15915" width="1.140625" style="1" customWidth="1"/>
    <col min="15916" max="15916" width="6.85546875" style="1"/>
    <col min="15917" max="15918" width="1.140625" style="1" customWidth="1"/>
    <col min="15919" max="15919" width="5.7109375" style="1" customWidth="1"/>
    <col min="15920" max="15920" width="1.42578125" style="1" customWidth="1"/>
    <col min="15921" max="15921" width="1" style="1" customWidth="1"/>
    <col min="15922" max="15922" width="2.42578125" style="1" customWidth="1"/>
    <col min="15923" max="15924" width="1" style="1" customWidth="1"/>
    <col min="15925" max="16128" width="6.85546875" style="1"/>
    <col min="16129" max="16137" width="1.140625" style="1" customWidth="1"/>
    <col min="16138" max="16138" width="2.28515625" style="1" customWidth="1"/>
    <col min="16139" max="16140" width="1.140625" style="1" customWidth="1"/>
    <col min="16141" max="16141" width="7.28515625" style="1" customWidth="1"/>
    <col min="16142" max="16142" width="19.5703125" style="1" customWidth="1"/>
    <col min="16143" max="16143" width="10.7109375" style="1" customWidth="1"/>
    <col min="16144" max="16145" width="2.28515625" style="1" customWidth="1"/>
    <col min="16146" max="16146" width="5.7109375" style="1" customWidth="1"/>
    <col min="16147" max="16147" width="1.140625" style="1" customWidth="1"/>
    <col min="16148" max="16149" width="2.28515625" style="1" customWidth="1"/>
    <col min="16150" max="16152" width="1.140625" style="1" customWidth="1"/>
    <col min="16153" max="16153" width="2.28515625" style="1" customWidth="1"/>
    <col min="16154" max="16155" width="1.140625" style="1" customWidth="1"/>
    <col min="16156" max="16156" width="6.85546875" style="1"/>
    <col min="16157" max="16157" width="1.140625" style="1" customWidth="1"/>
    <col min="16158" max="16158" width="2.28515625" style="1" customWidth="1"/>
    <col min="16159" max="16159" width="1.42578125" style="1" customWidth="1"/>
    <col min="16160" max="16160" width="3.140625" style="1" customWidth="1"/>
    <col min="16161" max="16161" width="1" style="1" customWidth="1"/>
    <col min="16162" max="16162" width="7" style="1" customWidth="1"/>
    <col min="16163" max="16163" width="1" style="1" customWidth="1"/>
    <col min="16164" max="16164" width="2.42578125" style="1" customWidth="1"/>
    <col min="16165" max="16165" width="3" style="1" customWidth="1"/>
    <col min="16166" max="16166" width="3.85546875" style="1" customWidth="1"/>
    <col min="16167" max="16168" width="1.140625" style="1" customWidth="1"/>
    <col min="16169" max="16169" width="9.140625" style="1" customWidth="1"/>
    <col min="16170" max="16171" width="1.140625" style="1" customWidth="1"/>
    <col min="16172" max="16172" width="6.85546875" style="1"/>
    <col min="16173" max="16174" width="1.140625" style="1" customWidth="1"/>
    <col min="16175" max="16175" width="5.7109375" style="1" customWidth="1"/>
    <col min="16176" max="16176" width="1.42578125" style="1" customWidth="1"/>
    <col min="16177" max="16177" width="1" style="1" customWidth="1"/>
    <col min="16178" max="16178" width="2.42578125" style="1" customWidth="1"/>
    <col min="16179" max="16180" width="1" style="1" customWidth="1"/>
    <col min="16181" max="16384" width="6.85546875" style="1"/>
  </cols>
  <sheetData>
    <row r="1" spans="1:50" ht="15.75" x14ac:dyDescent="0.25">
      <c r="G1" s="157" t="s">
        <v>0</v>
      </c>
      <c r="H1" s="157"/>
      <c r="I1" s="157"/>
      <c r="J1" s="157"/>
      <c r="K1" s="157"/>
      <c r="L1" s="157"/>
      <c r="M1" s="157"/>
      <c r="N1" s="157"/>
      <c r="O1" s="157"/>
      <c r="P1" s="157"/>
      <c r="Q1" s="157"/>
      <c r="R1" s="157"/>
      <c r="S1" s="157"/>
      <c r="T1" s="157"/>
      <c r="U1" s="157"/>
      <c r="V1" s="157"/>
      <c r="W1" s="157"/>
      <c r="X1" s="157"/>
      <c r="Y1" s="157"/>
      <c r="Z1" s="157"/>
      <c r="AA1" s="157"/>
      <c r="AB1" s="157"/>
      <c r="AC1" s="157"/>
      <c r="AD1" s="157"/>
      <c r="AE1" s="157"/>
      <c r="AF1" s="157"/>
      <c r="AG1" s="157"/>
      <c r="AH1" s="157"/>
      <c r="AI1" s="157"/>
      <c r="AJ1" s="157"/>
      <c r="AK1" s="157"/>
      <c r="AL1" s="157"/>
      <c r="AM1" s="157"/>
      <c r="AN1" s="157"/>
      <c r="AO1" s="157"/>
    </row>
    <row r="2" spans="1:50" ht="15.75" customHeight="1" x14ac:dyDescent="0.25">
      <c r="G2" s="157" t="s">
        <v>362</v>
      </c>
      <c r="H2" s="157"/>
      <c r="I2" s="157"/>
      <c r="J2" s="157"/>
      <c r="K2" s="157"/>
      <c r="L2" s="157"/>
      <c r="M2" s="157"/>
      <c r="N2" s="157"/>
      <c r="O2" s="157"/>
      <c r="P2" s="157"/>
      <c r="Q2" s="157"/>
      <c r="R2" s="157"/>
      <c r="S2" s="157"/>
      <c r="T2" s="157"/>
      <c r="U2" s="157"/>
      <c r="V2" s="157"/>
      <c r="W2" s="157"/>
      <c r="X2" s="157"/>
      <c r="Y2" s="157"/>
      <c r="Z2" s="157"/>
      <c r="AA2" s="157"/>
      <c r="AB2" s="157"/>
      <c r="AC2" s="157"/>
      <c r="AD2" s="157"/>
      <c r="AE2" s="157"/>
      <c r="AF2" s="157"/>
      <c r="AG2" s="157"/>
      <c r="AH2" s="157"/>
      <c r="AI2" s="157"/>
      <c r="AJ2" s="157"/>
      <c r="AK2" s="157"/>
      <c r="AL2" s="157"/>
      <c r="AM2" s="157"/>
      <c r="AN2" s="157"/>
      <c r="AO2" s="157"/>
      <c r="AR2" s="135" t="s">
        <v>314</v>
      </c>
      <c r="AS2" s="135"/>
      <c r="AU2" s="4">
        <v>1</v>
      </c>
      <c r="AV2" s="135" t="s">
        <v>3</v>
      </c>
      <c r="AW2" s="135"/>
    </row>
    <row r="3" spans="1:50" x14ac:dyDescent="0.25">
      <c r="AR3" s="135"/>
      <c r="AS3" s="135"/>
      <c r="AW3" s="148">
        <v>1</v>
      </c>
      <c r="AX3" s="148"/>
    </row>
    <row r="4" spans="1:50" x14ac:dyDescent="0.25">
      <c r="AR4" s="135"/>
      <c r="AS4" s="135"/>
    </row>
    <row r="5" spans="1:50" ht="15" customHeight="1" x14ac:dyDescent="0.25">
      <c r="G5" s="157" t="s">
        <v>363</v>
      </c>
      <c r="H5" s="157"/>
      <c r="I5" s="157"/>
      <c r="J5" s="157"/>
      <c r="K5" s="157"/>
      <c r="L5" s="157"/>
      <c r="M5" s="157"/>
      <c r="N5" s="157"/>
      <c r="O5" s="157"/>
      <c r="P5" s="157"/>
      <c r="Q5" s="157"/>
      <c r="R5" s="157"/>
      <c r="S5" s="157"/>
      <c r="T5" s="157"/>
      <c r="U5" s="157"/>
      <c r="V5" s="157"/>
      <c r="W5" s="157"/>
      <c r="X5" s="157"/>
      <c r="Y5" s="157"/>
      <c r="Z5" s="157"/>
      <c r="AA5" s="157"/>
      <c r="AB5" s="157"/>
      <c r="AC5" s="157"/>
      <c r="AD5" s="157"/>
      <c r="AE5" s="157"/>
      <c r="AF5" s="157"/>
      <c r="AG5" s="157"/>
      <c r="AH5" s="157"/>
      <c r="AI5" s="157"/>
      <c r="AJ5" s="157"/>
      <c r="AK5" s="157"/>
      <c r="AL5" s="157"/>
      <c r="AM5" s="157"/>
      <c r="AN5" s="157"/>
      <c r="AO5" s="157"/>
      <c r="AR5" s="135" t="s">
        <v>316</v>
      </c>
      <c r="AS5" s="135"/>
      <c r="AU5" s="141">
        <v>45057</v>
      </c>
      <c r="AV5" s="141"/>
    </row>
    <row r="6" spans="1:50" ht="15" customHeight="1" x14ac:dyDescent="0.25">
      <c r="G6" s="157"/>
      <c r="H6" s="157"/>
      <c r="I6" s="157"/>
      <c r="J6" s="157"/>
      <c r="K6" s="157"/>
      <c r="L6" s="157"/>
      <c r="M6" s="157"/>
      <c r="N6" s="157"/>
      <c r="O6" s="157"/>
      <c r="P6" s="157"/>
      <c r="Q6" s="157"/>
      <c r="R6" s="157"/>
      <c r="S6" s="157"/>
      <c r="T6" s="157"/>
      <c r="U6" s="157"/>
      <c r="V6" s="157"/>
      <c r="W6" s="157"/>
      <c r="X6" s="157"/>
      <c r="Y6" s="157"/>
      <c r="Z6" s="157"/>
      <c r="AA6" s="157"/>
      <c r="AB6" s="157"/>
      <c r="AC6" s="157"/>
      <c r="AD6" s="157"/>
      <c r="AE6" s="157"/>
      <c r="AF6" s="157"/>
      <c r="AG6" s="157"/>
      <c r="AH6" s="157"/>
      <c r="AI6" s="157"/>
      <c r="AJ6" s="157"/>
      <c r="AK6" s="157"/>
      <c r="AL6" s="157"/>
      <c r="AM6" s="157"/>
      <c r="AN6" s="157"/>
      <c r="AO6" s="157"/>
      <c r="AR6" s="135"/>
      <c r="AS6" s="135"/>
    </row>
    <row r="7" spans="1:50" x14ac:dyDescent="0.25">
      <c r="AR7" s="135"/>
      <c r="AS7" s="135"/>
    </row>
    <row r="9" spans="1:50" ht="15" customHeight="1" x14ac:dyDescent="0.25">
      <c r="AR9" s="135" t="s">
        <v>317</v>
      </c>
      <c r="AS9" s="135"/>
      <c r="AU9" s="137">
        <v>0.59879629629629627</v>
      </c>
      <c r="AV9" s="137"/>
    </row>
    <row r="10" spans="1:50" x14ac:dyDescent="0.25">
      <c r="G10" s="133" t="s">
        <v>364</v>
      </c>
      <c r="H10" s="133"/>
      <c r="I10" s="133"/>
      <c r="J10" s="133"/>
      <c r="K10" s="133"/>
      <c r="L10" s="133"/>
      <c r="M10" s="133"/>
      <c r="N10" s="133"/>
      <c r="O10" s="133"/>
      <c r="P10" s="133"/>
      <c r="Q10" s="133"/>
      <c r="R10" s="133"/>
      <c r="S10" s="133"/>
      <c r="T10" s="133"/>
      <c r="U10" s="133"/>
      <c r="V10" s="133"/>
      <c r="W10" s="133"/>
      <c r="X10" s="133"/>
      <c r="Y10" s="133"/>
      <c r="Z10" s="133"/>
      <c r="AA10" s="133"/>
      <c r="AB10" s="133"/>
      <c r="AC10" s="133"/>
      <c r="AD10" s="133"/>
      <c r="AE10" s="133"/>
      <c r="AF10" s="133"/>
      <c r="AG10" s="133"/>
      <c r="AH10" s="133"/>
      <c r="AI10" s="133"/>
      <c r="AJ10" s="133"/>
      <c r="AK10" s="133"/>
      <c r="AL10" s="133"/>
      <c r="AM10" s="133"/>
      <c r="AN10" s="133"/>
      <c r="AO10" s="133"/>
      <c r="AR10" s="135"/>
      <c r="AS10" s="135"/>
      <c r="AU10" s="137"/>
      <c r="AV10" s="137"/>
    </row>
    <row r="11" spans="1:50" x14ac:dyDescent="0.25">
      <c r="G11" s="133"/>
      <c r="H11" s="133"/>
      <c r="I11" s="133"/>
      <c r="J11" s="133"/>
      <c r="K11" s="133"/>
      <c r="L11" s="133"/>
      <c r="M11" s="133"/>
      <c r="N11" s="133"/>
      <c r="O11" s="133"/>
      <c r="P11" s="133"/>
      <c r="Q11" s="133"/>
      <c r="R11" s="133"/>
      <c r="S11" s="133"/>
      <c r="T11" s="133"/>
      <c r="U11" s="133"/>
      <c r="V11" s="133"/>
      <c r="W11" s="133"/>
      <c r="X11" s="133"/>
      <c r="Y11" s="133"/>
      <c r="Z11" s="133"/>
      <c r="AA11" s="133"/>
      <c r="AB11" s="133"/>
      <c r="AC11" s="133"/>
      <c r="AD11" s="133"/>
      <c r="AE11" s="133"/>
      <c r="AF11" s="133"/>
      <c r="AG11" s="133"/>
      <c r="AH11" s="133"/>
      <c r="AI11" s="133"/>
      <c r="AJ11" s="133"/>
      <c r="AK11" s="133"/>
      <c r="AL11" s="133"/>
      <c r="AM11" s="133"/>
      <c r="AN11" s="133"/>
      <c r="AO11" s="133"/>
      <c r="AR11" s="135"/>
      <c r="AS11" s="135"/>
    </row>
    <row r="12" spans="1:50" x14ac:dyDescent="0.25">
      <c r="P12" s="133" t="s">
        <v>6</v>
      </c>
      <c r="Q12" s="133"/>
      <c r="R12" s="133"/>
      <c r="S12" s="133"/>
      <c r="T12" s="133"/>
      <c r="U12" s="133"/>
      <c r="V12" s="133"/>
      <c r="W12" s="133"/>
      <c r="X12" s="133"/>
      <c r="Y12" s="133"/>
      <c r="Z12" s="133"/>
      <c r="AA12" s="133"/>
      <c r="AR12" s="135"/>
      <c r="AS12" s="135"/>
    </row>
    <row r="13" spans="1:50" ht="15" customHeight="1" x14ac:dyDescent="0.25">
      <c r="P13" s="133"/>
      <c r="Q13" s="133"/>
      <c r="R13" s="133"/>
      <c r="S13" s="133"/>
      <c r="T13" s="133"/>
      <c r="U13" s="133"/>
      <c r="V13" s="133"/>
      <c r="W13" s="133"/>
      <c r="X13" s="133"/>
      <c r="Y13" s="133"/>
      <c r="Z13" s="133"/>
      <c r="AA13" s="133"/>
      <c r="AR13" s="135" t="s">
        <v>212</v>
      </c>
      <c r="AS13" s="135"/>
      <c r="AT13" s="135"/>
      <c r="AU13" s="138" t="s">
        <v>365</v>
      </c>
      <c r="AV13" s="138"/>
      <c r="AW13" s="138"/>
      <c r="AX13" s="138"/>
    </row>
    <row r="14" spans="1:50" x14ac:dyDescent="0.25">
      <c r="AR14" s="135"/>
      <c r="AS14" s="135"/>
      <c r="AT14" s="135"/>
      <c r="AU14" s="138"/>
      <c r="AV14" s="138"/>
      <c r="AW14" s="138"/>
      <c r="AX14" s="138"/>
    </row>
    <row r="16" spans="1:50" ht="15" customHeight="1" x14ac:dyDescent="0.25">
      <c r="A16" s="135" t="s">
        <v>11</v>
      </c>
      <c r="B16" s="135"/>
      <c r="C16" s="135"/>
      <c r="D16" s="135"/>
      <c r="E16" s="135"/>
      <c r="F16" s="135"/>
      <c r="G16" s="135"/>
      <c r="H16" s="135"/>
      <c r="I16" s="135"/>
      <c r="K16" s="138" t="s">
        <v>519</v>
      </c>
      <c r="L16" s="138"/>
      <c r="M16" s="138"/>
      <c r="O16" s="133" t="s">
        <v>520</v>
      </c>
      <c r="P16" s="133"/>
      <c r="Q16" s="133"/>
      <c r="R16" s="133"/>
      <c r="S16" s="133"/>
      <c r="T16" s="133"/>
      <c r="U16" s="133"/>
      <c r="V16" s="133"/>
      <c r="W16" s="133"/>
      <c r="X16" s="133"/>
      <c r="Y16" s="133"/>
      <c r="Z16" s="133"/>
      <c r="AA16" s="133"/>
      <c r="AB16" s="133"/>
      <c r="AC16" s="133"/>
      <c r="AD16" s="133"/>
      <c r="AF16" s="135" t="s">
        <v>319</v>
      </c>
      <c r="AG16" s="135"/>
      <c r="AH16" s="135"/>
      <c r="AI16" s="135"/>
      <c r="AJ16" s="135"/>
      <c r="AK16" s="135"/>
      <c r="AL16" s="135"/>
      <c r="AM16" s="135"/>
      <c r="AN16" s="135"/>
      <c r="AO16" s="135"/>
      <c r="AP16" s="135"/>
      <c r="AQ16" s="135"/>
      <c r="AR16" s="135"/>
      <c r="AS16" s="135"/>
      <c r="AT16" s="135"/>
      <c r="AU16" s="135"/>
      <c r="AV16" s="135"/>
    </row>
    <row r="18" spans="1:52" ht="15" customHeight="1" x14ac:dyDescent="0.25">
      <c r="A18" s="126" t="s">
        <v>320</v>
      </c>
      <c r="B18" s="126"/>
      <c r="C18" s="126"/>
      <c r="D18" s="154" t="s">
        <v>321</v>
      </c>
      <c r="E18" s="154"/>
      <c r="F18" s="154"/>
      <c r="G18" s="154" t="s">
        <v>322</v>
      </c>
      <c r="H18" s="154"/>
      <c r="I18" s="154"/>
      <c r="J18" s="154" t="s">
        <v>323</v>
      </c>
      <c r="K18" s="154"/>
      <c r="L18" s="154" t="s">
        <v>324</v>
      </c>
      <c r="M18" s="154"/>
      <c r="N18" s="126" t="s">
        <v>12</v>
      </c>
      <c r="O18" s="126"/>
      <c r="R18" s="154" t="s">
        <v>366</v>
      </c>
      <c r="T18" s="154" t="s">
        <v>326</v>
      </c>
      <c r="U18" s="154"/>
      <c r="V18" s="154"/>
      <c r="W18" s="154"/>
      <c r="X18" s="154"/>
      <c r="Y18" s="154"/>
      <c r="AB18" s="154" t="s">
        <v>327</v>
      </c>
      <c r="AC18" s="154"/>
      <c r="AD18" s="154"/>
      <c r="AE18" s="154"/>
      <c r="AF18" s="154"/>
      <c r="AG18" s="154"/>
      <c r="AH18" s="154"/>
      <c r="AI18" s="154"/>
      <c r="AJ18" s="154"/>
      <c r="AO18" s="154" t="s">
        <v>367</v>
      </c>
      <c r="AP18" s="154"/>
      <c r="AQ18" s="154"/>
      <c r="AR18" s="154"/>
      <c r="AS18" s="154"/>
      <c r="AT18" s="154"/>
      <c r="AU18" s="154"/>
      <c r="AV18" s="154"/>
      <c r="AW18" s="154"/>
    </row>
    <row r="19" spans="1:52" ht="15" customHeight="1" x14ac:dyDescent="0.25">
      <c r="R19" s="154"/>
      <c r="T19" s="154"/>
      <c r="U19" s="154"/>
      <c r="V19" s="154"/>
      <c r="W19" s="154"/>
      <c r="X19" s="154"/>
      <c r="Y19" s="154"/>
      <c r="AB19" s="10" t="s">
        <v>330</v>
      </c>
      <c r="AD19" s="155" t="s">
        <v>15</v>
      </c>
      <c r="AE19" s="155"/>
      <c r="AF19" s="155"/>
      <c r="AH19" s="11" t="s">
        <v>331</v>
      </c>
      <c r="AJ19" s="156" t="s">
        <v>332</v>
      </c>
      <c r="AK19" s="156"/>
      <c r="AO19" s="15" t="s">
        <v>330</v>
      </c>
      <c r="AQ19" s="170" t="s">
        <v>15</v>
      </c>
      <c r="AR19" s="170"/>
      <c r="AU19" s="171" t="s">
        <v>331</v>
      </c>
      <c r="AV19" s="171"/>
      <c r="AW19" s="171" t="s">
        <v>332</v>
      </c>
      <c r="AX19" s="171"/>
      <c r="AY19" s="171"/>
    </row>
    <row r="21" spans="1:52" ht="15" customHeight="1" x14ac:dyDescent="0.25">
      <c r="B21" s="135" t="s">
        <v>333</v>
      </c>
      <c r="C21" s="135"/>
      <c r="D21" s="135"/>
      <c r="E21" s="135"/>
      <c r="F21" s="135"/>
      <c r="G21" s="135"/>
      <c r="I21" s="169" t="s">
        <v>368</v>
      </c>
      <c r="J21" s="169"/>
      <c r="K21" s="169"/>
      <c r="L21" s="169"/>
      <c r="M21" s="169"/>
      <c r="N21" s="169"/>
      <c r="O21" s="169"/>
      <c r="P21" s="169"/>
      <c r="Q21" s="169"/>
      <c r="R21" s="169"/>
      <c r="S21" s="169"/>
      <c r="T21" s="169"/>
      <c r="U21" s="169"/>
      <c r="V21" s="169"/>
      <c r="W21" s="169"/>
      <c r="X21" s="169"/>
      <c r="Y21" s="169"/>
      <c r="Z21" s="169"/>
      <c r="AA21" s="169"/>
      <c r="AB21" s="169"/>
      <c r="AC21" s="169"/>
      <c r="AD21" s="169"/>
      <c r="AE21" s="169"/>
      <c r="AF21" s="169"/>
      <c r="AG21" s="169"/>
      <c r="AH21" s="169"/>
      <c r="AI21" s="169"/>
      <c r="AJ21" s="169"/>
      <c r="AK21" s="169"/>
      <c r="AL21" s="169"/>
    </row>
    <row r="22" spans="1:52" x14ac:dyDescent="0.25">
      <c r="B22" s="135"/>
      <c r="C22" s="135"/>
      <c r="D22" s="135"/>
      <c r="E22" s="135"/>
      <c r="F22" s="135"/>
      <c r="G22" s="135"/>
    </row>
    <row r="23" spans="1:52" x14ac:dyDescent="0.25">
      <c r="A23" s="169" t="s">
        <v>336</v>
      </c>
      <c r="B23" s="169"/>
      <c r="D23" s="169" t="s">
        <v>337</v>
      </c>
      <c r="E23" s="169"/>
      <c r="F23" s="169"/>
      <c r="G23" s="169"/>
      <c r="H23" s="169"/>
      <c r="I23" s="169"/>
      <c r="J23" s="169"/>
      <c r="K23" s="169"/>
      <c r="L23" s="169"/>
      <c r="M23" s="169"/>
      <c r="N23" s="169"/>
      <c r="O23" s="169"/>
      <c r="P23" s="169"/>
      <c r="Q23" s="169"/>
      <c r="R23" s="169"/>
      <c r="S23" s="169"/>
      <c r="T23" s="169"/>
    </row>
    <row r="24" spans="1:52" ht="15" customHeight="1" x14ac:dyDescent="0.25">
      <c r="G24" s="167" t="s">
        <v>369</v>
      </c>
      <c r="H24" s="167"/>
      <c r="I24" s="167"/>
      <c r="J24" s="167" t="s">
        <v>340</v>
      </c>
      <c r="K24" s="167"/>
      <c r="L24" s="149" t="s">
        <v>25</v>
      </c>
      <c r="M24" s="149"/>
      <c r="N24" s="149"/>
      <c r="O24" s="149"/>
      <c r="P24" s="149"/>
      <c r="Q24" s="149"/>
      <c r="R24" s="149"/>
      <c r="S24" s="149"/>
      <c r="T24" s="149"/>
      <c r="U24" s="149"/>
      <c r="V24" s="149"/>
      <c r="W24" s="149"/>
      <c r="AN24" s="168">
        <v>12799800</v>
      </c>
      <c r="AO24" s="168"/>
      <c r="AQ24" s="168">
        <v>12759800</v>
      </c>
      <c r="AR24" s="168"/>
      <c r="AS24" s="168">
        <v>3192489.75</v>
      </c>
      <c r="AT24" s="168"/>
      <c r="AU24" s="168"/>
      <c r="AV24" s="168"/>
      <c r="AX24" s="166">
        <v>25.02</v>
      </c>
      <c r="AY24" s="166"/>
      <c r="AZ24" s="166"/>
    </row>
    <row r="25" spans="1:52" ht="15" customHeight="1" x14ac:dyDescent="0.25">
      <c r="I25" s="161">
        <v>1</v>
      </c>
      <c r="J25" s="161"/>
      <c r="L25" s="149" t="s">
        <v>343</v>
      </c>
      <c r="M25" s="149"/>
      <c r="N25" s="149"/>
      <c r="O25" s="149"/>
      <c r="P25" s="149"/>
      <c r="R25" s="17">
        <v>0</v>
      </c>
      <c r="T25" s="163" t="s">
        <v>370</v>
      </c>
      <c r="U25" s="163"/>
      <c r="V25" s="163"/>
      <c r="W25" s="163"/>
      <c r="X25" s="163"/>
      <c r="Y25" s="163"/>
      <c r="Z25" s="163"/>
      <c r="AB25" s="164">
        <v>12</v>
      </c>
      <c r="AC25" s="164"/>
      <c r="AD25" s="164">
        <v>12</v>
      </c>
      <c r="AE25" s="164"/>
      <c r="AF25" s="164"/>
      <c r="AG25" s="164"/>
      <c r="AH25" s="18">
        <v>4</v>
      </c>
      <c r="AJ25" s="165">
        <v>33.33</v>
      </c>
      <c r="AK25" s="165"/>
    </row>
    <row r="26" spans="1:52" ht="15" customHeight="1" x14ac:dyDescent="0.25">
      <c r="I26" s="161">
        <v>2</v>
      </c>
      <c r="J26" s="161"/>
      <c r="L26" s="149" t="s">
        <v>343</v>
      </c>
      <c r="M26" s="149"/>
      <c r="N26" s="149"/>
      <c r="O26" s="149"/>
      <c r="P26" s="149"/>
      <c r="R26" s="17">
        <v>0</v>
      </c>
      <c r="T26" s="163" t="s">
        <v>370</v>
      </c>
      <c r="U26" s="163"/>
      <c r="V26" s="163"/>
      <c r="W26" s="163"/>
      <c r="X26" s="163"/>
      <c r="Y26" s="163"/>
      <c r="Z26" s="163"/>
      <c r="AB26" s="164">
        <v>12</v>
      </c>
      <c r="AC26" s="164"/>
      <c r="AD26" s="164">
        <v>12</v>
      </c>
      <c r="AE26" s="164"/>
      <c r="AF26" s="164"/>
      <c r="AG26" s="164"/>
      <c r="AH26" s="18">
        <v>4</v>
      </c>
      <c r="AJ26" s="165">
        <v>33.33</v>
      </c>
      <c r="AK26" s="165"/>
    </row>
    <row r="27" spans="1:52" ht="15" customHeight="1" x14ac:dyDescent="0.25">
      <c r="G27" s="167" t="s">
        <v>371</v>
      </c>
      <c r="H27" s="167"/>
      <c r="I27" s="167"/>
      <c r="J27" s="167" t="s">
        <v>340</v>
      </c>
      <c r="K27" s="167"/>
      <c r="L27" s="149" t="s">
        <v>208</v>
      </c>
      <c r="M27" s="149"/>
      <c r="N27" s="149"/>
      <c r="O27" s="149"/>
      <c r="P27" s="149"/>
      <c r="Q27" s="149"/>
      <c r="R27" s="149"/>
      <c r="S27" s="149"/>
      <c r="T27" s="149"/>
      <c r="U27" s="149"/>
      <c r="V27" s="149"/>
      <c r="W27" s="149"/>
      <c r="AN27" s="168">
        <v>4700200</v>
      </c>
      <c r="AO27" s="168"/>
      <c r="AQ27" s="168">
        <v>4740200</v>
      </c>
      <c r="AR27" s="168"/>
      <c r="AS27" s="168">
        <v>1323373.57</v>
      </c>
      <c r="AT27" s="168"/>
      <c r="AU27" s="168"/>
      <c r="AV27" s="168"/>
      <c r="AX27" s="166">
        <v>27.92</v>
      </c>
      <c r="AY27" s="166"/>
      <c r="AZ27" s="166"/>
    </row>
    <row r="28" spans="1:52" ht="15" customHeight="1" x14ac:dyDescent="0.25">
      <c r="I28" s="161">
        <v>1</v>
      </c>
      <c r="J28" s="161"/>
      <c r="L28" s="162" t="s">
        <v>348</v>
      </c>
      <c r="M28" s="162"/>
      <c r="N28" s="162"/>
      <c r="O28" s="162"/>
      <c r="P28" s="162"/>
      <c r="R28" s="17">
        <v>0</v>
      </c>
      <c r="T28" s="163" t="s">
        <v>370</v>
      </c>
      <c r="U28" s="163"/>
      <c r="V28" s="163"/>
      <c r="W28" s="163"/>
      <c r="X28" s="163"/>
      <c r="Y28" s="163"/>
      <c r="Z28" s="163"/>
      <c r="AB28" s="164">
        <v>240</v>
      </c>
      <c r="AC28" s="164"/>
      <c r="AD28" s="164">
        <v>240</v>
      </c>
      <c r="AE28" s="164"/>
      <c r="AF28" s="164"/>
      <c r="AG28" s="164"/>
      <c r="AH28" s="18">
        <v>65</v>
      </c>
      <c r="AJ28" s="165">
        <v>27.08</v>
      </c>
      <c r="AK28" s="165"/>
    </row>
    <row r="29" spans="1:52" x14ac:dyDescent="0.25">
      <c r="L29" s="162"/>
      <c r="M29" s="162"/>
      <c r="N29" s="162"/>
      <c r="O29" s="162"/>
      <c r="P29" s="162"/>
    </row>
    <row r="30" spans="1:52" ht="15" customHeight="1" x14ac:dyDescent="0.25">
      <c r="I30" s="161">
        <v>2</v>
      </c>
      <c r="J30" s="161"/>
      <c r="L30" s="162" t="s">
        <v>349</v>
      </c>
      <c r="M30" s="162"/>
      <c r="N30" s="162"/>
      <c r="O30" s="162"/>
      <c r="P30" s="162"/>
      <c r="R30" s="17">
        <v>0</v>
      </c>
      <c r="T30" s="163" t="s">
        <v>370</v>
      </c>
      <c r="U30" s="163"/>
      <c r="V30" s="163"/>
      <c r="W30" s="163"/>
      <c r="X30" s="163"/>
      <c r="Y30" s="163"/>
      <c r="Z30" s="163"/>
      <c r="AB30" s="164">
        <v>168</v>
      </c>
      <c r="AC30" s="164"/>
      <c r="AD30" s="164">
        <v>168</v>
      </c>
      <c r="AE30" s="164"/>
      <c r="AF30" s="164"/>
      <c r="AG30" s="164"/>
      <c r="AH30" s="18">
        <v>49</v>
      </c>
      <c r="AJ30" s="165">
        <v>29.17</v>
      </c>
      <c r="AK30" s="165"/>
    </row>
    <row r="31" spans="1:52" x14ac:dyDescent="0.25">
      <c r="L31" s="162"/>
      <c r="M31" s="162"/>
      <c r="N31" s="162"/>
      <c r="O31" s="162"/>
      <c r="P31" s="162"/>
    </row>
    <row r="32" spans="1:52" ht="15" customHeight="1" x14ac:dyDescent="0.25">
      <c r="I32" s="161">
        <v>9</v>
      </c>
      <c r="J32" s="161"/>
      <c r="L32" s="162" t="s">
        <v>350</v>
      </c>
      <c r="M32" s="162"/>
      <c r="N32" s="162"/>
      <c r="O32" s="162"/>
      <c r="P32" s="162"/>
      <c r="R32" s="17">
        <v>0</v>
      </c>
      <c r="T32" s="163" t="s">
        <v>370</v>
      </c>
      <c r="U32" s="163"/>
      <c r="V32" s="163"/>
      <c r="W32" s="163"/>
      <c r="X32" s="163"/>
      <c r="Y32" s="163"/>
      <c r="Z32" s="163"/>
      <c r="AB32" s="164">
        <v>72</v>
      </c>
      <c r="AC32" s="164"/>
      <c r="AD32" s="164">
        <v>72</v>
      </c>
      <c r="AE32" s="164"/>
      <c r="AF32" s="164"/>
      <c r="AG32" s="164"/>
      <c r="AH32" s="18">
        <v>16</v>
      </c>
      <c r="AJ32" s="165">
        <v>22.22</v>
      </c>
      <c r="AK32" s="165"/>
    </row>
    <row r="33" spans="5:51" x14ac:dyDescent="0.25">
      <c r="L33" s="162"/>
      <c r="M33" s="162"/>
      <c r="N33" s="162"/>
      <c r="O33" s="162"/>
      <c r="P33" s="162"/>
    </row>
    <row r="34" spans="5:51" ht="15" customHeight="1" x14ac:dyDescent="0.25">
      <c r="E34" s="154" t="s">
        <v>372</v>
      </c>
      <c r="F34" s="154"/>
      <c r="G34" s="154"/>
      <c r="H34" s="154"/>
      <c r="I34" s="154"/>
      <c r="J34" s="19" t="s">
        <v>336</v>
      </c>
      <c r="K34" s="158" t="s">
        <v>337</v>
      </c>
      <c r="L34" s="158"/>
      <c r="M34" s="158"/>
      <c r="N34" s="158"/>
      <c r="O34" s="158"/>
      <c r="P34" s="158"/>
      <c r="Q34" s="158"/>
      <c r="R34" s="158"/>
      <c r="S34" s="158"/>
      <c r="T34" s="158"/>
      <c r="U34" s="158"/>
      <c r="V34" s="158"/>
      <c r="W34" s="158"/>
      <c r="X34" s="158"/>
      <c r="AN34" s="159">
        <v>17500000</v>
      </c>
      <c r="AO34" s="159"/>
      <c r="AQ34" s="159">
        <v>17500000</v>
      </c>
      <c r="AR34" s="159"/>
      <c r="AT34" s="159">
        <v>4515863.32</v>
      </c>
      <c r="AU34" s="159"/>
      <c r="AV34" s="159"/>
      <c r="AX34" s="160">
        <v>25.804933257142856</v>
      </c>
      <c r="AY34" s="160"/>
    </row>
    <row r="37" spans="5:51" ht="15" customHeight="1" x14ac:dyDescent="0.25">
      <c r="AH37" s="124" t="s">
        <v>310</v>
      </c>
      <c r="AI37" s="124"/>
      <c r="AJ37" s="124"/>
      <c r="AK37" s="124"/>
      <c r="AL37" s="124"/>
      <c r="AM37" s="124"/>
      <c r="AN37" s="124"/>
      <c r="AO37" s="124"/>
      <c r="AP37" s="124"/>
      <c r="AQ37" s="124"/>
      <c r="AR37" s="124"/>
      <c r="AS37" s="124"/>
      <c r="AT37" s="124"/>
      <c r="AU37" s="124"/>
      <c r="AV37" s="124"/>
    </row>
    <row r="38" spans="5:51" ht="15" customHeight="1" x14ac:dyDescent="0.25">
      <c r="AH38" s="124" t="s">
        <v>311</v>
      </c>
      <c r="AI38" s="124"/>
      <c r="AJ38" s="124"/>
      <c r="AK38" s="124"/>
      <c r="AL38" s="124"/>
      <c r="AM38" s="124"/>
      <c r="AN38" s="124"/>
      <c r="AO38" s="124"/>
      <c r="AP38" s="124"/>
      <c r="AQ38" s="124"/>
      <c r="AR38" s="124"/>
      <c r="AS38" s="124"/>
      <c r="AT38" s="124"/>
      <c r="AU38" s="124"/>
      <c r="AV38" s="124"/>
    </row>
    <row r="39" spans="5:51" ht="15" customHeight="1" x14ac:dyDescent="0.25">
      <c r="AH39" s="124" t="s">
        <v>312</v>
      </c>
      <c r="AI39" s="124"/>
      <c r="AJ39" s="124"/>
      <c r="AK39" s="124"/>
      <c r="AL39" s="124"/>
      <c r="AM39" s="124"/>
      <c r="AN39" s="124"/>
      <c r="AO39" s="124"/>
      <c r="AP39" s="124"/>
      <c r="AQ39" s="124"/>
      <c r="AR39" s="124"/>
      <c r="AS39" s="124"/>
      <c r="AT39" s="124"/>
      <c r="AU39" s="124"/>
      <c r="AV39" s="124"/>
    </row>
  </sheetData>
  <mergeCells count="90">
    <mergeCell ref="G5:AO6"/>
    <mergeCell ref="AR5:AS7"/>
    <mergeCell ref="AU5:AV5"/>
    <mergeCell ref="G1:AO1"/>
    <mergeCell ref="G2:AO2"/>
    <mergeCell ref="AR2:AS4"/>
    <mergeCell ref="AV2:AW2"/>
    <mergeCell ref="AW3:AX3"/>
    <mergeCell ref="AR9:AS12"/>
    <mergeCell ref="AU9:AV10"/>
    <mergeCell ref="G10:AO11"/>
    <mergeCell ref="P12:AA13"/>
    <mergeCell ref="AR13:AT14"/>
    <mergeCell ref="AU13:AX14"/>
    <mergeCell ref="A16:I16"/>
    <mergeCell ref="K16:M16"/>
    <mergeCell ref="O16:AD16"/>
    <mergeCell ref="AF16:AV16"/>
    <mergeCell ref="A18:C18"/>
    <mergeCell ref="D18:F18"/>
    <mergeCell ref="G18:I18"/>
    <mergeCell ref="J18:K18"/>
    <mergeCell ref="L18:M18"/>
    <mergeCell ref="N18:O18"/>
    <mergeCell ref="R18:R19"/>
    <mergeCell ref="T18:Y19"/>
    <mergeCell ref="AB18:AJ18"/>
    <mergeCell ref="AO18:AW18"/>
    <mergeCell ref="AD19:AF19"/>
    <mergeCell ref="AJ19:AK19"/>
    <mergeCell ref="AQ19:AR19"/>
    <mergeCell ref="AU19:AV19"/>
    <mergeCell ref="AW19:AY19"/>
    <mergeCell ref="B21:G22"/>
    <mergeCell ref="I21:AL21"/>
    <mergeCell ref="A23:B23"/>
    <mergeCell ref="D23:T23"/>
    <mergeCell ref="G24:I24"/>
    <mergeCell ref="J24:K24"/>
    <mergeCell ref="L24:W24"/>
    <mergeCell ref="I25:J25"/>
    <mergeCell ref="L25:P25"/>
    <mergeCell ref="T25:Z25"/>
    <mergeCell ref="AB25:AC25"/>
    <mergeCell ref="AD25:AG25"/>
    <mergeCell ref="AJ26:AK26"/>
    <mergeCell ref="AN24:AO24"/>
    <mergeCell ref="AQ24:AR24"/>
    <mergeCell ref="AS24:AV24"/>
    <mergeCell ref="AX24:AZ24"/>
    <mergeCell ref="AJ25:AK25"/>
    <mergeCell ref="I26:J26"/>
    <mergeCell ref="L26:P26"/>
    <mergeCell ref="T26:Z26"/>
    <mergeCell ref="AB26:AC26"/>
    <mergeCell ref="AD26:AG26"/>
    <mergeCell ref="AJ30:AK30"/>
    <mergeCell ref="AX27:AZ27"/>
    <mergeCell ref="I28:J28"/>
    <mergeCell ref="L28:P29"/>
    <mergeCell ref="T28:Z28"/>
    <mergeCell ref="AB28:AC28"/>
    <mergeCell ref="AD28:AG28"/>
    <mergeCell ref="AJ28:AK28"/>
    <mergeCell ref="G27:I27"/>
    <mergeCell ref="J27:K27"/>
    <mergeCell ref="L27:W27"/>
    <mergeCell ref="AN27:AO27"/>
    <mergeCell ref="AQ27:AR27"/>
    <mergeCell ref="AS27:AV27"/>
    <mergeCell ref="I30:J30"/>
    <mergeCell ref="L30:P31"/>
    <mergeCell ref="T30:Z30"/>
    <mergeCell ref="AB30:AC30"/>
    <mergeCell ref="AD30:AG30"/>
    <mergeCell ref="AX34:AY34"/>
    <mergeCell ref="I32:J32"/>
    <mergeCell ref="L32:P33"/>
    <mergeCell ref="T32:Z32"/>
    <mergeCell ref="AB32:AC32"/>
    <mergeCell ref="AD32:AG32"/>
    <mergeCell ref="AJ32:AK32"/>
    <mergeCell ref="AH37:AV37"/>
    <mergeCell ref="AH38:AV38"/>
    <mergeCell ref="AH39:AV39"/>
    <mergeCell ref="E34:I34"/>
    <mergeCell ref="K34:X34"/>
    <mergeCell ref="AN34:AO34"/>
    <mergeCell ref="AQ34:AR34"/>
    <mergeCell ref="AT34:AV3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84333C-3420-4AB8-9E29-A03B7E171749}">
  <dimension ref="B1:AD27"/>
  <sheetViews>
    <sheetView workbookViewId="0">
      <selection activeCell="D7" sqref="D7:U7"/>
    </sheetView>
  </sheetViews>
  <sheetFormatPr baseColWidth="10" defaultColWidth="6.85546875" defaultRowHeight="12.75" customHeight="1" x14ac:dyDescent="0.25"/>
  <cols>
    <col min="1" max="2" width="1.140625" style="1" customWidth="1"/>
    <col min="3" max="3" width="3.28515625" style="1" customWidth="1"/>
    <col min="4" max="4" width="2.42578125" style="1" customWidth="1"/>
    <col min="5" max="5" width="3.42578125" style="1" customWidth="1"/>
    <col min="6" max="6" width="2.28515625" style="1" customWidth="1"/>
    <col min="7" max="8" width="1.140625" style="1" customWidth="1"/>
    <col min="9" max="9" width="6.85546875" style="1"/>
    <col min="10" max="10" width="8" style="1" customWidth="1"/>
    <col min="11" max="11" width="2.28515625" style="1" customWidth="1"/>
    <col min="12" max="12" width="10.28515625" style="1" customWidth="1"/>
    <col min="13" max="13" width="24" style="1" customWidth="1"/>
    <col min="14" max="14" width="8" style="1" customWidth="1"/>
    <col min="15" max="15" width="1.140625" style="1" customWidth="1"/>
    <col min="16" max="16" width="1.5703125" style="1" customWidth="1"/>
    <col min="17" max="18" width="12.140625" style="1" customWidth="1"/>
    <col min="19" max="19" width="11.85546875" style="1" customWidth="1"/>
    <col min="20" max="20" width="2.28515625" style="1" customWidth="1"/>
    <col min="21" max="21" width="1.140625" style="1" customWidth="1"/>
    <col min="22" max="22" width="5.7109375" style="1" customWidth="1"/>
    <col min="23" max="23" width="6.85546875" style="1"/>
    <col min="24" max="24" width="2.28515625" style="1" customWidth="1"/>
    <col min="25" max="25" width="1.140625" style="1" customWidth="1"/>
    <col min="26" max="26" width="3.28515625" style="1" customWidth="1"/>
    <col min="27" max="27" width="1.28515625" style="1" customWidth="1"/>
    <col min="28" max="28" width="3.140625" style="1" customWidth="1"/>
    <col min="29" max="29" width="2.5703125" style="1" customWidth="1"/>
    <col min="30" max="30" width="1.140625" style="1" customWidth="1"/>
    <col min="31" max="256" width="6.85546875" style="1"/>
    <col min="257" max="258" width="1.140625" style="1" customWidth="1"/>
    <col min="259" max="259" width="3.28515625" style="1" customWidth="1"/>
    <col min="260" max="260" width="2.42578125" style="1" customWidth="1"/>
    <col min="261" max="261" width="3.42578125" style="1" customWidth="1"/>
    <col min="262" max="262" width="2.28515625" style="1" customWidth="1"/>
    <col min="263" max="264" width="1.140625" style="1" customWidth="1"/>
    <col min="265" max="265" width="6.85546875" style="1"/>
    <col min="266" max="266" width="8" style="1" customWidth="1"/>
    <col min="267" max="267" width="2.28515625" style="1" customWidth="1"/>
    <col min="268" max="268" width="10.28515625" style="1" customWidth="1"/>
    <col min="269" max="269" width="24" style="1" customWidth="1"/>
    <col min="270" max="270" width="8" style="1" customWidth="1"/>
    <col min="271" max="271" width="1.140625" style="1" customWidth="1"/>
    <col min="272" max="272" width="1.5703125" style="1" customWidth="1"/>
    <col min="273" max="274" width="12.140625" style="1" customWidth="1"/>
    <col min="275" max="275" width="11.85546875" style="1" customWidth="1"/>
    <col min="276" max="276" width="2.28515625" style="1" customWidth="1"/>
    <col min="277" max="277" width="1.140625" style="1" customWidth="1"/>
    <col min="278" max="278" width="5.7109375" style="1" customWidth="1"/>
    <col min="279" max="279" width="6.85546875" style="1"/>
    <col min="280" max="280" width="2.28515625" style="1" customWidth="1"/>
    <col min="281" max="281" width="1.140625" style="1" customWidth="1"/>
    <col min="282" max="282" width="3.28515625" style="1" customWidth="1"/>
    <col min="283" max="283" width="1.28515625" style="1" customWidth="1"/>
    <col min="284" max="284" width="3.140625" style="1" customWidth="1"/>
    <col min="285" max="285" width="2.5703125" style="1" customWidth="1"/>
    <col min="286" max="286" width="1.140625" style="1" customWidth="1"/>
    <col min="287" max="512" width="6.85546875" style="1"/>
    <col min="513" max="514" width="1.140625" style="1" customWidth="1"/>
    <col min="515" max="515" width="3.28515625" style="1" customWidth="1"/>
    <col min="516" max="516" width="2.42578125" style="1" customWidth="1"/>
    <col min="517" max="517" width="3.42578125" style="1" customWidth="1"/>
    <col min="518" max="518" width="2.28515625" style="1" customWidth="1"/>
    <col min="519" max="520" width="1.140625" style="1" customWidth="1"/>
    <col min="521" max="521" width="6.85546875" style="1"/>
    <col min="522" max="522" width="8" style="1" customWidth="1"/>
    <col min="523" max="523" width="2.28515625" style="1" customWidth="1"/>
    <col min="524" max="524" width="10.28515625" style="1" customWidth="1"/>
    <col min="525" max="525" width="24" style="1" customWidth="1"/>
    <col min="526" max="526" width="8" style="1" customWidth="1"/>
    <col min="527" max="527" width="1.140625" style="1" customWidth="1"/>
    <col min="528" max="528" width="1.5703125" style="1" customWidth="1"/>
    <col min="529" max="530" width="12.140625" style="1" customWidth="1"/>
    <col min="531" max="531" width="11.85546875" style="1" customWidth="1"/>
    <col min="532" max="532" width="2.28515625" style="1" customWidth="1"/>
    <col min="533" max="533" width="1.140625" style="1" customWidth="1"/>
    <col min="534" max="534" width="5.7109375" style="1" customWidth="1"/>
    <col min="535" max="535" width="6.85546875" style="1"/>
    <col min="536" max="536" width="2.28515625" style="1" customWidth="1"/>
    <col min="537" max="537" width="1.140625" style="1" customWidth="1"/>
    <col min="538" max="538" width="3.28515625" style="1" customWidth="1"/>
    <col min="539" max="539" width="1.28515625" style="1" customWidth="1"/>
    <col min="540" max="540" width="3.140625" style="1" customWidth="1"/>
    <col min="541" max="541" width="2.5703125" style="1" customWidth="1"/>
    <col min="542" max="542" width="1.140625" style="1" customWidth="1"/>
    <col min="543" max="768" width="6.85546875" style="1"/>
    <col min="769" max="770" width="1.140625" style="1" customWidth="1"/>
    <col min="771" max="771" width="3.28515625" style="1" customWidth="1"/>
    <col min="772" max="772" width="2.42578125" style="1" customWidth="1"/>
    <col min="773" max="773" width="3.42578125" style="1" customWidth="1"/>
    <col min="774" max="774" width="2.28515625" style="1" customWidth="1"/>
    <col min="775" max="776" width="1.140625" style="1" customWidth="1"/>
    <col min="777" max="777" width="6.85546875" style="1"/>
    <col min="778" max="778" width="8" style="1" customWidth="1"/>
    <col min="779" max="779" width="2.28515625" style="1" customWidth="1"/>
    <col min="780" max="780" width="10.28515625" style="1" customWidth="1"/>
    <col min="781" max="781" width="24" style="1" customWidth="1"/>
    <col min="782" max="782" width="8" style="1" customWidth="1"/>
    <col min="783" max="783" width="1.140625" style="1" customWidth="1"/>
    <col min="784" max="784" width="1.5703125" style="1" customWidth="1"/>
    <col min="785" max="786" width="12.140625" style="1" customWidth="1"/>
    <col min="787" max="787" width="11.85546875" style="1" customWidth="1"/>
    <col min="788" max="788" width="2.28515625" style="1" customWidth="1"/>
    <col min="789" max="789" width="1.140625" style="1" customWidth="1"/>
    <col min="790" max="790" width="5.7109375" style="1" customWidth="1"/>
    <col min="791" max="791" width="6.85546875" style="1"/>
    <col min="792" max="792" width="2.28515625" style="1" customWidth="1"/>
    <col min="793" max="793" width="1.140625" style="1" customWidth="1"/>
    <col min="794" max="794" width="3.28515625" style="1" customWidth="1"/>
    <col min="795" max="795" width="1.28515625" style="1" customWidth="1"/>
    <col min="796" max="796" width="3.140625" style="1" customWidth="1"/>
    <col min="797" max="797" width="2.5703125" style="1" customWidth="1"/>
    <col min="798" max="798" width="1.140625" style="1" customWidth="1"/>
    <col min="799" max="1024" width="6.85546875" style="1"/>
    <col min="1025" max="1026" width="1.140625" style="1" customWidth="1"/>
    <col min="1027" max="1027" width="3.28515625" style="1" customWidth="1"/>
    <col min="1028" max="1028" width="2.42578125" style="1" customWidth="1"/>
    <col min="1029" max="1029" width="3.42578125" style="1" customWidth="1"/>
    <col min="1030" max="1030" width="2.28515625" style="1" customWidth="1"/>
    <col min="1031" max="1032" width="1.140625" style="1" customWidth="1"/>
    <col min="1033" max="1033" width="6.85546875" style="1"/>
    <col min="1034" max="1034" width="8" style="1" customWidth="1"/>
    <col min="1035" max="1035" width="2.28515625" style="1" customWidth="1"/>
    <col min="1036" max="1036" width="10.28515625" style="1" customWidth="1"/>
    <col min="1037" max="1037" width="24" style="1" customWidth="1"/>
    <col min="1038" max="1038" width="8" style="1" customWidth="1"/>
    <col min="1039" max="1039" width="1.140625" style="1" customWidth="1"/>
    <col min="1040" max="1040" width="1.5703125" style="1" customWidth="1"/>
    <col min="1041" max="1042" width="12.140625" style="1" customWidth="1"/>
    <col min="1043" max="1043" width="11.85546875" style="1" customWidth="1"/>
    <col min="1044" max="1044" width="2.28515625" style="1" customWidth="1"/>
    <col min="1045" max="1045" width="1.140625" style="1" customWidth="1"/>
    <col min="1046" max="1046" width="5.7109375" style="1" customWidth="1"/>
    <col min="1047" max="1047" width="6.85546875" style="1"/>
    <col min="1048" max="1048" width="2.28515625" style="1" customWidth="1"/>
    <col min="1049" max="1049" width="1.140625" style="1" customWidth="1"/>
    <col min="1050" max="1050" width="3.28515625" style="1" customWidth="1"/>
    <col min="1051" max="1051" width="1.28515625" style="1" customWidth="1"/>
    <col min="1052" max="1052" width="3.140625" style="1" customWidth="1"/>
    <col min="1053" max="1053" width="2.5703125" style="1" customWidth="1"/>
    <col min="1054" max="1054" width="1.140625" style="1" customWidth="1"/>
    <col min="1055" max="1280" width="6.85546875" style="1"/>
    <col min="1281" max="1282" width="1.140625" style="1" customWidth="1"/>
    <col min="1283" max="1283" width="3.28515625" style="1" customWidth="1"/>
    <col min="1284" max="1284" width="2.42578125" style="1" customWidth="1"/>
    <col min="1285" max="1285" width="3.42578125" style="1" customWidth="1"/>
    <col min="1286" max="1286" width="2.28515625" style="1" customWidth="1"/>
    <col min="1287" max="1288" width="1.140625" style="1" customWidth="1"/>
    <col min="1289" max="1289" width="6.85546875" style="1"/>
    <col min="1290" max="1290" width="8" style="1" customWidth="1"/>
    <col min="1291" max="1291" width="2.28515625" style="1" customWidth="1"/>
    <col min="1292" max="1292" width="10.28515625" style="1" customWidth="1"/>
    <col min="1293" max="1293" width="24" style="1" customWidth="1"/>
    <col min="1294" max="1294" width="8" style="1" customWidth="1"/>
    <col min="1295" max="1295" width="1.140625" style="1" customWidth="1"/>
    <col min="1296" max="1296" width="1.5703125" style="1" customWidth="1"/>
    <col min="1297" max="1298" width="12.140625" style="1" customWidth="1"/>
    <col min="1299" max="1299" width="11.85546875" style="1" customWidth="1"/>
    <col min="1300" max="1300" width="2.28515625" style="1" customWidth="1"/>
    <col min="1301" max="1301" width="1.140625" style="1" customWidth="1"/>
    <col min="1302" max="1302" width="5.7109375" style="1" customWidth="1"/>
    <col min="1303" max="1303" width="6.85546875" style="1"/>
    <col min="1304" max="1304" width="2.28515625" style="1" customWidth="1"/>
    <col min="1305" max="1305" width="1.140625" style="1" customWidth="1"/>
    <col min="1306" max="1306" width="3.28515625" style="1" customWidth="1"/>
    <col min="1307" max="1307" width="1.28515625" style="1" customWidth="1"/>
    <col min="1308" max="1308" width="3.140625" style="1" customWidth="1"/>
    <col min="1309" max="1309" width="2.5703125" style="1" customWidth="1"/>
    <col min="1310" max="1310" width="1.140625" style="1" customWidth="1"/>
    <col min="1311" max="1536" width="6.85546875" style="1"/>
    <col min="1537" max="1538" width="1.140625" style="1" customWidth="1"/>
    <col min="1539" max="1539" width="3.28515625" style="1" customWidth="1"/>
    <col min="1540" max="1540" width="2.42578125" style="1" customWidth="1"/>
    <col min="1541" max="1541" width="3.42578125" style="1" customWidth="1"/>
    <col min="1542" max="1542" width="2.28515625" style="1" customWidth="1"/>
    <col min="1543" max="1544" width="1.140625" style="1" customWidth="1"/>
    <col min="1545" max="1545" width="6.85546875" style="1"/>
    <col min="1546" max="1546" width="8" style="1" customWidth="1"/>
    <col min="1547" max="1547" width="2.28515625" style="1" customWidth="1"/>
    <col min="1548" max="1548" width="10.28515625" style="1" customWidth="1"/>
    <col min="1549" max="1549" width="24" style="1" customWidth="1"/>
    <col min="1550" max="1550" width="8" style="1" customWidth="1"/>
    <col min="1551" max="1551" width="1.140625" style="1" customWidth="1"/>
    <col min="1552" max="1552" width="1.5703125" style="1" customWidth="1"/>
    <col min="1553" max="1554" width="12.140625" style="1" customWidth="1"/>
    <col min="1555" max="1555" width="11.85546875" style="1" customWidth="1"/>
    <col min="1556" max="1556" width="2.28515625" style="1" customWidth="1"/>
    <col min="1557" max="1557" width="1.140625" style="1" customWidth="1"/>
    <col min="1558" max="1558" width="5.7109375" style="1" customWidth="1"/>
    <col min="1559" max="1559" width="6.85546875" style="1"/>
    <col min="1560" max="1560" width="2.28515625" style="1" customWidth="1"/>
    <col min="1561" max="1561" width="1.140625" style="1" customWidth="1"/>
    <col min="1562" max="1562" width="3.28515625" style="1" customWidth="1"/>
    <col min="1563" max="1563" width="1.28515625" style="1" customWidth="1"/>
    <col min="1564" max="1564" width="3.140625" style="1" customWidth="1"/>
    <col min="1565" max="1565" width="2.5703125" style="1" customWidth="1"/>
    <col min="1566" max="1566" width="1.140625" style="1" customWidth="1"/>
    <col min="1567" max="1792" width="6.85546875" style="1"/>
    <col min="1793" max="1794" width="1.140625" style="1" customWidth="1"/>
    <col min="1795" max="1795" width="3.28515625" style="1" customWidth="1"/>
    <col min="1796" max="1796" width="2.42578125" style="1" customWidth="1"/>
    <col min="1797" max="1797" width="3.42578125" style="1" customWidth="1"/>
    <col min="1798" max="1798" width="2.28515625" style="1" customWidth="1"/>
    <col min="1799" max="1800" width="1.140625" style="1" customWidth="1"/>
    <col min="1801" max="1801" width="6.85546875" style="1"/>
    <col min="1802" max="1802" width="8" style="1" customWidth="1"/>
    <col min="1803" max="1803" width="2.28515625" style="1" customWidth="1"/>
    <col min="1804" max="1804" width="10.28515625" style="1" customWidth="1"/>
    <col min="1805" max="1805" width="24" style="1" customWidth="1"/>
    <col min="1806" max="1806" width="8" style="1" customWidth="1"/>
    <col min="1807" max="1807" width="1.140625" style="1" customWidth="1"/>
    <col min="1808" max="1808" width="1.5703125" style="1" customWidth="1"/>
    <col min="1809" max="1810" width="12.140625" style="1" customWidth="1"/>
    <col min="1811" max="1811" width="11.85546875" style="1" customWidth="1"/>
    <col min="1812" max="1812" width="2.28515625" style="1" customWidth="1"/>
    <col min="1813" max="1813" width="1.140625" style="1" customWidth="1"/>
    <col min="1814" max="1814" width="5.7109375" style="1" customWidth="1"/>
    <col min="1815" max="1815" width="6.85546875" style="1"/>
    <col min="1816" max="1816" width="2.28515625" style="1" customWidth="1"/>
    <col min="1817" max="1817" width="1.140625" style="1" customWidth="1"/>
    <col min="1818" max="1818" width="3.28515625" style="1" customWidth="1"/>
    <col min="1819" max="1819" width="1.28515625" style="1" customWidth="1"/>
    <col min="1820" max="1820" width="3.140625" style="1" customWidth="1"/>
    <col min="1821" max="1821" width="2.5703125" style="1" customWidth="1"/>
    <col min="1822" max="1822" width="1.140625" style="1" customWidth="1"/>
    <col min="1823" max="2048" width="6.85546875" style="1"/>
    <col min="2049" max="2050" width="1.140625" style="1" customWidth="1"/>
    <col min="2051" max="2051" width="3.28515625" style="1" customWidth="1"/>
    <col min="2052" max="2052" width="2.42578125" style="1" customWidth="1"/>
    <col min="2053" max="2053" width="3.42578125" style="1" customWidth="1"/>
    <col min="2054" max="2054" width="2.28515625" style="1" customWidth="1"/>
    <col min="2055" max="2056" width="1.140625" style="1" customWidth="1"/>
    <col min="2057" max="2057" width="6.85546875" style="1"/>
    <col min="2058" max="2058" width="8" style="1" customWidth="1"/>
    <col min="2059" max="2059" width="2.28515625" style="1" customWidth="1"/>
    <col min="2060" max="2060" width="10.28515625" style="1" customWidth="1"/>
    <col min="2061" max="2061" width="24" style="1" customWidth="1"/>
    <col min="2062" max="2062" width="8" style="1" customWidth="1"/>
    <col min="2063" max="2063" width="1.140625" style="1" customWidth="1"/>
    <col min="2064" max="2064" width="1.5703125" style="1" customWidth="1"/>
    <col min="2065" max="2066" width="12.140625" style="1" customWidth="1"/>
    <col min="2067" max="2067" width="11.85546875" style="1" customWidth="1"/>
    <col min="2068" max="2068" width="2.28515625" style="1" customWidth="1"/>
    <col min="2069" max="2069" width="1.140625" style="1" customWidth="1"/>
    <col min="2070" max="2070" width="5.7109375" style="1" customWidth="1"/>
    <col min="2071" max="2071" width="6.85546875" style="1"/>
    <col min="2072" max="2072" width="2.28515625" style="1" customWidth="1"/>
    <col min="2073" max="2073" width="1.140625" style="1" customWidth="1"/>
    <col min="2074" max="2074" width="3.28515625" style="1" customWidth="1"/>
    <col min="2075" max="2075" width="1.28515625" style="1" customWidth="1"/>
    <col min="2076" max="2076" width="3.140625" style="1" customWidth="1"/>
    <col min="2077" max="2077" width="2.5703125" style="1" customWidth="1"/>
    <col min="2078" max="2078" width="1.140625" style="1" customWidth="1"/>
    <col min="2079" max="2304" width="6.85546875" style="1"/>
    <col min="2305" max="2306" width="1.140625" style="1" customWidth="1"/>
    <col min="2307" max="2307" width="3.28515625" style="1" customWidth="1"/>
    <col min="2308" max="2308" width="2.42578125" style="1" customWidth="1"/>
    <col min="2309" max="2309" width="3.42578125" style="1" customWidth="1"/>
    <col min="2310" max="2310" width="2.28515625" style="1" customWidth="1"/>
    <col min="2311" max="2312" width="1.140625" style="1" customWidth="1"/>
    <col min="2313" max="2313" width="6.85546875" style="1"/>
    <col min="2314" max="2314" width="8" style="1" customWidth="1"/>
    <col min="2315" max="2315" width="2.28515625" style="1" customWidth="1"/>
    <col min="2316" max="2316" width="10.28515625" style="1" customWidth="1"/>
    <col min="2317" max="2317" width="24" style="1" customWidth="1"/>
    <col min="2318" max="2318" width="8" style="1" customWidth="1"/>
    <col min="2319" max="2319" width="1.140625" style="1" customWidth="1"/>
    <col min="2320" max="2320" width="1.5703125" style="1" customWidth="1"/>
    <col min="2321" max="2322" width="12.140625" style="1" customWidth="1"/>
    <col min="2323" max="2323" width="11.85546875" style="1" customWidth="1"/>
    <col min="2324" max="2324" width="2.28515625" style="1" customWidth="1"/>
    <col min="2325" max="2325" width="1.140625" style="1" customWidth="1"/>
    <col min="2326" max="2326" width="5.7109375" style="1" customWidth="1"/>
    <col min="2327" max="2327" width="6.85546875" style="1"/>
    <col min="2328" max="2328" width="2.28515625" style="1" customWidth="1"/>
    <col min="2329" max="2329" width="1.140625" style="1" customWidth="1"/>
    <col min="2330" max="2330" width="3.28515625" style="1" customWidth="1"/>
    <col min="2331" max="2331" width="1.28515625" style="1" customWidth="1"/>
    <col min="2332" max="2332" width="3.140625" style="1" customWidth="1"/>
    <col min="2333" max="2333" width="2.5703125" style="1" customWidth="1"/>
    <col min="2334" max="2334" width="1.140625" style="1" customWidth="1"/>
    <col min="2335" max="2560" width="6.85546875" style="1"/>
    <col min="2561" max="2562" width="1.140625" style="1" customWidth="1"/>
    <col min="2563" max="2563" width="3.28515625" style="1" customWidth="1"/>
    <col min="2564" max="2564" width="2.42578125" style="1" customWidth="1"/>
    <col min="2565" max="2565" width="3.42578125" style="1" customWidth="1"/>
    <col min="2566" max="2566" width="2.28515625" style="1" customWidth="1"/>
    <col min="2567" max="2568" width="1.140625" style="1" customWidth="1"/>
    <col min="2569" max="2569" width="6.85546875" style="1"/>
    <col min="2570" max="2570" width="8" style="1" customWidth="1"/>
    <col min="2571" max="2571" width="2.28515625" style="1" customWidth="1"/>
    <col min="2572" max="2572" width="10.28515625" style="1" customWidth="1"/>
    <col min="2573" max="2573" width="24" style="1" customWidth="1"/>
    <col min="2574" max="2574" width="8" style="1" customWidth="1"/>
    <col min="2575" max="2575" width="1.140625" style="1" customWidth="1"/>
    <col min="2576" max="2576" width="1.5703125" style="1" customWidth="1"/>
    <col min="2577" max="2578" width="12.140625" style="1" customWidth="1"/>
    <col min="2579" max="2579" width="11.85546875" style="1" customWidth="1"/>
    <col min="2580" max="2580" width="2.28515625" style="1" customWidth="1"/>
    <col min="2581" max="2581" width="1.140625" style="1" customWidth="1"/>
    <col min="2582" max="2582" width="5.7109375" style="1" customWidth="1"/>
    <col min="2583" max="2583" width="6.85546875" style="1"/>
    <col min="2584" max="2584" width="2.28515625" style="1" customWidth="1"/>
    <col min="2585" max="2585" width="1.140625" style="1" customWidth="1"/>
    <col min="2586" max="2586" width="3.28515625" style="1" customWidth="1"/>
    <col min="2587" max="2587" width="1.28515625" style="1" customWidth="1"/>
    <col min="2588" max="2588" width="3.140625" style="1" customWidth="1"/>
    <col min="2589" max="2589" width="2.5703125" style="1" customWidth="1"/>
    <col min="2590" max="2590" width="1.140625" style="1" customWidth="1"/>
    <col min="2591" max="2816" width="6.85546875" style="1"/>
    <col min="2817" max="2818" width="1.140625" style="1" customWidth="1"/>
    <col min="2819" max="2819" width="3.28515625" style="1" customWidth="1"/>
    <col min="2820" max="2820" width="2.42578125" style="1" customWidth="1"/>
    <col min="2821" max="2821" width="3.42578125" style="1" customWidth="1"/>
    <col min="2822" max="2822" width="2.28515625" style="1" customWidth="1"/>
    <col min="2823" max="2824" width="1.140625" style="1" customWidth="1"/>
    <col min="2825" max="2825" width="6.85546875" style="1"/>
    <col min="2826" max="2826" width="8" style="1" customWidth="1"/>
    <col min="2827" max="2827" width="2.28515625" style="1" customWidth="1"/>
    <col min="2828" max="2828" width="10.28515625" style="1" customWidth="1"/>
    <col min="2829" max="2829" width="24" style="1" customWidth="1"/>
    <col min="2830" max="2830" width="8" style="1" customWidth="1"/>
    <col min="2831" max="2831" width="1.140625" style="1" customWidth="1"/>
    <col min="2832" max="2832" width="1.5703125" style="1" customWidth="1"/>
    <col min="2833" max="2834" width="12.140625" style="1" customWidth="1"/>
    <col min="2835" max="2835" width="11.85546875" style="1" customWidth="1"/>
    <col min="2836" max="2836" width="2.28515625" style="1" customWidth="1"/>
    <col min="2837" max="2837" width="1.140625" style="1" customWidth="1"/>
    <col min="2838" max="2838" width="5.7109375" style="1" customWidth="1"/>
    <col min="2839" max="2839" width="6.85546875" style="1"/>
    <col min="2840" max="2840" width="2.28515625" style="1" customWidth="1"/>
    <col min="2841" max="2841" width="1.140625" style="1" customWidth="1"/>
    <col min="2842" max="2842" width="3.28515625" style="1" customWidth="1"/>
    <col min="2843" max="2843" width="1.28515625" style="1" customWidth="1"/>
    <col min="2844" max="2844" width="3.140625" style="1" customWidth="1"/>
    <col min="2845" max="2845" width="2.5703125" style="1" customWidth="1"/>
    <col min="2846" max="2846" width="1.140625" style="1" customWidth="1"/>
    <col min="2847" max="3072" width="6.85546875" style="1"/>
    <col min="3073" max="3074" width="1.140625" style="1" customWidth="1"/>
    <col min="3075" max="3075" width="3.28515625" style="1" customWidth="1"/>
    <col min="3076" max="3076" width="2.42578125" style="1" customWidth="1"/>
    <col min="3077" max="3077" width="3.42578125" style="1" customWidth="1"/>
    <col min="3078" max="3078" width="2.28515625" style="1" customWidth="1"/>
    <col min="3079" max="3080" width="1.140625" style="1" customWidth="1"/>
    <col min="3081" max="3081" width="6.85546875" style="1"/>
    <col min="3082" max="3082" width="8" style="1" customWidth="1"/>
    <col min="3083" max="3083" width="2.28515625" style="1" customWidth="1"/>
    <col min="3084" max="3084" width="10.28515625" style="1" customWidth="1"/>
    <col min="3085" max="3085" width="24" style="1" customWidth="1"/>
    <col min="3086" max="3086" width="8" style="1" customWidth="1"/>
    <col min="3087" max="3087" width="1.140625" style="1" customWidth="1"/>
    <col min="3088" max="3088" width="1.5703125" style="1" customWidth="1"/>
    <col min="3089" max="3090" width="12.140625" style="1" customWidth="1"/>
    <col min="3091" max="3091" width="11.85546875" style="1" customWidth="1"/>
    <col min="3092" max="3092" width="2.28515625" style="1" customWidth="1"/>
    <col min="3093" max="3093" width="1.140625" style="1" customWidth="1"/>
    <col min="3094" max="3094" width="5.7109375" style="1" customWidth="1"/>
    <col min="3095" max="3095" width="6.85546875" style="1"/>
    <col min="3096" max="3096" width="2.28515625" style="1" customWidth="1"/>
    <col min="3097" max="3097" width="1.140625" style="1" customWidth="1"/>
    <col min="3098" max="3098" width="3.28515625" style="1" customWidth="1"/>
    <col min="3099" max="3099" width="1.28515625" style="1" customWidth="1"/>
    <col min="3100" max="3100" width="3.140625" style="1" customWidth="1"/>
    <col min="3101" max="3101" width="2.5703125" style="1" customWidth="1"/>
    <col min="3102" max="3102" width="1.140625" style="1" customWidth="1"/>
    <col min="3103" max="3328" width="6.85546875" style="1"/>
    <col min="3329" max="3330" width="1.140625" style="1" customWidth="1"/>
    <col min="3331" max="3331" width="3.28515625" style="1" customWidth="1"/>
    <col min="3332" max="3332" width="2.42578125" style="1" customWidth="1"/>
    <col min="3333" max="3333" width="3.42578125" style="1" customWidth="1"/>
    <col min="3334" max="3334" width="2.28515625" style="1" customWidth="1"/>
    <col min="3335" max="3336" width="1.140625" style="1" customWidth="1"/>
    <col min="3337" max="3337" width="6.85546875" style="1"/>
    <col min="3338" max="3338" width="8" style="1" customWidth="1"/>
    <col min="3339" max="3339" width="2.28515625" style="1" customWidth="1"/>
    <col min="3340" max="3340" width="10.28515625" style="1" customWidth="1"/>
    <col min="3341" max="3341" width="24" style="1" customWidth="1"/>
    <col min="3342" max="3342" width="8" style="1" customWidth="1"/>
    <col min="3343" max="3343" width="1.140625" style="1" customWidth="1"/>
    <col min="3344" max="3344" width="1.5703125" style="1" customWidth="1"/>
    <col min="3345" max="3346" width="12.140625" style="1" customWidth="1"/>
    <col min="3347" max="3347" width="11.85546875" style="1" customWidth="1"/>
    <col min="3348" max="3348" width="2.28515625" style="1" customWidth="1"/>
    <col min="3349" max="3349" width="1.140625" style="1" customWidth="1"/>
    <col min="3350" max="3350" width="5.7109375" style="1" customWidth="1"/>
    <col min="3351" max="3351" width="6.85546875" style="1"/>
    <col min="3352" max="3352" width="2.28515625" style="1" customWidth="1"/>
    <col min="3353" max="3353" width="1.140625" style="1" customWidth="1"/>
    <col min="3354" max="3354" width="3.28515625" style="1" customWidth="1"/>
    <col min="3355" max="3355" width="1.28515625" style="1" customWidth="1"/>
    <col min="3356" max="3356" width="3.140625" style="1" customWidth="1"/>
    <col min="3357" max="3357" width="2.5703125" style="1" customWidth="1"/>
    <col min="3358" max="3358" width="1.140625" style="1" customWidth="1"/>
    <col min="3359" max="3584" width="6.85546875" style="1"/>
    <col min="3585" max="3586" width="1.140625" style="1" customWidth="1"/>
    <col min="3587" max="3587" width="3.28515625" style="1" customWidth="1"/>
    <col min="3588" max="3588" width="2.42578125" style="1" customWidth="1"/>
    <col min="3589" max="3589" width="3.42578125" style="1" customWidth="1"/>
    <col min="3590" max="3590" width="2.28515625" style="1" customWidth="1"/>
    <col min="3591" max="3592" width="1.140625" style="1" customWidth="1"/>
    <col min="3593" max="3593" width="6.85546875" style="1"/>
    <col min="3594" max="3594" width="8" style="1" customWidth="1"/>
    <col min="3595" max="3595" width="2.28515625" style="1" customWidth="1"/>
    <col min="3596" max="3596" width="10.28515625" style="1" customWidth="1"/>
    <col min="3597" max="3597" width="24" style="1" customWidth="1"/>
    <col min="3598" max="3598" width="8" style="1" customWidth="1"/>
    <col min="3599" max="3599" width="1.140625" style="1" customWidth="1"/>
    <col min="3600" max="3600" width="1.5703125" style="1" customWidth="1"/>
    <col min="3601" max="3602" width="12.140625" style="1" customWidth="1"/>
    <col min="3603" max="3603" width="11.85546875" style="1" customWidth="1"/>
    <col min="3604" max="3604" width="2.28515625" style="1" customWidth="1"/>
    <col min="3605" max="3605" width="1.140625" style="1" customWidth="1"/>
    <col min="3606" max="3606" width="5.7109375" style="1" customWidth="1"/>
    <col min="3607" max="3607" width="6.85546875" style="1"/>
    <col min="3608" max="3608" width="2.28515625" style="1" customWidth="1"/>
    <col min="3609" max="3609" width="1.140625" style="1" customWidth="1"/>
    <col min="3610" max="3610" width="3.28515625" style="1" customWidth="1"/>
    <col min="3611" max="3611" width="1.28515625" style="1" customWidth="1"/>
    <col min="3612" max="3612" width="3.140625" style="1" customWidth="1"/>
    <col min="3613" max="3613" width="2.5703125" style="1" customWidth="1"/>
    <col min="3614" max="3614" width="1.140625" style="1" customWidth="1"/>
    <col min="3615" max="3840" width="6.85546875" style="1"/>
    <col min="3841" max="3842" width="1.140625" style="1" customWidth="1"/>
    <col min="3843" max="3843" width="3.28515625" style="1" customWidth="1"/>
    <col min="3844" max="3844" width="2.42578125" style="1" customWidth="1"/>
    <col min="3845" max="3845" width="3.42578125" style="1" customWidth="1"/>
    <col min="3846" max="3846" width="2.28515625" style="1" customWidth="1"/>
    <col min="3847" max="3848" width="1.140625" style="1" customWidth="1"/>
    <col min="3849" max="3849" width="6.85546875" style="1"/>
    <col min="3850" max="3850" width="8" style="1" customWidth="1"/>
    <col min="3851" max="3851" width="2.28515625" style="1" customWidth="1"/>
    <col min="3852" max="3852" width="10.28515625" style="1" customWidth="1"/>
    <col min="3853" max="3853" width="24" style="1" customWidth="1"/>
    <col min="3854" max="3854" width="8" style="1" customWidth="1"/>
    <col min="3855" max="3855" width="1.140625" style="1" customWidth="1"/>
    <col min="3856" max="3856" width="1.5703125" style="1" customWidth="1"/>
    <col min="3857" max="3858" width="12.140625" style="1" customWidth="1"/>
    <col min="3859" max="3859" width="11.85546875" style="1" customWidth="1"/>
    <col min="3860" max="3860" width="2.28515625" style="1" customWidth="1"/>
    <col min="3861" max="3861" width="1.140625" style="1" customWidth="1"/>
    <col min="3862" max="3862" width="5.7109375" style="1" customWidth="1"/>
    <col min="3863" max="3863" width="6.85546875" style="1"/>
    <col min="3864" max="3864" width="2.28515625" style="1" customWidth="1"/>
    <col min="3865" max="3865" width="1.140625" style="1" customWidth="1"/>
    <col min="3866" max="3866" width="3.28515625" style="1" customWidth="1"/>
    <col min="3867" max="3867" width="1.28515625" style="1" customWidth="1"/>
    <col min="3868" max="3868" width="3.140625" style="1" customWidth="1"/>
    <col min="3869" max="3869" width="2.5703125" style="1" customWidth="1"/>
    <col min="3870" max="3870" width="1.140625" style="1" customWidth="1"/>
    <col min="3871" max="4096" width="6.85546875" style="1"/>
    <col min="4097" max="4098" width="1.140625" style="1" customWidth="1"/>
    <col min="4099" max="4099" width="3.28515625" style="1" customWidth="1"/>
    <col min="4100" max="4100" width="2.42578125" style="1" customWidth="1"/>
    <col min="4101" max="4101" width="3.42578125" style="1" customWidth="1"/>
    <col min="4102" max="4102" width="2.28515625" style="1" customWidth="1"/>
    <col min="4103" max="4104" width="1.140625" style="1" customWidth="1"/>
    <col min="4105" max="4105" width="6.85546875" style="1"/>
    <col min="4106" max="4106" width="8" style="1" customWidth="1"/>
    <col min="4107" max="4107" width="2.28515625" style="1" customWidth="1"/>
    <col min="4108" max="4108" width="10.28515625" style="1" customWidth="1"/>
    <col min="4109" max="4109" width="24" style="1" customWidth="1"/>
    <col min="4110" max="4110" width="8" style="1" customWidth="1"/>
    <col min="4111" max="4111" width="1.140625" style="1" customWidth="1"/>
    <col min="4112" max="4112" width="1.5703125" style="1" customWidth="1"/>
    <col min="4113" max="4114" width="12.140625" style="1" customWidth="1"/>
    <col min="4115" max="4115" width="11.85546875" style="1" customWidth="1"/>
    <col min="4116" max="4116" width="2.28515625" style="1" customWidth="1"/>
    <col min="4117" max="4117" width="1.140625" style="1" customWidth="1"/>
    <col min="4118" max="4118" width="5.7109375" style="1" customWidth="1"/>
    <col min="4119" max="4119" width="6.85546875" style="1"/>
    <col min="4120" max="4120" width="2.28515625" style="1" customWidth="1"/>
    <col min="4121" max="4121" width="1.140625" style="1" customWidth="1"/>
    <col min="4122" max="4122" width="3.28515625" style="1" customWidth="1"/>
    <col min="4123" max="4123" width="1.28515625" style="1" customWidth="1"/>
    <col min="4124" max="4124" width="3.140625" style="1" customWidth="1"/>
    <col min="4125" max="4125" width="2.5703125" style="1" customWidth="1"/>
    <col min="4126" max="4126" width="1.140625" style="1" customWidth="1"/>
    <col min="4127" max="4352" width="6.85546875" style="1"/>
    <col min="4353" max="4354" width="1.140625" style="1" customWidth="1"/>
    <col min="4355" max="4355" width="3.28515625" style="1" customWidth="1"/>
    <col min="4356" max="4356" width="2.42578125" style="1" customWidth="1"/>
    <col min="4357" max="4357" width="3.42578125" style="1" customWidth="1"/>
    <col min="4358" max="4358" width="2.28515625" style="1" customWidth="1"/>
    <col min="4359" max="4360" width="1.140625" style="1" customWidth="1"/>
    <col min="4361" max="4361" width="6.85546875" style="1"/>
    <col min="4362" max="4362" width="8" style="1" customWidth="1"/>
    <col min="4363" max="4363" width="2.28515625" style="1" customWidth="1"/>
    <col min="4364" max="4364" width="10.28515625" style="1" customWidth="1"/>
    <col min="4365" max="4365" width="24" style="1" customWidth="1"/>
    <col min="4366" max="4366" width="8" style="1" customWidth="1"/>
    <col min="4367" max="4367" width="1.140625" style="1" customWidth="1"/>
    <col min="4368" max="4368" width="1.5703125" style="1" customWidth="1"/>
    <col min="4369" max="4370" width="12.140625" style="1" customWidth="1"/>
    <col min="4371" max="4371" width="11.85546875" style="1" customWidth="1"/>
    <col min="4372" max="4372" width="2.28515625" style="1" customWidth="1"/>
    <col min="4373" max="4373" width="1.140625" style="1" customWidth="1"/>
    <col min="4374" max="4374" width="5.7109375" style="1" customWidth="1"/>
    <col min="4375" max="4375" width="6.85546875" style="1"/>
    <col min="4376" max="4376" width="2.28515625" style="1" customWidth="1"/>
    <col min="4377" max="4377" width="1.140625" style="1" customWidth="1"/>
    <col min="4378" max="4378" width="3.28515625" style="1" customWidth="1"/>
    <col min="4379" max="4379" width="1.28515625" style="1" customWidth="1"/>
    <col min="4380" max="4380" width="3.140625" style="1" customWidth="1"/>
    <col min="4381" max="4381" width="2.5703125" style="1" customWidth="1"/>
    <col min="4382" max="4382" width="1.140625" style="1" customWidth="1"/>
    <col min="4383" max="4608" width="6.85546875" style="1"/>
    <col min="4609" max="4610" width="1.140625" style="1" customWidth="1"/>
    <col min="4611" max="4611" width="3.28515625" style="1" customWidth="1"/>
    <col min="4612" max="4612" width="2.42578125" style="1" customWidth="1"/>
    <col min="4613" max="4613" width="3.42578125" style="1" customWidth="1"/>
    <col min="4614" max="4614" width="2.28515625" style="1" customWidth="1"/>
    <col min="4615" max="4616" width="1.140625" style="1" customWidth="1"/>
    <col min="4617" max="4617" width="6.85546875" style="1"/>
    <col min="4618" max="4618" width="8" style="1" customWidth="1"/>
    <col min="4619" max="4619" width="2.28515625" style="1" customWidth="1"/>
    <col min="4620" max="4620" width="10.28515625" style="1" customWidth="1"/>
    <col min="4621" max="4621" width="24" style="1" customWidth="1"/>
    <col min="4622" max="4622" width="8" style="1" customWidth="1"/>
    <col min="4623" max="4623" width="1.140625" style="1" customWidth="1"/>
    <col min="4624" max="4624" width="1.5703125" style="1" customWidth="1"/>
    <col min="4625" max="4626" width="12.140625" style="1" customWidth="1"/>
    <col min="4627" max="4627" width="11.85546875" style="1" customWidth="1"/>
    <col min="4628" max="4628" width="2.28515625" style="1" customWidth="1"/>
    <col min="4629" max="4629" width="1.140625" style="1" customWidth="1"/>
    <col min="4630" max="4630" width="5.7109375" style="1" customWidth="1"/>
    <col min="4631" max="4631" width="6.85546875" style="1"/>
    <col min="4632" max="4632" width="2.28515625" style="1" customWidth="1"/>
    <col min="4633" max="4633" width="1.140625" style="1" customWidth="1"/>
    <col min="4634" max="4634" width="3.28515625" style="1" customWidth="1"/>
    <col min="4635" max="4635" width="1.28515625" style="1" customWidth="1"/>
    <col min="4636" max="4636" width="3.140625" style="1" customWidth="1"/>
    <col min="4637" max="4637" width="2.5703125" style="1" customWidth="1"/>
    <col min="4638" max="4638" width="1.140625" style="1" customWidth="1"/>
    <col min="4639" max="4864" width="6.85546875" style="1"/>
    <col min="4865" max="4866" width="1.140625" style="1" customWidth="1"/>
    <col min="4867" max="4867" width="3.28515625" style="1" customWidth="1"/>
    <col min="4868" max="4868" width="2.42578125" style="1" customWidth="1"/>
    <col min="4869" max="4869" width="3.42578125" style="1" customWidth="1"/>
    <col min="4870" max="4870" width="2.28515625" style="1" customWidth="1"/>
    <col min="4871" max="4872" width="1.140625" style="1" customWidth="1"/>
    <col min="4873" max="4873" width="6.85546875" style="1"/>
    <col min="4874" max="4874" width="8" style="1" customWidth="1"/>
    <col min="4875" max="4875" width="2.28515625" style="1" customWidth="1"/>
    <col min="4876" max="4876" width="10.28515625" style="1" customWidth="1"/>
    <col min="4877" max="4877" width="24" style="1" customWidth="1"/>
    <col min="4878" max="4878" width="8" style="1" customWidth="1"/>
    <col min="4879" max="4879" width="1.140625" style="1" customWidth="1"/>
    <col min="4880" max="4880" width="1.5703125" style="1" customWidth="1"/>
    <col min="4881" max="4882" width="12.140625" style="1" customWidth="1"/>
    <col min="4883" max="4883" width="11.85546875" style="1" customWidth="1"/>
    <col min="4884" max="4884" width="2.28515625" style="1" customWidth="1"/>
    <col min="4885" max="4885" width="1.140625" style="1" customWidth="1"/>
    <col min="4886" max="4886" width="5.7109375" style="1" customWidth="1"/>
    <col min="4887" max="4887" width="6.85546875" style="1"/>
    <col min="4888" max="4888" width="2.28515625" style="1" customWidth="1"/>
    <col min="4889" max="4889" width="1.140625" style="1" customWidth="1"/>
    <col min="4890" max="4890" width="3.28515625" style="1" customWidth="1"/>
    <col min="4891" max="4891" width="1.28515625" style="1" customWidth="1"/>
    <col min="4892" max="4892" width="3.140625" style="1" customWidth="1"/>
    <col min="4893" max="4893" width="2.5703125" style="1" customWidth="1"/>
    <col min="4894" max="4894" width="1.140625" style="1" customWidth="1"/>
    <col min="4895" max="5120" width="6.85546875" style="1"/>
    <col min="5121" max="5122" width="1.140625" style="1" customWidth="1"/>
    <col min="5123" max="5123" width="3.28515625" style="1" customWidth="1"/>
    <col min="5124" max="5124" width="2.42578125" style="1" customWidth="1"/>
    <col min="5125" max="5125" width="3.42578125" style="1" customWidth="1"/>
    <col min="5126" max="5126" width="2.28515625" style="1" customWidth="1"/>
    <col min="5127" max="5128" width="1.140625" style="1" customWidth="1"/>
    <col min="5129" max="5129" width="6.85546875" style="1"/>
    <col min="5130" max="5130" width="8" style="1" customWidth="1"/>
    <col min="5131" max="5131" width="2.28515625" style="1" customWidth="1"/>
    <col min="5132" max="5132" width="10.28515625" style="1" customWidth="1"/>
    <col min="5133" max="5133" width="24" style="1" customWidth="1"/>
    <col min="5134" max="5134" width="8" style="1" customWidth="1"/>
    <col min="5135" max="5135" width="1.140625" style="1" customWidth="1"/>
    <col min="5136" max="5136" width="1.5703125" style="1" customWidth="1"/>
    <col min="5137" max="5138" width="12.140625" style="1" customWidth="1"/>
    <col min="5139" max="5139" width="11.85546875" style="1" customWidth="1"/>
    <col min="5140" max="5140" width="2.28515625" style="1" customWidth="1"/>
    <col min="5141" max="5141" width="1.140625" style="1" customWidth="1"/>
    <col min="5142" max="5142" width="5.7109375" style="1" customWidth="1"/>
    <col min="5143" max="5143" width="6.85546875" style="1"/>
    <col min="5144" max="5144" width="2.28515625" style="1" customWidth="1"/>
    <col min="5145" max="5145" width="1.140625" style="1" customWidth="1"/>
    <col min="5146" max="5146" width="3.28515625" style="1" customWidth="1"/>
    <col min="5147" max="5147" width="1.28515625" style="1" customWidth="1"/>
    <col min="5148" max="5148" width="3.140625" style="1" customWidth="1"/>
    <col min="5149" max="5149" width="2.5703125" style="1" customWidth="1"/>
    <col min="5150" max="5150" width="1.140625" style="1" customWidth="1"/>
    <col min="5151" max="5376" width="6.85546875" style="1"/>
    <col min="5377" max="5378" width="1.140625" style="1" customWidth="1"/>
    <col min="5379" max="5379" width="3.28515625" style="1" customWidth="1"/>
    <col min="5380" max="5380" width="2.42578125" style="1" customWidth="1"/>
    <col min="5381" max="5381" width="3.42578125" style="1" customWidth="1"/>
    <col min="5382" max="5382" width="2.28515625" style="1" customWidth="1"/>
    <col min="5383" max="5384" width="1.140625" style="1" customWidth="1"/>
    <col min="5385" max="5385" width="6.85546875" style="1"/>
    <col min="5386" max="5386" width="8" style="1" customWidth="1"/>
    <col min="5387" max="5387" width="2.28515625" style="1" customWidth="1"/>
    <col min="5388" max="5388" width="10.28515625" style="1" customWidth="1"/>
    <col min="5389" max="5389" width="24" style="1" customWidth="1"/>
    <col min="5390" max="5390" width="8" style="1" customWidth="1"/>
    <col min="5391" max="5391" width="1.140625" style="1" customWidth="1"/>
    <col min="5392" max="5392" width="1.5703125" style="1" customWidth="1"/>
    <col min="5393" max="5394" width="12.140625" style="1" customWidth="1"/>
    <col min="5395" max="5395" width="11.85546875" style="1" customWidth="1"/>
    <col min="5396" max="5396" width="2.28515625" style="1" customWidth="1"/>
    <col min="5397" max="5397" width="1.140625" style="1" customWidth="1"/>
    <col min="5398" max="5398" width="5.7109375" style="1" customWidth="1"/>
    <col min="5399" max="5399" width="6.85546875" style="1"/>
    <col min="5400" max="5400" width="2.28515625" style="1" customWidth="1"/>
    <col min="5401" max="5401" width="1.140625" style="1" customWidth="1"/>
    <col min="5402" max="5402" width="3.28515625" style="1" customWidth="1"/>
    <col min="5403" max="5403" width="1.28515625" style="1" customWidth="1"/>
    <col min="5404" max="5404" width="3.140625" style="1" customWidth="1"/>
    <col min="5405" max="5405" width="2.5703125" style="1" customWidth="1"/>
    <col min="5406" max="5406" width="1.140625" style="1" customWidth="1"/>
    <col min="5407" max="5632" width="6.85546875" style="1"/>
    <col min="5633" max="5634" width="1.140625" style="1" customWidth="1"/>
    <col min="5635" max="5635" width="3.28515625" style="1" customWidth="1"/>
    <col min="5636" max="5636" width="2.42578125" style="1" customWidth="1"/>
    <col min="5637" max="5637" width="3.42578125" style="1" customWidth="1"/>
    <col min="5638" max="5638" width="2.28515625" style="1" customWidth="1"/>
    <col min="5639" max="5640" width="1.140625" style="1" customWidth="1"/>
    <col min="5641" max="5641" width="6.85546875" style="1"/>
    <col min="5642" max="5642" width="8" style="1" customWidth="1"/>
    <col min="5643" max="5643" width="2.28515625" style="1" customWidth="1"/>
    <col min="5644" max="5644" width="10.28515625" style="1" customWidth="1"/>
    <col min="5645" max="5645" width="24" style="1" customWidth="1"/>
    <col min="5646" max="5646" width="8" style="1" customWidth="1"/>
    <col min="5647" max="5647" width="1.140625" style="1" customWidth="1"/>
    <col min="5648" max="5648" width="1.5703125" style="1" customWidth="1"/>
    <col min="5649" max="5650" width="12.140625" style="1" customWidth="1"/>
    <col min="5651" max="5651" width="11.85546875" style="1" customWidth="1"/>
    <col min="5652" max="5652" width="2.28515625" style="1" customWidth="1"/>
    <col min="5653" max="5653" width="1.140625" style="1" customWidth="1"/>
    <col min="5654" max="5654" width="5.7109375" style="1" customWidth="1"/>
    <col min="5655" max="5655" width="6.85546875" style="1"/>
    <col min="5656" max="5656" width="2.28515625" style="1" customWidth="1"/>
    <col min="5657" max="5657" width="1.140625" style="1" customWidth="1"/>
    <col min="5658" max="5658" width="3.28515625" style="1" customWidth="1"/>
    <col min="5659" max="5659" width="1.28515625" style="1" customWidth="1"/>
    <col min="5660" max="5660" width="3.140625" style="1" customWidth="1"/>
    <col min="5661" max="5661" width="2.5703125" style="1" customWidth="1"/>
    <col min="5662" max="5662" width="1.140625" style="1" customWidth="1"/>
    <col min="5663" max="5888" width="6.85546875" style="1"/>
    <col min="5889" max="5890" width="1.140625" style="1" customWidth="1"/>
    <col min="5891" max="5891" width="3.28515625" style="1" customWidth="1"/>
    <col min="5892" max="5892" width="2.42578125" style="1" customWidth="1"/>
    <col min="5893" max="5893" width="3.42578125" style="1" customWidth="1"/>
    <col min="5894" max="5894" width="2.28515625" style="1" customWidth="1"/>
    <col min="5895" max="5896" width="1.140625" style="1" customWidth="1"/>
    <col min="5897" max="5897" width="6.85546875" style="1"/>
    <col min="5898" max="5898" width="8" style="1" customWidth="1"/>
    <col min="5899" max="5899" width="2.28515625" style="1" customWidth="1"/>
    <col min="5900" max="5900" width="10.28515625" style="1" customWidth="1"/>
    <col min="5901" max="5901" width="24" style="1" customWidth="1"/>
    <col min="5902" max="5902" width="8" style="1" customWidth="1"/>
    <col min="5903" max="5903" width="1.140625" style="1" customWidth="1"/>
    <col min="5904" max="5904" width="1.5703125" style="1" customWidth="1"/>
    <col min="5905" max="5906" width="12.140625" style="1" customWidth="1"/>
    <col min="5907" max="5907" width="11.85546875" style="1" customWidth="1"/>
    <col min="5908" max="5908" width="2.28515625" style="1" customWidth="1"/>
    <col min="5909" max="5909" width="1.140625" style="1" customWidth="1"/>
    <col min="5910" max="5910" width="5.7109375" style="1" customWidth="1"/>
    <col min="5911" max="5911" width="6.85546875" style="1"/>
    <col min="5912" max="5912" width="2.28515625" style="1" customWidth="1"/>
    <col min="5913" max="5913" width="1.140625" style="1" customWidth="1"/>
    <col min="5914" max="5914" width="3.28515625" style="1" customWidth="1"/>
    <col min="5915" max="5915" width="1.28515625" style="1" customWidth="1"/>
    <col min="5916" max="5916" width="3.140625" style="1" customWidth="1"/>
    <col min="5917" max="5917" width="2.5703125" style="1" customWidth="1"/>
    <col min="5918" max="5918" width="1.140625" style="1" customWidth="1"/>
    <col min="5919" max="6144" width="6.85546875" style="1"/>
    <col min="6145" max="6146" width="1.140625" style="1" customWidth="1"/>
    <col min="6147" max="6147" width="3.28515625" style="1" customWidth="1"/>
    <col min="6148" max="6148" width="2.42578125" style="1" customWidth="1"/>
    <col min="6149" max="6149" width="3.42578125" style="1" customWidth="1"/>
    <col min="6150" max="6150" width="2.28515625" style="1" customWidth="1"/>
    <col min="6151" max="6152" width="1.140625" style="1" customWidth="1"/>
    <col min="6153" max="6153" width="6.85546875" style="1"/>
    <col min="6154" max="6154" width="8" style="1" customWidth="1"/>
    <col min="6155" max="6155" width="2.28515625" style="1" customWidth="1"/>
    <col min="6156" max="6156" width="10.28515625" style="1" customWidth="1"/>
    <col min="6157" max="6157" width="24" style="1" customWidth="1"/>
    <col min="6158" max="6158" width="8" style="1" customWidth="1"/>
    <col min="6159" max="6159" width="1.140625" style="1" customWidth="1"/>
    <col min="6160" max="6160" width="1.5703125" style="1" customWidth="1"/>
    <col min="6161" max="6162" width="12.140625" style="1" customWidth="1"/>
    <col min="6163" max="6163" width="11.85546875" style="1" customWidth="1"/>
    <col min="6164" max="6164" width="2.28515625" style="1" customWidth="1"/>
    <col min="6165" max="6165" width="1.140625" style="1" customWidth="1"/>
    <col min="6166" max="6166" width="5.7109375" style="1" customWidth="1"/>
    <col min="6167" max="6167" width="6.85546875" style="1"/>
    <col min="6168" max="6168" width="2.28515625" style="1" customWidth="1"/>
    <col min="6169" max="6169" width="1.140625" style="1" customWidth="1"/>
    <col min="6170" max="6170" width="3.28515625" style="1" customWidth="1"/>
    <col min="6171" max="6171" width="1.28515625" style="1" customWidth="1"/>
    <col min="6172" max="6172" width="3.140625" style="1" customWidth="1"/>
    <col min="6173" max="6173" width="2.5703125" style="1" customWidth="1"/>
    <col min="6174" max="6174" width="1.140625" style="1" customWidth="1"/>
    <col min="6175" max="6400" width="6.85546875" style="1"/>
    <col min="6401" max="6402" width="1.140625" style="1" customWidth="1"/>
    <col min="6403" max="6403" width="3.28515625" style="1" customWidth="1"/>
    <col min="6404" max="6404" width="2.42578125" style="1" customWidth="1"/>
    <col min="6405" max="6405" width="3.42578125" style="1" customWidth="1"/>
    <col min="6406" max="6406" width="2.28515625" style="1" customWidth="1"/>
    <col min="6407" max="6408" width="1.140625" style="1" customWidth="1"/>
    <col min="6409" max="6409" width="6.85546875" style="1"/>
    <col min="6410" max="6410" width="8" style="1" customWidth="1"/>
    <col min="6411" max="6411" width="2.28515625" style="1" customWidth="1"/>
    <col min="6412" max="6412" width="10.28515625" style="1" customWidth="1"/>
    <col min="6413" max="6413" width="24" style="1" customWidth="1"/>
    <col min="6414" max="6414" width="8" style="1" customWidth="1"/>
    <col min="6415" max="6415" width="1.140625" style="1" customWidth="1"/>
    <col min="6416" max="6416" width="1.5703125" style="1" customWidth="1"/>
    <col min="6417" max="6418" width="12.140625" style="1" customWidth="1"/>
    <col min="6419" max="6419" width="11.85546875" style="1" customWidth="1"/>
    <col min="6420" max="6420" width="2.28515625" style="1" customWidth="1"/>
    <col min="6421" max="6421" width="1.140625" style="1" customWidth="1"/>
    <col min="6422" max="6422" width="5.7109375" style="1" customWidth="1"/>
    <col min="6423" max="6423" width="6.85546875" style="1"/>
    <col min="6424" max="6424" width="2.28515625" style="1" customWidth="1"/>
    <col min="6425" max="6425" width="1.140625" style="1" customWidth="1"/>
    <col min="6426" max="6426" width="3.28515625" style="1" customWidth="1"/>
    <col min="6427" max="6427" width="1.28515625" style="1" customWidth="1"/>
    <col min="6428" max="6428" width="3.140625" style="1" customWidth="1"/>
    <col min="6429" max="6429" width="2.5703125" style="1" customWidth="1"/>
    <col min="6430" max="6430" width="1.140625" style="1" customWidth="1"/>
    <col min="6431" max="6656" width="6.85546875" style="1"/>
    <col min="6657" max="6658" width="1.140625" style="1" customWidth="1"/>
    <col min="6659" max="6659" width="3.28515625" style="1" customWidth="1"/>
    <col min="6660" max="6660" width="2.42578125" style="1" customWidth="1"/>
    <col min="6661" max="6661" width="3.42578125" style="1" customWidth="1"/>
    <col min="6662" max="6662" width="2.28515625" style="1" customWidth="1"/>
    <col min="6663" max="6664" width="1.140625" style="1" customWidth="1"/>
    <col min="6665" max="6665" width="6.85546875" style="1"/>
    <col min="6666" max="6666" width="8" style="1" customWidth="1"/>
    <col min="6667" max="6667" width="2.28515625" style="1" customWidth="1"/>
    <col min="6668" max="6668" width="10.28515625" style="1" customWidth="1"/>
    <col min="6669" max="6669" width="24" style="1" customWidth="1"/>
    <col min="6670" max="6670" width="8" style="1" customWidth="1"/>
    <col min="6671" max="6671" width="1.140625" style="1" customWidth="1"/>
    <col min="6672" max="6672" width="1.5703125" style="1" customWidth="1"/>
    <col min="6673" max="6674" width="12.140625" style="1" customWidth="1"/>
    <col min="6675" max="6675" width="11.85546875" style="1" customWidth="1"/>
    <col min="6676" max="6676" width="2.28515625" style="1" customWidth="1"/>
    <col min="6677" max="6677" width="1.140625" style="1" customWidth="1"/>
    <col min="6678" max="6678" width="5.7109375" style="1" customWidth="1"/>
    <col min="6679" max="6679" width="6.85546875" style="1"/>
    <col min="6680" max="6680" width="2.28515625" style="1" customWidth="1"/>
    <col min="6681" max="6681" width="1.140625" style="1" customWidth="1"/>
    <col min="6682" max="6682" width="3.28515625" style="1" customWidth="1"/>
    <col min="6683" max="6683" width="1.28515625" style="1" customWidth="1"/>
    <col min="6684" max="6684" width="3.140625" style="1" customWidth="1"/>
    <col min="6685" max="6685" width="2.5703125" style="1" customWidth="1"/>
    <col min="6686" max="6686" width="1.140625" style="1" customWidth="1"/>
    <col min="6687" max="6912" width="6.85546875" style="1"/>
    <col min="6913" max="6914" width="1.140625" style="1" customWidth="1"/>
    <col min="6915" max="6915" width="3.28515625" style="1" customWidth="1"/>
    <col min="6916" max="6916" width="2.42578125" style="1" customWidth="1"/>
    <col min="6917" max="6917" width="3.42578125" style="1" customWidth="1"/>
    <col min="6918" max="6918" width="2.28515625" style="1" customWidth="1"/>
    <col min="6919" max="6920" width="1.140625" style="1" customWidth="1"/>
    <col min="6921" max="6921" width="6.85546875" style="1"/>
    <col min="6922" max="6922" width="8" style="1" customWidth="1"/>
    <col min="6923" max="6923" width="2.28515625" style="1" customWidth="1"/>
    <col min="6924" max="6924" width="10.28515625" style="1" customWidth="1"/>
    <col min="6925" max="6925" width="24" style="1" customWidth="1"/>
    <col min="6926" max="6926" width="8" style="1" customWidth="1"/>
    <col min="6927" max="6927" width="1.140625" style="1" customWidth="1"/>
    <col min="6928" max="6928" width="1.5703125" style="1" customWidth="1"/>
    <col min="6929" max="6930" width="12.140625" style="1" customWidth="1"/>
    <col min="6931" max="6931" width="11.85546875" style="1" customWidth="1"/>
    <col min="6932" max="6932" width="2.28515625" style="1" customWidth="1"/>
    <col min="6933" max="6933" width="1.140625" style="1" customWidth="1"/>
    <col min="6934" max="6934" width="5.7109375" style="1" customWidth="1"/>
    <col min="6935" max="6935" width="6.85546875" style="1"/>
    <col min="6936" max="6936" width="2.28515625" style="1" customWidth="1"/>
    <col min="6937" max="6937" width="1.140625" style="1" customWidth="1"/>
    <col min="6938" max="6938" width="3.28515625" style="1" customWidth="1"/>
    <col min="6939" max="6939" width="1.28515625" style="1" customWidth="1"/>
    <col min="6940" max="6940" width="3.140625" style="1" customWidth="1"/>
    <col min="6941" max="6941" width="2.5703125" style="1" customWidth="1"/>
    <col min="6942" max="6942" width="1.140625" style="1" customWidth="1"/>
    <col min="6943" max="7168" width="6.85546875" style="1"/>
    <col min="7169" max="7170" width="1.140625" style="1" customWidth="1"/>
    <col min="7171" max="7171" width="3.28515625" style="1" customWidth="1"/>
    <col min="7172" max="7172" width="2.42578125" style="1" customWidth="1"/>
    <col min="7173" max="7173" width="3.42578125" style="1" customWidth="1"/>
    <col min="7174" max="7174" width="2.28515625" style="1" customWidth="1"/>
    <col min="7175" max="7176" width="1.140625" style="1" customWidth="1"/>
    <col min="7177" max="7177" width="6.85546875" style="1"/>
    <col min="7178" max="7178" width="8" style="1" customWidth="1"/>
    <col min="7179" max="7179" width="2.28515625" style="1" customWidth="1"/>
    <col min="7180" max="7180" width="10.28515625" style="1" customWidth="1"/>
    <col min="7181" max="7181" width="24" style="1" customWidth="1"/>
    <col min="7182" max="7182" width="8" style="1" customWidth="1"/>
    <col min="7183" max="7183" width="1.140625" style="1" customWidth="1"/>
    <col min="7184" max="7184" width="1.5703125" style="1" customWidth="1"/>
    <col min="7185" max="7186" width="12.140625" style="1" customWidth="1"/>
    <col min="7187" max="7187" width="11.85546875" style="1" customWidth="1"/>
    <col min="7188" max="7188" width="2.28515625" style="1" customWidth="1"/>
    <col min="7189" max="7189" width="1.140625" style="1" customWidth="1"/>
    <col min="7190" max="7190" width="5.7109375" style="1" customWidth="1"/>
    <col min="7191" max="7191" width="6.85546875" style="1"/>
    <col min="7192" max="7192" width="2.28515625" style="1" customWidth="1"/>
    <col min="7193" max="7193" width="1.140625" style="1" customWidth="1"/>
    <col min="7194" max="7194" width="3.28515625" style="1" customWidth="1"/>
    <col min="7195" max="7195" width="1.28515625" style="1" customWidth="1"/>
    <col min="7196" max="7196" width="3.140625" style="1" customWidth="1"/>
    <col min="7197" max="7197" width="2.5703125" style="1" customWidth="1"/>
    <col min="7198" max="7198" width="1.140625" style="1" customWidth="1"/>
    <col min="7199" max="7424" width="6.85546875" style="1"/>
    <col min="7425" max="7426" width="1.140625" style="1" customWidth="1"/>
    <col min="7427" max="7427" width="3.28515625" style="1" customWidth="1"/>
    <col min="7428" max="7428" width="2.42578125" style="1" customWidth="1"/>
    <col min="7429" max="7429" width="3.42578125" style="1" customWidth="1"/>
    <col min="7430" max="7430" width="2.28515625" style="1" customWidth="1"/>
    <col min="7431" max="7432" width="1.140625" style="1" customWidth="1"/>
    <col min="7433" max="7433" width="6.85546875" style="1"/>
    <col min="7434" max="7434" width="8" style="1" customWidth="1"/>
    <col min="7435" max="7435" width="2.28515625" style="1" customWidth="1"/>
    <col min="7436" max="7436" width="10.28515625" style="1" customWidth="1"/>
    <col min="7437" max="7437" width="24" style="1" customWidth="1"/>
    <col min="7438" max="7438" width="8" style="1" customWidth="1"/>
    <col min="7439" max="7439" width="1.140625" style="1" customWidth="1"/>
    <col min="7440" max="7440" width="1.5703125" style="1" customWidth="1"/>
    <col min="7441" max="7442" width="12.140625" style="1" customWidth="1"/>
    <col min="7443" max="7443" width="11.85546875" style="1" customWidth="1"/>
    <col min="7444" max="7444" width="2.28515625" style="1" customWidth="1"/>
    <col min="7445" max="7445" width="1.140625" style="1" customWidth="1"/>
    <col min="7446" max="7446" width="5.7109375" style="1" customWidth="1"/>
    <col min="7447" max="7447" width="6.85546875" style="1"/>
    <col min="7448" max="7448" width="2.28515625" style="1" customWidth="1"/>
    <col min="7449" max="7449" width="1.140625" style="1" customWidth="1"/>
    <col min="7450" max="7450" width="3.28515625" style="1" customWidth="1"/>
    <col min="7451" max="7451" width="1.28515625" style="1" customWidth="1"/>
    <col min="7452" max="7452" width="3.140625" style="1" customWidth="1"/>
    <col min="7453" max="7453" width="2.5703125" style="1" customWidth="1"/>
    <col min="7454" max="7454" width="1.140625" style="1" customWidth="1"/>
    <col min="7455" max="7680" width="6.85546875" style="1"/>
    <col min="7681" max="7682" width="1.140625" style="1" customWidth="1"/>
    <col min="7683" max="7683" width="3.28515625" style="1" customWidth="1"/>
    <col min="7684" max="7684" width="2.42578125" style="1" customWidth="1"/>
    <col min="7685" max="7685" width="3.42578125" style="1" customWidth="1"/>
    <col min="7686" max="7686" width="2.28515625" style="1" customWidth="1"/>
    <col min="7687" max="7688" width="1.140625" style="1" customWidth="1"/>
    <col min="7689" max="7689" width="6.85546875" style="1"/>
    <col min="7690" max="7690" width="8" style="1" customWidth="1"/>
    <col min="7691" max="7691" width="2.28515625" style="1" customWidth="1"/>
    <col min="7692" max="7692" width="10.28515625" style="1" customWidth="1"/>
    <col min="7693" max="7693" width="24" style="1" customWidth="1"/>
    <col min="7694" max="7694" width="8" style="1" customWidth="1"/>
    <col min="7695" max="7695" width="1.140625" style="1" customWidth="1"/>
    <col min="7696" max="7696" width="1.5703125" style="1" customWidth="1"/>
    <col min="7697" max="7698" width="12.140625" style="1" customWidth="1"/>
    <col min="7699" max="7699" width="11.85546875" style="1" customWidth="1"/>
    <col min="7700" max="7700" width="2.28515625" style="1" customWidth="1"/>
    <col min="7701" max="7701" width="1.140625" style="1" customWidth="1"/>
    <col min="7702" max="7702" width="5.7109375" style="1" customWidth="1"/>
    <col min="7703" max="7703" width="6.85546875" style="1"/>
    <col min="7704" max="7704" width="2.28515625" style="1" customWidth="1"/>
    <col min="7705" max="7705" width="1.140625" style="1" customWidth="1"/>
    <col min="7706" max="7706" width="3.28515625" style="1" customWidth="1"/>
    <col min="7707" max="7707" width="1.28515625" style="1" customWidth="1"/>
    <col min="7708" max="7708" width="3.140625" style="1" customWidth="1"/>
    <col min="7709" max="7709" width="2.5703125" style="1" customWidth="1"/>
    <col min="7710" max="7710" width="1.140625" style="1" customWidth="1"/>
    <col min="7711" max="7936" width="6.85546875" style="1"/>
    <col min="7937" max="7938" width="1.140625" style="1" customWidth="1"/>
    <col min="7939" max="7939" width="3.28515625" style="1" customWidth="1"/>
    <col min="7940" max="7940" width="2.42578125" style="1" customWidth="1"/>
    <col min="7941" max="7941" width="3.42578125" style="1" customWidth="1"/>
    <col min="7942" max="7942" width="2.28515625" style="1" customWidth="1"/>
    <col min="7943" max="7944" width="1.140625" style="1" customWidth="1"/>
    <col min="7945" max="7945" width="6.85546875" style="1"/>
    <col min="7946" max="7946" width="8" style="1" customWidth="1"/>
    <col min="7947" max="7947" width="2.28515625" style="1" customWidth="1"/>
    <col min="7948" max="7948" width="10.28515625" style="1" customWidth="1"/>
    <col min="7949" max="7949" width="24" style="1" customWidth="1"/>
    <col min="7950" max="7950" width="8" style="1" customWidth="1"/>
    <col min="7951" max="7951" width="1.140625" style="1" customWidth="1"/>
    <col min="7952" max="7952" width="1.5703125" style="1" customWidth="1"/>
    <col min="7953" max="7954" width="12.140625" style="1" customWidth="1"/>
    <col min="7955" max="7955" width="11.85546875" style="1" customWidth="1"/>
    <col min="7956" max="7956" width="2.28515625" style="1" customWidth="1"/>
    <col min="7957" max="7957" width="1.140625" style="1" customWidth="1"/>
    <col min="7958" max="7958" width="5.7109375" style="1" customWidth="1"/>
    <col min="7959" max="7959" width="6.85546875" style="1"/>
    <col min="7960" max="7960" width="2.28515625" style="1" customWidth="1"/>
    <col min="7961" max="7961" width="1.140625" style="1" customWidth="1"/>
    <col min="7962" max="7962" width="3.28515625" style="1" customWidth="1"/>
    <col min="7963" max="7963" width="1.28515625" style="1" customWidth="1"/>
    <col min="7964" max="7964" width="3.140625" style="1" customWidth="1"/>
    <col min="7965" max="7965" width="2.5703125" style="1" customWidth="1"/>
    <col min="7966" max="7966" width="1.140625" style="1" customWidth="1"/>
    <col min="7967" max="8192" width="6.85546875" style="1"/>
    <col min="8193" max="8194" width="1.140625" style="1" customWidth="1"/>
    <col min="8195" max="8195" width="3.28515625" style="1" customWidth="1"/>
    <col min="8196" max="8196" width="2.42578125" style="1" customWidth="1"/>
    <col min="8197" max="8197" width="3.42578125" style="1" customWidth="1"/>
    <col min="8198" max="8198" width="2.28515625" style="1" customWidth="1"/>
    <col min="8199" max="8200" width="1.140625" style="1" customWidth="1"/>
    <col min="8201" max="8201" width="6.85546875" style="1"/>
    <col min="8202" max="8202" width="8" style="1" customWidth="1"/>
    <col min="8203" max="8203" width="2.28515625" style="1" customWidth="1"/>
    <col min="8204" max="8204" width="10.28515625" style="1" customWidth="1"/>
    <col min="8205" max="8205" width="24" style="1" customWidth="1"/>
    <col min="8206" max="8206" width="8" style="1" customWidth="1"/>
    <col min="8207" max="8207" width="1.140625" style="1" customWidth="1"/>
    <col min="8208" max="8208" width="1.5703125" style="1" customWidth="1"/>
    <col min="8209" max="8210" width="12.140625" style="1" customWidth="1"/>
    <col min="8211" max="8211" width="11.85546875" style="1" customWidth="1"/>
    <col min="8212" max="8212" width="2.28515625" style="1" customWidth="1"/>
    <col min="8213" max="8213" width="1.140625" style="1" customWidth="1"/>
    <col min="8214" max="8214" width="5.7109375" style="1" customWidth="1"/>
    <col min="8215" max="8215" width="6.85546875" style="1"/>
    <col min="8216" max="8216" width="2.28515625" style="1" customWidth="1"/>
    <col min="8217" max="8217" width="1.140625" style="1" customWidth="1"/>
    <col min="8218" max="8218" width="3.28515625" style="1" customWidth="1"/>
    <col min="8219" max="8219" width="1.28515625" style="1" customWidth="1"/>
    <col min="8220" max="8220" width="3.140625" style="1" customWidth="1"/>
    <col min="8221" max="8221" width="2.5703125" style="1" customWidth="1"/>
    <col min="8222" max="8222" width="1.140625" style="1" customWidth="1"/>
    <col min="8223" max="8448" width="6.85546875" style="1"/>
    <col min="8449" max="8450" width="1.140625" style="1" customWidth="1"/>
    <col min="8451" max="8451" width="3.28515625" style="1" customWidth="1"/>
    <col min="8452" max="8452" width="2.42578125" style="1" customWidth="1"/>
    <col min="8453" max="8453" width="3.42578125" style="1" customWidth="1"/>
    <col min="8454" max="8454" width="2.28515625" style="1" customWidth="1"/>
    <col min="8455" max="8456" width="1.140625" style="1" customWidth="1"/>
    <col min="8457" max="8457" width="6.85546875" style="1"/>
    <col min="8458" max="8458" width="8" style="1" customWidth="1"/>
    <col min="8459" max="8459" width="2.28515625" style="1" customWidth="1"/>
    <col min="8460" max="8460" width="10.28515625" style="1" customWidth="1"/>
    <col min="8461" max="8461" width="24" style="1" customWidth="1"/>
    <col min="8462" max="8462" width="8" style="1" customWidth="1"/>
    <col min="8463" max="8463" width="1.140625" style="1" customWidth="1"/>
    <col min="8464" max="8464" width="1.5703125" style="1" customWidth="1"/>
    <col min="8465" max="8466" width="12.140625" style="1" customWidth="1"/>
    <col min="8467" max="8467" width="11.85546875" style="1" customWidth="1"/>
    <col min="8468" max="8468" width="2.28515625" style="1" customWidth="1"/>
    <col min="8469" max="8469" width="1.140625" style="1" customWidth="1"/>
    <col min="8470" max="8470" width="5.7109375" style="1" customWidth="1"/>
    <col min="8471" max="8471" width="6.85546875" style="1"/>
    <col min="8472" max="8472" width="2.28515625" style="1" customWidth="1"/>
    <col min="8473" max="8473" width="1.140625" style="1" customWidth="1"/>
    <col min="8474" max="8474" width="3.28515625" style="1" customWidth="1"/>
    <col min="8475" max="8475" width="1.28515625" style="1" customWidth="1"/>
    <col min="8476" max="8476" width="3.140625" style="1" customWidth="1"/>
    <col min="8477" max="8477" width="2.5703125" style="1" customWidth="1"/>
    <col min="8478" max="8478" width="1.140625" style="1" customWidth="1"/>
    <col min="8479" max="8704" width="6.85546875" style="1"/>
    <col min="8705" max="8706" width="1.140625" style="1" customWidth="1"/>
    <col min="8707" max="8707" width="3.28515625" style="1" customWidth="1"/>
    <col min="8708" max="8708" width="2.42578125" style="1" customWidth="1"/>
    <col min="8709" max="8709" width="3.42578125" style="1" customWidth="1"/>
    <col min="8710" max="8710" width="2.28515625" style="1" customWidth="1"/>
    <col min="8711" max="8712" width="1.140625" style="1" customWidth="1"/>
    <col min="8713" max="8713" width="6.85546875" style="1"/>
    <col min="8714" max="8714" width="8" style="1" customWidth="1"/>
    <col min="8715" max="8715" width="2.28515625" style="1" customWidth="1"/>
    <col min="8716" max="8716" width="10.28515625" style="1" customWidth="1"/>
    <col min="8717" max="8717" width="24" style="1" customWidth="1"/>
    <col min="8718" max="8718" width="8" style="1" customWidth="1"/>
    <col min="8719" max="8719" width="1.140625" style="1" customWidth="1"/>
    <col min="8720" max="8720" width="1.5703125" style="1" customWidth="1"/>
    <col min="8721" max="8722" width="12.140625" style="1" customWidth="1"/>
    <col min="8723" max="8723" width="11.85546875" style="1" customWidth="1"/>
    <col min="8724" max="8724" width="2.28515625" style="1" customWidth="1"/>
    <col min="8725" max="8725" width="1.140625" style="1" customWidth="1"/>
    <col min="8726" max="8726" width="5.7109375" style="1" customWidth="1"/>
    <col min="8727" max="8727" width="6.85546875" style="1"/>
    <col min="8728" max="8728" width="2.28515625" style="1" customWidth="1"/>
    <col min="8729" max="8729" width="1.140625" style="1" customWidth="1"/>
    <col min="8730" max="8730" width="3.28515625" style="1" customWidth="1"/>
    <col min="8731" max="8731" width="1.28515625" style="1" customWidth="1"/>
    <col min="8732" max="8732" width="3.140625" style="1" customWidth="1"/>
    <col min="8733" max="8733" width="2.5703125" style="1" customWidth="1"/>
    <col min="8734" max="8734" width="1.140625" style="1" customWidth="1"/>
    <col min="8735" max="8960" width="6.85546875" style="1"/>
    <col min="8961" max="8962" width="1.140625" style="1" customWidth="1"/>
    <col min="8963" max="8963" width="3.28515625" style="1" customWidth="1"/>
    <col min="8964" max="8964" width="2.42578125" style="1" customWidth="1"/>
    <col min="8965" max="8965" width="3.42578125" style="1" customWidth="1"/>
    <col min="8966" max="8966" width="2.28515625" style="1" customWidth="1"/>
    <col min="8967" max="8968" width="1.140625" style="1" customWidth="1"/>
    <col min="8969" max="8969" width="6.85546875" style="1"/>
    <col min="8970" max="8970" width="8" style="1" customWidth="1"/>
    <col min="8971" max="8971" width="2.28515625" style="1" customWidth="1"/>
    <col min="8972" max="8972" width="10.28515625" style="1" customWidth="1"/>
    <col min="8973" max="8973" width="24" style="1" customWidth="1"/>
    <col min="8974" max="8974" width="8" style="1" customWidth="1"/>
    <col min="8975" max="8975" width="1.140625" style="1" customWidth="1"/>
    <col min="8976" max="8976" width="1.5703125" style="1" customWidth="1"/>
    <col min="8977" max="8978" width="12.140625" style="1" customWidth="1"/>
    <col min="8979" max="8979" width="11.85546875" style="1" customWidth="1"/>
    <col min="8980" max="8980" width="2.28515625" style="1" customWidth="1"/>
    <col min="8981" max="8981" width="1.140625" style="1" customWidth="1"/>
    <col min="8982" max="8982" width="5.7109375" style="1" customWidth="1"/>
    <col min="8983" max="8983" width="6.85546875" style="1"/>
    <col min="8984" max="8984" width="2.28515625" style="1" customWidth="1"/>
    <col min="8985" max="8985" width="1.140625" style="1" customWidth="1"/>
    <col min="8986" max="8986" width="3.28515625" style="1" customWidth="1"/>
    <col min="8987" max="8987" width="1.28515625" style="1" customWidth="1"/>
    <col min="8988" max="8988" width="3.140625" style="1" customWidth="1"/>
    <col min="8989" max="8989" width="2.5703125" style="1" customWidth="1"/>
    <col min="8990" max="8990" width="1.140625" style="1" customWidth="1"/>
    <col min="8991" max="9216" width="6.85546875" style="1"/>
    <col min="9217" max="9218" width="1.140625" style="1" customWidth="1"/>
    <col min="9219" max="9219" width="3.28515625" style="1" customWidth="1"/>
    <col min="9220" max="9220" width="2.42578125" style="1" customWidth="1"/>
    <col min="9221" max="9221" width="3.42578125" style="1" customWidth="1"/>
    <col min="9222" max="9222" width="2.28515625" style="1" customWidth="1"/>
    <col min="9223" max="9224" width="1.140625" style="1" customWidth="1"/>
    <col min="9225" max="9225" width="6.85546875" style="1"/>
    <col min="9226" max="9226" width="8" style="1" customWidth="1"/>
    <col min="9227" max="9227" width="2.28515625" style="1" customWidth="1"/>
    <col min="9228" max="9228" width="10.28515625" style="1" customWidth="1"/>
    <col min="9229" max="9229" width="24" style="1" customWidth="1"/>
    <col min="9230" max="9230" width="8" style="1" customWidth="1"/>
    <col min="9231" max="9231" width="1.140625" style="1" customWidth="1"/>
    <col min="9232" max="9232" width="1.5703125" style="1" customWidth="1"/>
    <col min="9233" max="9234" width="12.140625" style="1" customWidth="1"/>
    <col min="9235" max="9235" width="11.85546875" style="1" customWidth="1"/>
    <col min="9236" max="9236" width="2.28515625" style="1" customWidth="1"/>
    <col min="9237" max="9237" width="1.140625" style="1" customWidth="1"/>
    <col min="9238" max="9238" width="5.7109375" style="1" customWidth="1"/>
    <col min="9239" max="9239" width="6.85546875" style="1"/>
    <col min="9240" max="9240" width="2.28515625" style="1" customWidth="1"/>
    <col min="9241" max="9241" width="1.140625" style="1" customWidth="1"/>
    <col min="9242" max="9242" width="3.28515625" style="1" customWidth="1"/>
    <col min="9243" max="9243" width="1.28515625" style="1" customWidth="1"/>
    <col min="9244" max="9244" width="3.140625" style="1" customWidth="1"/>
    <col min="9245" max="9245" width="2.5703125" style="1" customWidth="1"/>
    <col min="9246" max="9246" width="1.140625" style="1" customWidth="1"/>
    <col min="9247" max="9472" width="6.85546875" style="1"/>
    <col min="9473" max="9474" width="1.140625" style="1" customWidth="1"/>
    <col min="9475" max="9475" width="3.28515625" style="1" customWidth="1"/>
    <col min="9476" max="9476" width="2.42578125" style="1" customWidth="1"/>
    <col min="9477" max="9477" width="3.42578125" style="1" customWidth="1"/>
    <col min="9478" max="9478" width="2.28515625" style="1" customWidth="1"/>
    <col min="9479" max="9480" width="1.140625" style="1" customWidth="1"/>
    <col min="9481" max="9481" width="6.85546875" style="1"/>
    <col min="9482" max="9482" width="8" style="1" customWidth="1"/>
    <col min="9483" max="9483" width="2.28515625" style="1" customWidth="1"/>
    <col min="9484" max="9484" width="10.28515625" style="1" customWidth="1"/>
    <col min="9485" max="9485" width="24" style="1" customWidth="1"/>
    <col min="9486" max="9486" width="8" style="1" customWidth="1"/>
    <col min="9487" max="9487" width="1.140625" style="1" customWidth="1"/>
    <col min="9488" max="9488" width="1.5703125" style="1" customWidth="1"/>
    <col min="9489" max="9490" width="12.140625" style="1" customWidth="1"/>
    <col min="9491" max="9491" width="11.85546875" style="1" customWidth="1"/>
    <col min="9492" max="9492" width="2.28515625" style="1" customWidth="1"/>
    <col min="9493" max="9493" width="1.140625" style="1" customWidth="1"/>
    <col min="9494" max="9494" width="5.7109375" style="1" customWidth="1"/>
    <col min="9495" max="9495" width="6.85546875" style="1"/>
    <col min="9496" max="9496" width="2.28515625" style="1" customWidth="1"/>
    <col min="9497" max="9497" width="1.140625" style="1" customWidth="1"/>
    <col min="9498" max="9498" width="3.28515625" style="1" customWidth="1"/>
    <col min="9499" max="9499" width="1.28515625" style="1" customWidth="1"/>
    <col min="9500" max="9500" width="3.140625" style="1" customWidth="1"/>
    <col min="9501" max="9501" width="2.5703125" style="1" customWidth="1"/>
    <col min="9502" max="9502" width="1.140625" style="1" customWidth="1"/>
    <col min="9503" max="9728" width="6.85546875" style="1"/>
    <col min="9729" max="9730" width="1.140625" style="1" customWidth="1"/>
    <col min="9731" max="9731" width="3.28515625" style="1" customWidth="1"/>
    <col min="9732" max="9732" width="2.42578125" style="1" customWidth="1"/>
    <col min="9733" max="9733" width="3.42578125" style="1" customWidth="1"/>
    <col min="9734" max="9734" width="2.28515625" style="1" customWidth="1"/>
    <col min="9735" max="9736" width="1.140625" style="1" customWidth="1"/>
    <col min="9737" max="9737" width="6.85546875" style="1"/>
    <col min="9738" max="9738" width="8" style="1" customWidth="1"/>
    <col min="9739" max="9739" width="2.28515625" style="1" customWidth="1"/>
    <col min="9740" max="9740" width="10.28515625" style="1" customWidth="1"/>
    <col min="9741" max="9741" width="24" style="1" customWidth="1"/>
    <col min="9742" max="9742" width="8" style="1" customWidth="1"/>
    <col min="9743" max="9743" width="1.140625" style="1" customWidth="1"/>
    <col min="9744" max="9744" width="1.5703125" style="1" customWidth="1"/>
    <col min="9745" max="9746" width="12.140625" style="1" customWidth="1"/>
    <col min="9747" max="9747" width="11.85546875" style="1" customWidth="1"/>
    <col min="9748" max="9748" width="2.28515625" style="1" customWidth="1"/>
    <col min="9749" max="9749" width="1.140625" style="1" customWidth="1"/>
    <col min="9750" max="9750" width="5.7109375" style="1" customWidth="1"/>
    <col min="9751" max="9751" width="6.85546875" style="1"/>
    <col min="9752" max="9752" width="2.28515625" style="1" customWidth="1"/>
    <col min="9753" max="9753" width="1.140625" style="1" customWidth="1"/>
    <col min="9754" max="9754" width="3.28515625" style="1" customWidth="1"/>
    <col min="9755" max="9755" width="1.28515625" style="1" customWidth="1"/>
    <col min="9756" max="9756" width="3.140625" style="1" customWidth="1"/>
    <col min="9757" max="9757" width="2.5703125" style="1" customWidth="1"/>
    <col min="9758" max="9758" width="1.140625" style="1" customWidth="1"/>
    <col min="9759" max="9984" width="6.85546875" style="1"/>
    <col min="9985" max="9986" width="1.140625" style="1" customWidth="1"/>
    <col min="9987" max="9987" width="3.28515625" style="1" customWidth="1"/>
    <col min="9988" max="9988" width="2.42578125" style="1" customWidth="1"/>
    <col min="9989" max="9989" width="3.42578125" style="1" customWidth="1"/>
    <col min="9990" max="9990" width="2.28515625" style="1" customWidth="1"/>
    <col min="9991" max="9992" width="1.140625" style="1" customWidth="1"/>
    <col min="9993" max="9993" width="6.85546875" style="1"/>
    <col min="9994" max="9994" width="8" style="1" customWidth="1"/>
    <col min="9995" max="9995" width="2.28515625" style="1" customWidth="1"/>
    <col min="9996" max="9996" width="10.28515625" style="1" customWidth="1"/>
    <col min="9997" max="9997" width="24" style="1" customWidth="1"/>
    <col min="9998" max="9998" width="8" style="1" customWidth="1"/>
    <col min="9999" max="9999" width="1.140625" style="1" customWidth="1"/>
    <col min="10000" max="10000" width="1.5703125" style="1" customWidth="1"/>
    <col min="10001" max="10002" width="12.140625" style="1" customWidth="1"/>
    <col min="10003" max="10003" width="11.85546875" style="1" customWidth="1"/>
    <col min="10004" max="10004" width="2.28515625" style="1" customWidth="1"/>
    <col min="10005" max="10005" width="1.140625" style="1" customWidth="1"/>
    <col min="10006" max="10006" width="5.7109375" style="1" customWidth="1"/>
    <col min="10007" max="10007" width="6.85546875" style="1"/>
    <col min="10008" max="10008" width="2.28515625" style="1" customWidth="1"/>
    <col min="10009" max="10009" width="1.140625" style="1" customWidth="1"/>
    <col min="10010" max="10010" width="3.28515625" style="1" customWidth="1"/>
    <col min="10011" max="10011" width="1.28515625" style="1" customWidth="1"/>
    <col min="10012" max="10012" width="3.140625" style="1" customWidth="1"/>
    <col min="10013" max="10013" width="2.5703125" style="1" customWidth="1"/>
    <col min="10014" max="10014" width="1.140625" style="1" customWidth="1"/>
    <col min="10015" max="10240" width="6.85546875" style="1"/>
    <col min="10241" max="10242" width="1.140625" style="1" customWidth="1"/>
    <col min="10243" max="10243" width="3.28515625" style="1" customWidth="1"/>
    <col min="10244" max="10244" width="2.42578125" style="1" customWidth="1"/>
    <col min="10245" max="10245" width="3.42578125" style="1" customWidth="1"/>
    <col min="10246" max="10246" width="2.28515625" style="1" customWidth="1"/>
    <col min="10247" max="10248" width="1.140625" style="1" customWidth="1"/>
    <col min="10249" max="10249" width="6.85546875" style="1"/>
    <col min="10250" max="10250" width="8" style="1" customWidth="1"/>
    <col min="10251" max="10251" width="2.28515625" style="1" customWidth="1"/>
    <col min="10252" max="10252" width="10.28515625" style="1" customWidth="1"/>
    <col min="10253" max="10253" width="24" style="1" customWidth="1"/>
    <col min="10254" max="10254" width="8" style="1" customWidth="1"/>
    <col min="10255" max="10255" width="1.140625" style="1" customWidth="1"/>
    <col min="10256" max="10256" width="1.5703125" style="1" customWidth="1"/>
    <col min="10257" max="10258" width="12.140625" style="1" customWidth="1"/>
    <col min="10259" max="10259" width="11.85546875" style="1" customWidth="1"/>
    <col min="10260" max="10260" width="2.28515625" style="1" customWidth="1"/>
    <col min="10261" max="10261" width="1.140625" style="1" customWidth="1"/>
    <col min="10262" max="10262" width="5.7109375" style="1" customWidth="1"/>
    <col min="10263" max="10263" width="6.85546875" style="1"/>
    <col min="10264" max="10264" width="2.28515625" style="1" customWidth="1"/>
    <col min="10265" max="10265" width="1.140625" style="1" customWidth="1"/>
    <col min="10266" max="10266" width="3.28515625" style="1" customWidth="1"/>
    <col min="10267" max="10267" width="1.28515625" style="1" customWidth="1"/>
    <col min="10268" max="10268" width="3.140625" style="1" customWidth="1"/>
    <col min="10269" max="10269" width="2.5703125" style="1" customWidth="1"/>
    <col min="10270" max="10270" width="1.140625" style="1" customWidth="1"/>
    <col min="10271" max="10496" width="6.85546875" style="1"/>
    <col min="10497" max="10498" width="1.140625" style="1" customWidth="1"/>
    <col min="10499" max="10499" width="3.28515625" style="1" customWidth="1"/>
    <col min="10500" max="10500" width="2.42578125" style="1" customWidth="1"/>
    <col min="10501" max="10501" width="3.42578125" style="1" customWidth="1"/>
    <col min="10502" max="10502" width="2.28515625" style="1" customWidth="1"/>
    <col min="10503" max="10504" width="1.140625" style="1" customWidth="1"/>
    <col min="10505" max="10505" width="6.85546875" style="1"/>
    <col min="10506" max="10506" width="8" style="1" customWidth="1"/>
    <col min="10507" max="10507" width="2.28515625" style="1" customWidth="1"/>
    <col min="10508" max="10508" width="10.28515625" style="1" customWidth="1"/>
    <col min="10509" max="10509" width="24" style="1" customWidth="1"/>
    <col min="10510" max="10510" width="8" style="1" customWidth="1"/>
    <col min="10511" max="10511" width="1.140625" style="1" customWidth="1"/>
    <col min="10512" max="10512" width="1.5703125" style="1" customWidth="1"/>
    <col min="10513" max="10514" width="12.140625" style="1" customWidth="1"/>
    <col min="10515" max="10515" width="11.85546875" style="1" customWidth="1"/>
    <col min="10516" max="10516" width="2.28515625" style="1" customWidth="1"/>
    <col min="10517" max="10517" width="1.140625" style="1" customWidth="1"/>
    <col min="10518" max="10518" width="5.7109375" style="1" customWidth="1"/>
    <col min="10519" max="10519" width="6.85546875" style="1"/>
    <col min="10520" max="10520" width="2.28515625" style="1" customWidth="1"/>
    <col min="10521" max="10521" width="1.140625" style="1" customWidth="1"/>
    <col min="10522" max="10522" width="3.28515625" style="1" customWidth="1"/>
    <col min="10523" max="10523" width="1.28515625" style="1" customWidth="1"/>
    <col min="10524" max="10524" width="3.140625" style="1" customWidth="1"/>
    <col min="10525" max="10525" width="2.5703125" style="1" customWidth="1"/>
    <col min="10526" max="10526" width="1.140625" style="1" customWidth="1"/>
    <col min="10527" max="10752" width="6.85546875" style="1"/>
    <col min="10753" max="10754" width="1.140625" style="1" customWidth="1"/>
    <col min="10755" max="10755" width="3.28515625" style="1" customWidth="1"/>
    <col min="10756" max="10756" width="2.42578125" style="1" customWidth="1"/>
    <col min="10757" max="10757" width="3.42578125" style="1" customWidth="1"/>
    <col min="10758" max="10758" width="2.28515625" style="1" customWidth="1"/>
    <col min="10759" max="10760" width="1.140625" style="1" customWidth="1"/>
    <col min="10761" max="10761" width="6.85546875" style="1"/>
    <col min="10762" max="10762" width="8" style="1" customWidth="1"/>
    <col min="10763" max="10763" width="2.28515625" style="1" customWidth="1"/>
    <col min="10764" max="10764" width="10.28515625" style="1" customWidth="1"/>
    <col min="10765" max="10765" width="24" style="1" customWidth="1"/>
    <col min="10766" max="10766" width="8" style="1" customWidth="1"/>
    <col min="10767" max="10767" width="1.140625" style="1" customWidth="1"/>
    <col min="10768" max="10768" width="1.5703125" style="1" customWidth="1"/>
    <col min="10769" max="10770" width="12.140625" style="1" customWidth="1"/>
    <col min="10771" max="10771" width="11.85546875" style="1" customWidth="1"/>
    <col min="10772" max="10772" width="2.28515625" style="1" customWidth="1"/>
    <col min="10773" max="10773" width="1.140625" style="1" customWidth="1"/>
    <col min="10774" max="10774" width="5.7109375" style="1" customWidth="1"/>
    <col min="10775" max="10775" width="6.85546875" style="1"/>
    <col min="10776" max="10776" width="2.28515625" style="1" customWidth="1"/>
    <col min="10777" max="10777" width="1.140625" style="1" customWidth="1"/>
    <col min="10778" max="10778" width="3.28515625" style="1" customWidth="1"/>
    <col min="10779" max="10779" width="1.28515625" style="1" customWidth="1"/>
    <col min="10780" max="10780" width="3.140625" style="1" customWidth="1"/>
    <col min="10781" max="10781" width="2.5703125" style="1" customWidth="1"/>
    <col min="10782" max="10782" width="1.140625" style="1" customWidth="1"/>
    <col min="10783" max="11008" width="6.85546875" style="1"/>
    <col min="11009" max="11010" width="1.140625" style="1" customWidth="1"/>
    <col min="11011" max="11011" width="3.28515625" style="1" customWidth="1"/>
    <col min="11012" max="11012" width="2.42578125" style="1" customWidth="1"/>
    <col min="11013" max="11013" width="3.42578125" style="1" customWidth="1"/>
    <col min="11014" max="11014" width="2.28515625" style="1" customWidth="1"/>
    <col min="11015" max="11016" width="1.140625" style="1" customWidth="1"/>
    <col min="11017" max="11017" width="6.85546875" style="1"/>
    <col min="11018" max="11018" width="8" style="1" customWidth="1"/>
    <col min="11019" max="11019" width="2.28515625" style="1" customWidth="1"/>
    <col min="11020" max="11020" width="10.28515625" style="1" customWidth="1"/>
    <col min="11021" max="11021" width="24" style="1" customWidth="1"/>
    <col min="11022" max="11022" width="8" style="1" customWidth="1"/>
    <col min="11023" max="11023" width="1.140625" style="1" customWidth="1"/>
    <col min="11024" max="11024" width="1.5703125" style="1" customWidth="1"/>
    <col min="11025" max="11026" width="12.140625" style="1" customWidth="1"/>
    <col min="11027" max="11027" width="11.85546875" style="1" customWidth="1"/>
    <col min="11028" max="11028" width="2.28515625" style="1" customWidth="1"/>
    <col min="11029" max="11029" width="1.140625" style="1" customWidth="1"/>
    <col min="11030" max="11030" width="5.7109375" style="1" customWidth="1"/>
    <col min="11031" max="11031" width="6.85546875" style="1"/>
    <col min="11032" max="11032" width="2.28515625" style="1" customWidth="1"/>
    <col min="11033" max="11033" width="1.140625" style="1" customWidth="1"/>
    <col min="11034" max="11034" width="3.28515625" style="1" customWidth="1"/>
    <col min="11035" max="11035" width="1.28515625" style="1" customWidth="1"/>
    <col min="11036" max="11036" width="3.140625" style="1" customWidth="1"/>
    <col min="11037" max="11037" width="2.5703125" style="1" customWidth="1"/>
    <col min="11038" max="11038" width="1.140625" style="1" customWidth="1"/>
    <col min="11039" max="11264" width="6.85546875" style="1"/>
    <col min="11265" max="11266" width="1.140625" style="1" customWidth="1"/>
    <col min="11267" max="11267" width="3.28515625" style="1" customWidth="1"/>
    <col min="11268" max="11268" width="2.42578125" style="1" customWidth="1"/>
    <col min="11269" max="11269" width="3.42578125" style="1" customWidth="1"/>
    <col min="11270" max="11270" width="2.28515625" style="1" customWidth="1"/>
    <col min="11271" max="11272" width="1.140625" style="1" customWidth="1"/>
    <col min="11273" max="11273" width="6.85546875" style="1"/>
    <col min="11274" max="11274" width="8" style="1" customWidth="1"/>
    <col min="11275" max="11275" width="2.28515625" style="1" customWidth="1"/>
    <col min="11276" max="11276" width="10.28515625" style="1" customWidth="1"/>
    <col min="11277" max="11277" width="24" style="1" customWidth="1"/>
    <col min="11278" max="11278" width="8" style="1" customWidth="1"/>
    <col min="11279" max="11279" width="1.140625" style="1" customWidth="1"/>
    <col min="11280" max="11280" width="1.5703125" style="1" customWidth="1"/>
    <col min="11281" max="11282" width="12.140625" style="1" customWidth="1"/>
    <col min="11283" max="11283" width="11.85546875" style="1" customWidth="1"/>
    <col min="11284" max="11284" width="2.28515625" style="1" customWidth="1"/>
    <col min="11285" max="11285" width="1.140625" style="1" customWidth="1"/>
    <col min="11286" max="11286" width="5.7109375" style="1" customWidth="1"/>
    <col min="11287" max="11287" width="6.85546875" style="1"/>
    <col min="11288" max="11288" width="2.28515625" style="1" customWidth="1"/>
    <col min="11289" max="11289" width="1.140625" style="1" customWidth="1"/>
    <col min="11290" max="11290" width="3.28515625" style="1" customWidth="1"/>
    <col min="11291" max="11291" width="1.28515625" style="1" customWidth="1"/>
    <col min="11292" max="11292" width="3.140625" style="1" customWidth="1"/>
    <col min="11293" max="11293" width="2.5703125" style="1" customWidth="1"/>
    <col min="11294" max="11294" width="1.140625" style="1" customWidth="1"/>
    <col min="11295" max="11520" width="6.85546875" style="1"/>
    <col min="11521" max="11522" width="1.140625" style="1" customWidth="1"/>
    <col min="11523" max="11523" width="3.28515625" style="1" customWidth="1"/>
    <col min="11524" max="11524" width="2.42578125" style="1" customWidth="1"/>
    <col min="11525" max="11525" width="3.42578125" style="1" customWidth="1"/>
    <col min="11526" max="11526" width="2.28515625" style="1" customWidth="1"/>
    <col min="11527" max="11528" width="1.140625" style="1" customWidth="1"/>
    <col min="11529" max="11529" width="6.85546875" style="1"/>
    <col min="11530" max="11530" width="8" style="1" customWidth="1"/>
    <col min="11531" max="11531" width="2.28515625" style="1" customWidth="1"/>
    <col min="11532" max="11532" width="10.28515625" style="1" customWidth="1"/>
    <col min="11533" max="11533" width="24" style="1" customWidth="1"/>
    <col min="11534" max="11534" width="8" style="1" customWidth="1"/>
    <col min="11535" max="11535" width="1.140625" style="1" customWidth="1"/>
    <col min="11536" max="11536" width="1.5703125" style="1" customWidth="1"/>
    <col min="11537" max="11538" width="12.140625" style="1" customWidth="1"/>
    <col min="11539" max="11539" width="11.85546875" style="1" customWidth="1"/>
    <col min="11540" max="11540" width="2.28515625" style="1" customWidth="1"/>
    <col min="11541" max="11541" width="1.140625" style="1" customWidth="1"/>
    <col min="11542" max="11542" width="5.7109375" style="1" customWidth="1"/>
    <col min="11543" max="11543" width="6.85546875" style="1"/>
    <col min="11544" max="11544" width="2.28515625" style="1" customWidth="1"/>
    <col min="11545" max="11545" width="1.140625" style="1" customWidth="1"/>
    <col min="11546" max="11546" width="3.28515625" style="1" customWidth="1"/>
    <col min="11547" max="11547" width="1.28515625" style="1" customWidth="1"/>
    <col min="11548" max="11548" width="3.140625" style="1" customWidth="1"/>
    <col min="11549" max="11549" width="2.5703125" style="1" customWidth="1"/>
    <col min="11550" max="11550" width="1.140625" style="1" customWidth="1"/>
    <col min="11551" max="11776" width="6.85546875" style="1"/>
    <col min="11777" max="11778" width="1.140625" style="1" customWidth="1"/>
    <col min="11779" max="11779" width="3.28515625" style="1" customWidth="1"/>
    <col min="11780" max="11780" width="2.42578125" style="1" customWidth="1"/>
    <col min="11781" max="11781" width="3.42578125" style="1" customWidth="1"/>
    <col min="11782" max="11782" width="2.28515625" style="1" customWidth="1"/>
    <col min="11783" max="11784" width="1.140625" style="1" customWidth="1"/>
    <col min="11785" max="11785" width="6.85546875" style="1"/>
    <col min="11786" max="11786" width="8" style="1" customWidth="1"/>
    <col min="11787" max="11787" width="2.28515625" style="1" customWidth="1"/>
    <col min="11788" max="11788" width="10.28515625" style="1" customWidth="1"/>
    <col min="11789" max="11789" width="24" style="1" customWidth="1"/>
    <col min="11790" max="11790" width="8" style="1" customWidth="1"/>
    <col min="11791" max="11791" width="1.140625" style="1" customWidth="1"/>
    <col min="11792" max="11792" width="1.5703125" style="1" customWidth="1"/>
    <col min="11793" max="11794" width="12.140625" style="1" customWidth="1"/>
    <col min="11795" max="11795" width="11.85546875" style="1" customWidth="1"/>
    <col min="11796" max="11796" width="2.28515625" style="1" customWidth="1"/>
    <col min="11797" max="11797" width="1.140625" style="1" customWidth="1"/>
    <col min="11798" max="11798" width="5.7109375" style="1" customWidth="1"/>
    <col min="11799" max="11799" width="6.85546875" style="1"/>
    <col min="11800" max="11800" width="2.28515625" style="1" customWidth="1"/>
    <col min="11801" max="11801" width="1.140625" style="1" customWidth="1"/>
    <col min="11802" max="11802" width="3.28515625" style="1" customWidth="1"/>
    <col min="11803" max="11803" width="1.28515625" style="1" customWidth="1"/>
    <col min="11804" max="11804" width="3.140625" style="1" customWidth="1"/>
    <col min="11805" max="11805" width="2.5703125" style="1" customWidth="1"/>
    <col min="11806" max="11806" width="1.140625" style="1" customWidth="1"/>
    <col min="11807" max="12032" width="6.85546875" style="1"/>
    <col min="12033" max="12034" width="1.140625" style="1" customWidth="1"/>
    <col min="12035" max="12035" width="3.28515625" style="1" customWidth="1"/>
    <col min="12036" max="12036" width="2.42578125" style="1" customWidth="1"/>
    <col min="12037" max="12037" width="3.42578125" style="1" customWidth="1"/>
    <col min="12038" max="12038" width="2.28515625" style="1" customWidth="1"/>
    <col min="12039" max="12040" width="1.140625" style="1" customWidth="1"/>
    <col min="12041" max="12041" width="6.85546875" style="1"/>
    <col min="12042" max="12042" width="8" style="1" customWidth="1"/>
    <col min="12043" max="12043" width="2.28515625" style="1" customWidth="1"/>
    <col min="12044" max="12044" width="10.28515625" style="1" customWidth="1"/>
    <col min="12045" max="12045" width="24" style="1" customWidth="1"/>
    <col min="12046" max="12046" width="8" style="1" customWidth="1"/>
    <col min="12047" max="12047" width="1.140625" style="1" customWidth="1"/>
    <col min="12048" max="12048" width="1.5703125" style="1" customWidth="1"/>
    <col min="12049" max="12050" width="12.140625" style="1" customWidth="1"/>
    <col min="12051" max="12051" width="11.85546875" style="1" customWidth="1"/>
    <col min="12052" max="12052" width="2.28515625" style="1" customWidth="1"/>
    <col min="12053" max="12053" width="1.140625" style="1" customWidth="1"/>
    <col min="12054" max="12054" width="5.7109375" style="1" customWidth="1"/>
    <col min="12055" max="12055" width="6.85546875" style="1"/>
    <col min="12056" max="12056" width="2.28515625" style="1" customWidth="1"/>
    <col min="12057" max="12057" width="1.140625" style="1" customWidth="1"/>
    <col min="12058" max="12058" width="3.28515625" style="1" customWidth="1"/>
    <col min="12059" max="12059" width="1.28515625" style="1" customWidth="1"/>
    <col min="12060" max="12060" width="3.140625" style="1" customWidth="1"/>
    <col min="12061" max="12061" width="2.5703125" style="1" customWidth="1"/>
    <col min="12062" max="12062" width="1.140625" style="1" customWidth="1"/>
    <col min="12063" max="12288" width="6.85546875" style="1"/>
    <col min="12289" max="12290" width="1.140625" style="1" customWidth="1"/>
    <col min="12291" max="12291" width="3.28515625" style="1" customWidth="1"/>
    <col min="12292" max="12292" width="2.42578125" style="1" customWidth="1"/>
    <col min="12293" max="12293" width="3.42578125" style="1" customWidth="1"/>
    <col min="12294" max="12294" width="2.28515625" style="1" customWidth="1"/>
    <col min="12295" max="12296" width="1.140625" style="1" customWidth="1"/>
    <col min="12297" max="12297" width="6.85546875" style="1"/>
    <col min="12298" max="12298" width="8" style="1" customWidth="1"/>
    <col min="12299" max="12299" width="2.28515625" style="1" customWidth="1"/>
    <col min="12300" max="12300" width="10.28515625" style="1" customWidth="1"/>
    <col min="12301" max="12301" width="24" style="1" customWidth="1"/>
    <col min="12302" max="12302" width="8" style="1" customWidth="1"/>
    <col min="12303" max="12303" width="1.140625" style="1" customWidth="1"/>
    <col min="12304" max="12304" width="1.5703125" style="1" customWidth="1"/>
    <col min="12305" max="12306" width="12.140625" style="1" customWidth="1"/>
    <col min="12307" max="12307" width="11.85546875" style="1" customWidth="1"/>
    <col min="12308" max="12308" width="2.28515625" style="1" customWidth="1"/>
    <col min="12309" max="12309" width="1.140625" style="1" customWidth="1"/>
    <col min="12310" max="12310" width="5.7109375" style="1" customWidth="1"/>
    <col min="12311" max="12311" width="6.85546875" style="1"/>
    <col min="12312" max="12312" width="2.28515625" style="1" customWidth="1"/>
    <col min="12313" max="12313" width="1.140625" style="1" customWidth="1"/>
    <col min="12314" max="12314" width="3.28515625" style="1" customWidth="1"/>
    <col min="12315" max="12315" width="1.28515625" style="1" customWidth="1"/>
    <col min="12316" max="12316" width="3.140625" style="1" customWidth="1"/>
    <col min="12317" max="12317" width="2.5703125" style="1" customWidth="1"/>
    <col min="12318" max="12318" width="1.140625" style="1" customWidth="1"/>
    <col min="12319" max="12544" width="6.85546875" style="1"/>
    <col min="12545" max="12546" width="1.140625" style="1" customWidth="1"/>
    <col min="12547" max="12547" width="3.28515625" style="1" customWidth="1"/>
    <col min="12548" max="12548" width="2.42578125" style="1" customWidth="1"/>
    <col min="12549" max="12549" width="3.42578125" style="1" customWidth="1"/>
    <col min="12550" max="12550" width="2.28515625" style="1" customWidth="1"/>
    <col min="12551" max="12552" width="1.140625" style="1" customWidth="1"/>
    <col min="12553" max="12553" width="6.85546875" style="1"/>
    <col min="12554" max="12554" width="8" style="1" customWidth="1"/>
    <col min="12555" max="12555" width="2.28515625" style="1" customWidth="1"/>
    <col min="12556" max="12556" width="10.28515625" style="1" customWidth="1"/>
    <col min="12557" max="12557" width="24" style="1" customWidth="1"/>
    <col min="12558" max="12558" width="8" style="1" customWidth="1"/>
    <col min="12559" max="12559" width="1.140625" style="1" customWidth="1"/>
    <col min="12560" max="12560" width="1.5703125" style="1" customWidth="1"/>
    <col min="12561" max="12562" width="12.140625" style="1" customWidth="1"/>
    <col min="12563" max="12563" width="11.85546875" style="1" customWidth="1"/>
    <col min="12564" max="12564" width="2.28515625" style="1" customWidth="1"/>
    <col min="12565" max="12565" width="1.140625" style="1" customWidth="1"/>
    <col min="12566" max="12566" width="5.7109375" style="1" customWidth="1"/>
    <col min="12567" max="12567" width="6.85546875" style="1"/>
    <col min="12568" max="12568" width="2.28515625" style="1" customWidth="1"/>
    <col min="12569" max="12569" width="1.140625" style="1" customWidth="1"/>
    <col min="12570" max="12570" width="3.28515625" style="1" customWidth="1"/>
    <col min="12571" max="12571" width="1.28515625" style="1" customWidth="1"/>
    <col min="12572" max="12572" width="3.140625" style="1" customWidth="1"/>
    <col min="12573" max="12573" width="2.5703125" style="1" customWidth="1"/>
    <col min="12574" max="12574" width="1.140625" style="1" customWidth="1"/>
    <col min="12575" max="12800" width="6.85546875" style="1"/>
    <col min="12801" max="12802" width="1.140625" style="1" customWidth="1"/>
    <col min="12803" max="12803" width="3.28515625" style="1" customWidth="1"/>
    <col min="12804" max="12804" width="2.42578125" style="1" customWidth="1"/>
    <col min="12805" max="12805" width="3.42578125" style="1" customWidth="1"/>
    <col min="12806" max="12806" width="2.28515625" style="1" customWidth="1"/>
    <col min="12807" max="12808" width="1.140625" style="1" customWidth="1"/>
    <col min="12809" max="12809" width="6.85546875" style="1"/>
    <col min="12810" max="12810" width="8" style="1" customWidth="1"/>
    <col min="12811" max="12811" width="2.28515625" style="1" customWidth="1"/>
    <col min="12812" max="12812" width="10.28515625" style="1" customWidth="1"/>
    <col min="12813" max="12813" width="24" style="1" customWidth="1"/>
    <col min="12814" max="12814" width="8" style="1" customWidth="1"/>
    <col min="12815" max="12815" width="1.140625" style="1" customWidth="1"/>
    <col min="12816" max="12816" width="1.5703125" style="1" customWidth="1"/>
    <col min="12817" max="12818" width="12.140625" style="1" customWidth="1"/>
    <col min="12819" max="12819" width="11.85546875" style="1" customWidth="1"/>
    <col min="12820" max="12820" width="2.28515625" style="1" customWidth="1"/>
    <col min="12821" max="12821" width="1.140625" style="1" customWidth="1"/>
    <col min="12822" max="12822" width="5.7109375" style="1" customWidth="1"/>
    <col min="12823" max="12823" width="6.85546875" style="1"/>
    <col min="12824" max="12824" width="2.28515625" style="1" customWidth="1"/>
    <col min="12825" max="12825" width="1.140625" style="1" customWidth="1"/>
    <col min="12826" max="12826" width="3.28515625" style="1" customWidth="1"/>
    <col min="12827" max="12827" width="1.28515625" style="1" customWidth="1"/>
    <col min="12828" max="12828" width="3.140625" style="1" customWidth="1"/>
    <col min="12829" max="12829" width="2.5703125" style="1" customWidth="1"/>
    <col min="12830" max="12830" width="1.140625" style="1" customWidth="1"/>
    <col min="12831" max="13056" width="6.85546875" style="1"/>
    <col min="13057" max="13058" width="1.140625" style="1" customWidth="1"/>
    <col min="13059" max="13059" width="3.28515625" style="1" customWidth="1"/>
    <col min="13060" max="13060" width="2.42578125" style="1" customWidth="1"/>
    <col min="13061" max="13061" width="3.42578125" style="1" customWidth="1"/>
    <col min="13062" max="13062" width="2.28515625" style="1" customWidth="1"/>
    <col min="13063" max="13064" width="1.140625" style="1" customWidth="1"/>
    <col min="13065" max="13065" width="6.85546875" style="1"/>
    <col min="13066" max="13066" width="8" style="1" customWidth="1"/>
    <col min="13067" max="13067" width="2.28515625" style="1" customWidth="1"/>
    <col min="13068" max="13068" width="10.28515625" style="1" customWidth="1"/>
    <col min="13069" max="13069" width="24" style="1" customWidth="1"/>
    <col min="13070" max="13070" width="8" style="1" customWidth="1"/>
    <col min="13071" max="13071" width="1.140625" style="1" customWidth="1"/>
    <col min="13072" max="13072" width="1.5703125" style="1" customWidth="1"/>
    <col min="13073" max="13074" width="12.140625" style="1" customWidth="1"/>
    <col min="13075" max="13075" width="11.85546875" style="1" customWidth="1"/>
    <col min="13076" max="13076" width="2.28515625" style="1" customWidth="1"/>
    <col min="13077" max="13077" width="1.140625" style="1" customWidth="1"/>
    <col min="13078" max="13078" width="5.7109375" style="1" customWidth="1"/>
    <col min="13079" max="13079" width="6.85546875" style="1"/>
    <col min="13080" max="13080" width="2.28515625" style="1" customWidth="1"/>
    <col min="13081" max="13081" width="1.140625" style="1" customWidth="1"/>
    <col min="13082" max="13082" width="3.28515625" style="1" customWidth="1"/>
    <col min="13083" max="13083" width="1.28515625" style="1" customWidth="1"/>
    <col min="13084" max="13084" width="3.140625" style="1" customWidth="1"/>
    <col min="13085" max="13085" width="2.5703125" style="1" customWidth="1"/>
    <col min="13086" max="13086" width="1.140625" style="1" customWidth="1"/>
    <col min="13087" max="13312" width="6.85546875" style="1"/>
    <col min="13313" max="13314" width="1.140625" style="1" customWidth="1"/>
    <col min="13315" max="13315" width="3.28515625" style="1" customWidth="1"/>
    <col min="13316" max="13316" width="2.42578125" style="1" customWidth="1"/>
    <col min="13317" max="13317" width="3.42578125" style="1" customWidth="1"/>
    <col min="13318" max="13318" width="2.28515625" style="1" customWidth="1"/>
    <col min="13319" max="13320" width="1.140625" style="1" customWidth="1"/>
    <col min="13321" max="13321" width="6.85546875" style="1"/>
    <col min="13322" max="13322" width="8" style="1" customWidth="1"/>
    <col min="13323" max="13323" width="2.28515625" style="1" customWidth="1"/>
    <col min="13324" max="13324" width="10.28515625" style="1" customWidth="1"/>
    <col min="13325" max="13325" width="24" style="1" customWidth="1"/>
    <col min="13326" max="13326" width="8" style="1" customWidth="1"/>
    <col min="13327" max="13327" width="1.140625" style="1" customWidth="1"/>
    <col min="13328" max="13328" width="1.5703125" style="1" customWidth="1"/>
    <col min="13329" max="13330" width="12.140625" style="1" customWidth="1"/>
    <col min="13331" max="13331" width="11.85546875" style="1" customWidth="1"/>
    <col min="13332" max="13332" width="2.28515625" style="1" customWidth="1"/>
    <col min="13333" max="13333" width="1.140625" style="1" customWidth="1"/>
    <col min="13334" max="13334" width="5.7109375" style="1" customWidth="1"/>
    <col min="13335" max="13335" width="6.85546875" style="1"/>
    <col min="13336" max="13336" width="2.28515625" style="1" customWidth="1"/>
    <col min="13337" max="13337" width="1.140625" style="1" customWidth="1"/>
    <col min="13338" max="13338" width="3.28515625" style="1" customWidth="1"/>
    <col min="13339" max="13339" width="1.28515625" style="1" customWidth="1"/>
    <col min="13340" max="13340" width="3.140625" style="1" customWidth="1"/>
    <col min="13341" max="13341" width="2.5703125" style="1" customWidth="1"/>
    <col min="13342" max="13342" width="1.140625" style="1" customWidth="1"/>
    <col min="13343" max="13568" width="6.85546875" style="1"/>
    <col min="13569" max="13570" width="1.140625" style="1" customWidth="1"/>
    <col min="13571" max="13571" width="3.28515625" style="1" customWidth="1"/>
    <col min="13572" max="13572" width="2.42578125" style="1" customWidth="1"/>
    <col min="13573" max="13573" width="3.42578125" style="1" customWidth="1"/>
    <col min="13574" max="13574" width="2.28515625" style="1" customWidth="1"/>
    <col min="13575" max="13576" width="1.140625" style="1" customWidth="1"/>
    <col min="13577" max="13577" width="6.85546875" style="1"/>
    <col min="13578" max="13578" width="8" style="1" customWidth="1"/>
    <col min="13579" max="13579" width="2.28515625" style="1" customWidth="1"/>
    <col min="13580" max="13580" width="10.28515625" style="1" customWidth="1"/>
    <col min="13581" max="13581" width="24" style="1" customWidth="1"/>
    <col min="13582" max="13582" width="8" style="1" customWidth="1"/>
    <col min="13583" max="13583" width="1.140625" style="1" customWidth="1"/>
    <col min="13584" max="13584" width="1.5703125" style="1" customWidth="1"/>
    <col min="13585" max="13586" width="12.140625" style="1" customWidth="1"/>
    <col min="13587" max="13587" width="11.85546875" style="1" customWidth="1"/>
    <col min="13588" max="13588" width="2.28515625" style="1" customWidth="1"/>
    <col min="13589" max="13589" width="1.140625" style="1" customWidth="1"/>
    <col min="13590" max="13590" width="5.7109375" style="1" customWidth="1"/>
    <col min="13591" max="13591" width="6.85546875" style="1"/>
    <col min="13592" max="13592" width="2.28515625" style="1" customWidth="1"/>
    <col min="13593" max="13593" width="1.140625" style="1" customWidth="1"/>
    <col min="13594" max="13594" width="3.28515625" style="1" customWidth="1"/>
    <col min="13595" max="13595" width="1.28515625" style="1" customWidth="1"/>
    <col min="13596" max="13596" width="3.140625" style="1" customWidth="1"/>
    <col min="13597" max="13597" width="2.5703125" style="1" customWidth="1"/>
    <col min="13598" max="13598" width="1.140625" style="1" customWidth="1"/>
    <col min="13599" max="13824" width="6.85546875" style="1"/>
    <col min="13825" max="13826" width="1.140625" style="1" customWidth="1"/>
    <col min="13827" max="13827" width="3.28515625" style="1" customWidth="1"/>
    <col min="13828" max="13828" width="2.42578125" style="1" customWidth="1"/>
    <col min="13829" max="13829" width="3.42578125" style="1" customWidth="1"/>
    <col min="13830" max="13830" width="2.28515625" style="1" customWidth="1"/>
    <col min="13831" max="13832" width="1.140625" style="1" customWidth="1"/>
    <col min="13833" max="13833" width="6.85546875" style="1"/>
    <col min="13834" max="13834" width="8" style="1" customWidth="1"/>
    <col min="13835" max="13835" width="2.28515625" style="1" customWidth="1"/>
    <col min="13836" max="13836" width="10.28515625" style="1" customWidth="1"/>
    <col min="13837" max="13837" width="24" style="1" customWidth="1"/>
    <col min="13838" max="13838" width="8" style="1" customWidth="1"/>
    <col min="13839" max="13839" width="1.140625" style="1" customWidth="1"/>
    <col min="13840" max="13840" width="1.5703125" style="1" customWidth="1"/>
    <col min="13841" max="13842" width="12.140625" style="1" customWidth="1"/>
    <col min="13843" max="13843" width="11.85546875" style="1" customWidth="1"/>
    <col min="13844" max="13844" width="2.28515625" style="1" customWidth="1"/>
    <col min="13845" max="13845" width="1.140625" style="1" customWidth="1"/>
    <col min="13846" max="13846" width="5.7109375" style="1" customWidth="1"/>
    <col min="13847" max="13847" width="6.85546875" style="1"/>
    <col min="13848" max="13848" width="2.28515625" style="1" customWidth="1"/>
    <col min="13849" max="13849" width="1.140625" style="1" customWidth="1"/>
    <col min="13850" max="13850" width="3.28515625" style="1" customWidth="1"/>
    <col min="13851" max="13851" width="1.28515625" style="1" customWidth="1"/>
    <col min="13852" max="13852" width="3.140625" style="1" customWidth="1"/>
    <col min="13853" max="13853" width="2.5703125" style="1" customWidth="1"/>
    <col min="13854" max="13854" width="1.140625" style="1" customWidth="1"/>
    <col min="13855" max="14080" width="6.85546875" style="1"/>
    <col min="14081" max="14082" width="1.140625" style="1" customWidth="1"/>
    <col min="14083" max="14083" width="3.28515625" style="1" customWidth="1"/>
    <col min="14084" max="14084" width="2.42578125" style="1" customWidth="1"/>
    <col min="14085" max="14085" width="3.42578125" style="1" customWidth="1"/>
    <col min="14086" max="14086" width="2.28515625" style="1" customWidth="1"/>
    <col min="14087" max="14088" width="1.140625" style="1" customWidth="1"/>
    <col min="14089" max="14089" width="6.85546875" style="1"/>
    <col min="14090" max="14090" width="8" style="1" customWidth="1"/>
    <col min="14091" max="14091" width="2.28515625" style="1" customWidth="1"/>
    <col min="14092" max="14092" width="10.28515625" style="1" customWidth="1"/>
    <col min="14093" max="14093" width="24" style="1" customWidth="1"/>
    <col min="14094" max="14094" width="8" style="1" customWidth="1"/>
    <col min="14095" max="14095" width="1.140625" style="1" customWidth="1"/>
    <col min="14096" max="14096" width="1.5703125" style="1" customWidth="1"/>
    <col min="14097" max="14098" width="12.140625" style="1" customWidth="1"/>
    <col min="14099" max="14099" width="11.85546875" style="1" customWidth="1"/>
    <col min="14100" max="14100" width="2.28515625" style="1" customWidth="1"/>
    <col min="14101" max="14101" width="1.140625" style="1" customWidth="1"/>
    <col min="14102" max="14102" width="5.7109375" style="1" customWidth="1"/>
    <col min="14103" max="14103" width="6.85546875" style="1"/>
    <col min="14104" max="14104" width="2.28515625" style="1" customWidth="1"/>
    <col min="14105" max="14105" width="1.140625" style="1" customWidth="1"/>
    <col min="14106" max="14106" width="3.28515625" style="1" customWidth="1"/>
    <col min="14107" max="14107" width="1.28515625" style="1" customWidth="1"/>
    <col min="14108" max="14108" width="3.140625" style="1" customWidth="1"/>
    <col min="14109" max="14109" width="2.5703125" style="1" customWidth="1"/>
    <col min="14110" max="14110" width="1.140625" style="1" customWidth="1"/>
    <col min="14111" max="14336" width="6.85546875" style="1"/>
    <col min="14337" max="14338" width="1.140625" style="1" customWidth="1"/>
    <col min="14339" max="14339" width="3.28515625" style="1" customWidth="1"/>
    <col min="14340" max="14340" width="2.42578125" style="1" customWidth="1"/>
    <col min="14341" max="14341" width="3.42578125" style="1" customWidth="1"/>
    <col min="14342" max="14342" width="2.28515625" style="1" customWidth="1"/>
    <col min="14343" max="14344" width="1.140625" style="1" customWidth="1"/>
    <col min="14345" max="14345" width="6.85546875" style="1"/>
    <col min="14346" max="14346" width="8" style="1" customWidth="1"/>
    <col min="14347" max="14347" width="2.28515625" style="1" customWidth="1"/>
    <col min="14348" max="14348" width="10.28515625" style="1" customWidth="1"/>
    <col min="14349" max="14349" width="24" style="1" customWidth="1"/>
    <col min="14350" max="14350" width="8" style="1" customWidth="1"/>
    <col min="14351" max="14351" width="1.140625" style="1" customWidth="1"/>
    <col min="14352" max="14352" width="1.5703125" style="1" customWidth="1"/>
    <col min="14353" max="14354" width="12.140625" style="1" customWidth="1"/>
    <col min="14355" max="14355" width="11.85546875" style="1" customWidth="1"/>
    <col min="14356" max="14356" width="2.28515625" style="1" customWidth="1"/>
    <col min="14357" max="14357" width="1.140625" style="1" customWidth="1"/>
    <col min="14358" max="14358" width="5.7109375" style="1" customWidth="1"/>
    <col min="14359" max="14359" width="6.85546875" style="1"/>
    <col min="14360" max="14360" width="2.28515625" style="1" customWidth="1"/>
    <col min="14361" max="14361" width="1.140625" style="1" customWidth="1"/>
    <col min="14362" max="14362" width="3.28515625" style="1" customWidth="1"/>
    <col min="14363" max="14363" width="1.28515625" style="1" customWidth="1"/>
    <col min="14364" max="14364" width="3.140625" style="1" customWidth="1"/>
    <col min="14365" max="14365" width="2.5703125" style="1" customWidth="1"/>
    <col min="14366" max="14366" width="1.140625" style="1" customWidth="1"/>
    <col min="14367" max="14592" width="6.85546875" style="1"/>
    <col min="14593" max="14594" width="1.140625" style="1" customWidth="1"/>
    <col min="14595" max="14595" width="3.28515625" style="1" customWidth="1"/>
    <col min="14596" max="14596" width="2.42578125" style="1" customWidth="1"/>
    <col min="14597" max="14597" width="3.42578125" style="1" customWidth="1"/>
    <col min="14598" max="14598" width="2.28515625" style="1" customWidth="1"/>
    <col min="14599" max="14600" width="1.140625" style="1" customWidth="1"/>
    <col min="14601" max="14601" width="6.85546875" style="1"/>
    <col min="14602" max="14602" width="8" style="1" customWidth="1"/>
    <col min="14603" max="14603" width="2.28515625" style="1" customWidth="1"/>
    <col min="14604" max="14604" width="10.28515625" style="1" customWidth="1"/>
    <col min="14605" max="14605" width="24" style="1" customWidth="1"/>
    <col min="14606" max="14606" width="8" style="1" customWidth="1"/>
    <col min="14607" max="14607" width="1.140625" style="1" customWidth="1"/>
    <col min="14608" max="14608" width="1.5703125" style="1" customWidth="1"/>
    <col min="14609" max="14610" width="12.140625" style="1" customWidth="1"/>
    <col min="14611" max="14611" width="11.85546875" style="1" customWidth="1"/>
    <col min="14612" max="14612" width="2.28515625" style="1" customWidth="1"/>
    <col min="14613" max="14613" width="1.140625" style="1" customWidth="1"/>
    <col min="14614" max="14614" width="5.7109375" style="1" customWidth="1"/>
    <col min="14615" max="14615" width="6.85546875" style="1"/>
    <col min="14616" max="14616" width="2.28515625" style="1" customWidth="1"/>
    <col min="14617" max="14617" width="1.140625" style="1" customWidth="1"/>
    <col min="14618" max="14618" width="3.28515625" style="1" customWidth="1"/>
    <col min="14619" max="14619" width="1.28515625" style="1" customWidth="1"/>
    <col min="14620" max="14620" width="3.140625" style="1" customWidth="1"/>
    <col min="14621" max="14621" width="2.5703125" style="1" customWidth="1"/>
    <col min="14622" max="14622" width="1.140625" style="1" customWidth="1"/>
    <col min="14623" max="14848" width="6.85546875" style="1"/>
    <col min="14849" max="14850" width="1.140625" style="1" customWidth="1"/>
    <col min="14851" max="14851" width="3.28515625" style="1" customWidth="1"/>
    <col min="14852" max="14852" width="2.42578125" style="1" customWidth="1"/>
    <col min="14853" max="14853" width="3.42578125" style="1" customWidth="1"/>
    <col min="14854" max="14854" width="2.28515625" style="1" customWidth="1"/>
    <col min="14855" max="14856" width="1.140625" style="1" customWidth="1"/>
    <col min="14857" max="14857" width="6.85546875" style="1"/>
    <col min="14858" max="14858" width="8" style="1" customWidth="1"/>
    <col min="14859" max="14859" width="2.28515625" style="1" customWidth="1"/>
    <col min="14860" max="14860" width="10.28515625" style="1" customWidth="1"/>
    <col min="14861" max="14861" width="24" style="1" customWidth="1"/>
    <col min="14862" max="14862" width="8" style="1" customWidth="1"/>
    <col min="14863" max="14863" width="1.140625" style="1" customWidth="1"/>
    <col min="14864" max="14864" width="1.5703125" style="1" customWidth="1"/>
    <col min="14865" max="14866" width="12.140625" style="1" customWidth="1"/>
    <col min="14867" max="14867" width="11.85546875" style="1" customWidth="1"/>
    <col min="14868" max="14868" width="2.28515625" style="1" customWidth="1"/>
    <col min="14869" max="14869" width="1.140625" style="1" customWidth="1"/>
    <col min="14870" max="14870" width="5.7109375" style="1" customWidth="1"/>
    <col min="14871" max="14871" width="6.85546875" style="1"/>
    <col min="14872" max="14872" width="2.28515625" style="1" customWidth="1"/>
    <col min="14873" max="14873" width="1.140625" style="1" customWidth="1"/>
    <col min="14874" max="14874" width="3.28515625" style="1" customWidth="1"/>
    <col min="14875" max="14875" width="1.28515625" style="1" customWidth="1"/>
    <col min="14876" max="14876" width="3.140625" style="1" customWidth="1"/>
    <col min="14877" max="14877" width="2.5703125" style="1" customWidth="1"/>
    <col min="14878" max="14878" width="1.140625" style="1" customWidth="1"/>
    <col min="14879" max="15104" width="6.85546875" style="1"/>
    <col min="15105" max="15106" width="1.140625" style="1" customWidth="1"/>
    <col min="15107" max="15107" width="3.28515625" style="1" customWidth="1"/>
    <col min="15108" max="15108" width="2.42578125" style="1" customWidth="1"/>
    <col min="15109" max="15109" width="3.42578125" style="1" customWidth="1"/>
    <col min="15110" max="15110" width="2.28515625" style="1" customWidth="1"/>
    <col min="15111" max="15112" width="1.140625" style="1" customWidth="1"/>
    <col min="15113" max="15113" width="6.85546875" style="1"/>
    <col min="15114" max="15114" width="8" style="1" customWidth="1"/>
    <col min="15115" max="15115" width="2.28515625" style="1" customWidth="1"/>
    <col min="15116" max="15116" width="10.28515625" style="1" customWidth="1"/>
    <col min="15117" max="15117" width="24" style="1" customWidth="1"/>
    <col min="15118" max="15118" width="8" style="1" customWidth="1"/>
    <col min="15119" max="15119" width="1.140625" style="1" customWidth="1"/>
    <col min="15120" max="15120" width="1.5703125" style="1" customWidth="1"/>
    <col min="15121" max="15122" width="12.140625" style="1" customWidth="1"/>
    <col min="15123" max="15123" width="11.85546875" style="1" customWidth="1"/>
    <col min="15124" max="15124" width="2.28515625" style="1" customWidth="1"/>
    <col min="15125" max="15125" width="1.140625" style="1" customWidth="1"/>
    <col min="15126" max="15126" width="5.7109375" style="1" customWidth="1"/>
    <col min="15127" max="15127" width="6.85546875" style="1"/>
    <col min="15128" max="15128" width="2.28515625" style="1" customWidth="1"/>
    <col min="15129" max="15129" width="1.140625" style="1" customWidth="1"/>
    <col min="15130" max="15130" width="3.28515625" style="1" customWidth="1"/>
    <col min="15131" max="15131" width="1.28515625" style="1" customWidth="1"/>
    <col min="15132" max="15132" width="3.140625" style="1" customWidth="1"/>
    <col min="15133" max="15133" width="2.5703125" style="1" customWidth="1"/>
    <col min="15134" max="15134" width="1.140625" style="1" customWidth="1"/>
    <col min="15135" max="15360" width="6.85546875" style="1"/>
    <col min="15361" max="15362" width="1.140625" style="1" customWidth="1"/>
    <col min="15363" max="15363" width="3.28515625" style="1" customWidth="1"/>
    <col min="15364" max="15364" width="2.42578125" style="1" customWidth="1"/>
    <col min="15365" max="15365" width="3.42578125" style="1" customWidth="1"/>
    <col min="15366" max="15366" width="2.28515625" style="1" customWidth="1"/>
    <col min="15367" max="15368" width="1.140625" style="1" customWidth="1"/>
    <col min="15369" max="15369" width="6.85546875" style="1"/>
    <col min="15370" max="15370" width="8" style="1" customWidth="1"/>
    <col min="15371" max="15371" width="2.28515625" style="1" customWidth="1"/>
    <col min="15372" max="15372" width="10.28515625" style="1" customWidth="1"/>
    <col min="15373" max="15373" width="24" style="1" customWidth="1"/>
    <col min="15374" max="15374" width="8" style="1" customWidth="1"/>
    <col min="15375" max="15375" width="1.140625" style="1" customWidth="1"/>
    <col min="15376" max="15376" width="1.5703125" style="1" customWidth="1"/>
    <col min="15377" max="15378" width="12.140625" style="1" customWidth="1"/>
    <col min="15379" max="15379" width="11.85546875" style="1" customWidth="1"/>
    <col min="15380" max="15380" width="2.28515625" style="1" customWidth="1"/>
    <col min="15381" max="15381" width="1.140625" style="1" customWidth="1"/>
    <col min="15382" max="15382" width="5.7109375" style="1" customWidth="1"/>
    <col min="15383" max="15383" width="6.85546875" style="1"/>
    <col min="15384" max="15384" width="2.28515625" style="1" customWidth="1"/>
    <col min="15385" max="15385" width="1.140625" style="1" customWidth="1"/>
    <col min="15386" max="15386" width="3.28515625" style="1" customWidth="1"/>
    <col min="15387" max="15387" width="1.28515625" style="1" customWidth="1"/>
    <col min="15388" max="15388" width="3.140625" style="1" customWidth="1"/>
    <col min="15389" max="15389" width="2.5703125" style="1" customWidth="1"/>
    <col min="15390" max="15390" width="1.140625" style="1" customWidth="1"/>
    <col min="15391" max="15616" width="6.85546875" style="1"/>
    <col min="15617" max="15618" width="1.140625" style="1" customWidth="1"/>
    <col min="15619" max="15619" width="3.28515625" style="1" customWidth="1"/>
    <col min="15620" max="15620" width="2.42578125" style="1" customWidth="1"/>
    <col min="15621" max="15621" width="3.42578125" style="1" customWidth="1"/>
    <col min="15622" max="15622" width="2.28515625" style="1" customWidth="1"/>
    <col min="15623" max="15624" width="1.140625" style="1" customWidth="1"/>
    <col min="15625" max="15625" width="6.85546875" style="1"/>
    <col min="15626" max="15626" width="8" style="1" customWidth="1"/>
    <col min="15627" max="15627" width="2.28515625" style="1" customWidth="1"/>
    <col min="15628" max="15628" width="10.28515625" style="1" customWidth="1"/>
    <col min="15629" max="15629" width="24" style="1" customWidth="1"/>
    <col min="15630" max="15630" width="8" style="1" customWidth="1"/>
    <col min="15631" max="15631" width="1.140625" style="1" customWidth="1"/>
    <col min="15632" max="15632" width="1.5703125" style="1" customWidth="1"/>
    <col min="15633" max="15634" width="12.140625" style="1" customWidth="1"/>
    <col min="15635" max="15635" width="11.85546875" style="1" customWidth="1"/>
    <col min="15636" max="15636" width="2.28515625" style="1" customWidth="1"/>
    <col min="15637" max="15637" width="1.140625" style="1" customWidth="1"/>
    <col min="15638" max="15638" width="5.7109375" style="1" customWidth="1"/>
    <col min="15639" max="15639" width="6.85546875" style="1"/>
    <col min="15640" max="15640" width="2.28515625" style="1" customWidth="1"/>
    <col min="15641" max="15641" width="1.140625" style="1" customWidth="1"/>
    <col min="15642" max="15642" width="3.28515625" style="1" customWidth="1"/>
    <col min="15643" max="15643" width="1.28515625" style="1" customWidth="1"/>
    <col min="15644" max="15644" width="3.140625" style="1" customWidth="1"/>
    <col min="15645" max="15645" width="2.5703125" style="1" customWidth="1"/>
    <col min="15646" max="15646" width="1.140625" style="1" customWidth="1"/>
    <col min="15647" max="15872" width="6.85546875" style="1"/>
    <col min="15873" max="15874" width="1.140625" style="1" customWidth="1"/>
    <col min="15875" max="15875" width="3.28515625" style="1" customWidth="1"/>
    <col min="15876" max="15876" width="2.42578125" style="1" customWidth="1"/>
    <col min="15877" max="15877" width="3.42578125" style="1" customWidth="1"/>
    <col min="15878" max="15878" width="2.28515625" style="1" customWidth="1"/>
    <col min="15879" max="15880" width="1.140625" style="1" customWidth="1"/>
    <col min="15881" max="15881" width="6.85546875" style="1"/>
    <col min="15882" max="15882" width="8" style="1" customWidth="1"/>
    <col min="15883" max="15883" width="2.28515625" style="1" customWidth="1"/>
    <col min="15884" max="15884" width="10.28515625" style="1" customWidth="1"/>
    <col min="15885" max="15885" width="24" style="1" customWidth="1"/>
    <col min="15886" max="15886" width="8" style="1" customWidth="1"/>
    <col min="15887" max="15887" width="1.140625" style="1" customWidth="1"/>
    <col min="15888" max="15888" width="1.5703125" style="1" customWidth="1"/>
    <col min="15889" max="15890" width="12.140625" style="1" customWidth="1"/>
    <col min="15891" max="15891" width="11.85546875" style="1" customWidth="1"/>
    <col min="15892" max="15892" width="2.28515625" style="1" customWidth="1"/>
    <col min="15893" max="15893" width="1.140625" style="1" customWidth="1"/>
    <col min="15894" max="15894" width="5.7109375" style="1" customWidth="1"/>
    <col min="15895" max="15895" width="6.85546875" style="1"/>
    <col min="15896" max="15896" width="2.28515625" style="1" customWidth="1"/>
    <col min="15897" max="15897" width="1.140625" style="1" customWidth="1"/>
    <col min="15898" max="15898" width="3.28515625" style="1" customWidth="1"/>
    <col min="15899" max="15899" width="1.28515625" style="1" customWidth="1"/>
    <col min="15900" max="15900" width="3.140625" style="1" customWidth="1"/>
    <col min="15901" max="15901" width="2.5703125" style="1" customWidth="1"/>
    <col min="15902" max="15902" width="1.140625" style="1" customWidth="1"/>
    <col min="15903" max="16128" width="6.85546875" style="1"/>
    <col min="16129" max="16130" width="1.140625" style="1" customWidth="1"/>
    <col min="16131" max="16131" width="3.28515625" style="1" customWidth="1"/>
    <col min="16132" max="16132" width="2.42578125" style="1" customWidth="1"/>
    <col min="16133" max="16133" width="3.42578125" style="1" customWidth="1"/>
    <col min="16134" max="16134" width="2.28515625" style="1" customWidth="1"/>
    <col min="16135" max="16136" width="1.140625" style="1" customWidth="1"/>
    <col min="16137" max="16137" width="6.85546875" style="1"/>
    <col min="16138" max="16138" width="8" style="1" customWidth="1"/>
    <col min="16139" max="16139" width="2.28515625" style="1" customWidth="1"/>
    <col min="16140" max="16140" width="10.28515625" style="1" customWidth="1"/>
    <col min="16141" max="16141" width="24" style="1" customWidth="1"/>
    <col min="16142" max="16142" width="8" style="1" customWidth="1"/>
    <col min="16143" max="16143" width="1.140625" style="1" customWidth="1"/>
    <col min="16144" max="16144" width="1.5703125" style="1" customWidth="1"/>
    <col min="16145" max="16146" width="12.140625" style="1" customWidth="1"/>
    <col min="16147" max="16147" width="11.85546875" style="1" customWidth="1"/>
    <col min="16148" max="16148" width="2.28515625" style="1" customWidth="1"/>
    <col min="16149" max="16149" width="1.140625" style="1" customWidth="1"/>
    <col min="16150" max="16150" width="5.7109375" style="1" customWidth="1"/>
    <col min="16151" max="16151" width="6.85546875" style="1"/>
    <col min="16152" max="16152" width="2.28515625" style="1" customWidth="1"/>
    <col min="16153" max="16153" width="1.140625" style="1" customWidth="1"/>
    <col min="16154" max="16154" width="3.28515625" style="1" customWidth="1"/>
    <col min="16155" max="16155" width="1.28515625" style="1" customWidth="1"/>
    <col min="16156" max="16156" width="3.140625" style="1" customWidth="1"/>
    <col min="16157" max="16157" width="2.5703125" style="1" customWidth="1"/>
    <col min="16158" max="16158" width="1.140625" style="1" customWidth="1"/>
    <col min="16159" max="16384" width="6.85546875" style="1"/>
  </cols>
  <sheetData>
    <row r="1" spans="2:30" ht="15" x14ac:dyDescent="0.25"/>
    <row r="2" spans="2:30" ht="24" x14ac:dyDescent="0.25">
      <c r="D2" s="133" t="s">
        <v>0</v>
      </c>
      <c r="E2" s="133"/>
      <c r="F2" s="133"/>
      <c r="G2" s="133"/>
      <c r="H2" s="133"/>
      <c r="I2" s="133"/>
      <c r="J2" s="133"/>
      <c r="K2" s="133"/>
      <c r="L2" s="133"/>
      <c r="M2" s="133"/>
      <c r="N2" s="133"/>
      <c r="O2" s="133"/>
      <c r="P2" s="133"/>
      <c r="Q2" s="133"/>
      <c r="R2" s="133"/>
      <c r="S2" s="133"/>
      <c r="T2" s="133"/>
      <c r="W2" s="135" t="s">
        <v>2</v>
      </c>
      <c r="X2" s="135"/>
      <c r="Z2" s="4">
        <v>1</v>
      </c>
      <c r="AB2" s="3" t="s">
        <v>3</v>
      </c>
      <c r="AC2" s="5">
        <v>1</v>
      </c>
    </row>
    <row r="3" spans="2:30" ht="15" customHeight="1" x14ac:dyDescent="0.25">
      <c r="D3" s="133" t="s">
        <v>373</v>
      </c>
      <c r="E3" s="133"/>
      <c r="F3" s="133"/>
      <c r="G3" s="133"/>
      <c r="H3" s="133"/>
      <c r="I3" s="133"/>
      <c r="J3" s="133"/>
      <c r="K3" s="133"/>
      <c r="L3" s="133"/>
      <c r="M3" s="133"/>
      <c r="N3" s="133"/>
      <c r="O3" s="133"/>
      <c r="P3" s="133"/>
      <c r="Q3" s="133"/>
      <c r="R3" s="133"/>
      <c r="S3" s="133"/>
      <c r="T3" s="133"/>
      <c r="W3" s="135" t="s">
        <v>5</v>
      </c>
      <c r="X3" s="135"/>
      <c r="Z3" s="141">
        <v>45057</v>
      </c>
      <c r="AA3" s="141"/>
      <c r="AB3" s="141"/>
      <c r="AC3" s="141"/>
      <c r="AD3" s="141"/>
    </row>
    <row r="4" spans="2:30" ht="15" customHeight="1" x14ac:dyDescent="0.25">
      <c r="D4" s="133" t="s">
        <v>374</v>
      </c>
      <c r="E4" s="133"/>
      <c r="F4" s="133"/>
      <c r="G4" s="133"/>
      <c r="H4" s="133"/>
      <c r="I4" s="133"/>
      <c r="J4" s="133"/>
      <c r="K4" s="133"/>
      <c r="L4" s="133"/>
      <c r="M4" s="133"/>
      <c r="N4" s="133"/>
      <c r="O4" s="133"/>
      <c r="P4" s="133"/>
      <c r="Q4" s="133"/>
      <c r="R4" s="133"/>
      <c r="S4" s="133"/>
      <c r="T4" s="133"/>
      <c r="W4" s="135" t="s">
        <v>7</v>
      </c>
      <c r="X4" s="135"/>
      <c r="Z4" s="137">
        <v>0.64887731481481481</v>
      </c>
      <c r="AA4" s="137"/>
      <c r="AB4" s="137"/>
      <c r="AC4" s="137"/>
      <c r="AD4" s="137"/>
    </row>
    <row r="5" spans="2:30" ht="15" customHeight="1" x14ac:dyDescent="0.25">
      <c r="D5" s="133" t="s">
        <v>6</v>
      </c>
      <c r="E5" s="133"/>
      <c r="F5" s="133"/>
      <c r="G5" s="133"/>
      <c r="H5" s="133"/>
      <c r="I5" s="133"/>
      <c r="J5" s="133"/>
      <c r="K5" s="133"/>
      <c r="L5" s="133"/>
      <c r="M5" s="133"/>
      <c r="N5" s="133"/>
      <c r="O5" s="133"/>
      <c r="P5" s="133"/>
      <c r="Q5" s="133"/>
      <c r="R5" s="133"/>
      <c r="S5" s="133"/>
      <c r="T5" s="133"/>
      <c r="W5" s="135" t="s">
        <v>212</v>
      </c>
      <c r="X5" s="135"/>
      <c r="Z5" s="138" t="s">
        <v>375</v>
      </c>
      <c r="AA5" s="138"/>
      <c r="AB5" s="138"/>
      <c r="AC5" s="138"/>
      <c r="AD5" s="138"/>
    </row>
    <row r="6" spans="2:30" ht="15" x14ac:dyDescent="0.25">
      <c r="D6" s="133" t="s">
        <v>376</v>
      </c>
      <c r="E6" s="133"/>
      <c r="F6" s="133"/>
      <c r="G6" s="133"/>
      <c r="H6" s="133"/>
      <c r="I6" s="133"/>
      <c r="J6" s="133"/>
      <c r="K6" s="133"/>
      <c r="L6" s="133"/>
      <c r="M6" s="133"/>
      <c r="N6" s="133"/>
      <c r="O6" s="133"/>
      <c r="P6" s="133"/>
      <c r="Q6" s="133"/>
      <c r="R6" s="133"/>
      <c r="S6" s="133"/>
      <c r="T6" s="133"/>
    </row>
    <row r="7" spans="2:30" ht="15" x14ac:dyDescent="0.25">
      <c r="D7" s="133" t="s">
        <v>521</v>
      </c>
      <c r="E7" s="133"/>
      <c r="F7" s="133"/>
      <c r="G7" s="133"/>
      <c r="H7" s="133"/>
      <c r="I7" s="133"/>
      <c r="J7" s="133"/>
      <c r="K7" s="133"/>
      <c r="L7" s="133"/>
      <c r="M7" s="133"/>
      <c r="N7" s="133"/>
      <c r="O7" s="133"/>
      <c r="P7" s="133"/>
      <c r="Q7" s="133"/>
      <c r="R7" s="133"/>
      <c r="S7" s="133"/>
      <c r="T7" s="133"/>
      <c r="U7" s="133"/>
    </row>
    <row r="8" spans="2:30" ht="15" x14ac:dyDescent="0.25"/>
    <row r="9" spans="2:30" ht="15" customHeight="1" x14ac:dyDescent="0.25">
      <c r="C9" s="117" t="s">
        <v>11</v>
      </c>
      <c r="D9" s="117"/>
      <c r="E9" s="117"/>
      <c r="F9" s="127" t="s">
        <v>519</v>
      </c>
      <c r="G9" s="127"/>
      <c r="H9" s="127"/>
      <c r="I9" s="127"/>
      <c r="N9" s="173" t="s">
        <v>377</v>
      </c>
      <c r="O9" s="173"/>
      <c r="Q9" s="120" t="s">
        <v>378</v>
      </c>
      <c r="R9" s="120"/>
    </row>
    <row r="10" spans="2:30" ht="15" x14ac:dyDescent="0.25"/>
    <row r="11" spans="2:30" ht="15" x14ac:dyDescent="0.25">
      <c r="I11" s="174" t="s">
        <v>379</v>
      </c>
      <c r="J11" s="174"/>
    </row>
    <row r="12" spans="2:30" ht="15" x14ac:dyDescent="0.25"/>
    <row r="13" spans="2:30" ht="15" customHeight="1" x14ac:dyDescent="0.25">
      <c r="B13" s="174" t="s">
        <v>380</v>
      </c>
      <c r="C13" s="174"/>
      <c r="D13" s="174"/>
      <c r="E13" s="174"/>
      <c r="F13" s="174" t="s">
        <v>381</v>
      </c>
      <c r="G13" s="174"/>
      <c r="H13" s="174"/>
      <c r="I13" s="174"/>
      <c r="J13" s="174" t="s">
        <v>382</v>
      </c>
      <c r="K13" s="174"/>
      <c r="L13" s="21" t="s">
        <v>383</v>
      </c>
      <c r="M13" s="117" t="s">
        <v>384</v>
      </c>
      <c r="N13" s="117"/>
      <c r="O13" s="117"/>
      <c r="P13" s="173" t="s">
        <v>385</v>
      </c>
      <c r="Q13" s="173"/>
      <c r="R13" s="20" t="s">
        <v>386</v>
      </c>
      <c r="S13" s="173" t="s">
        <v>387</v>
      </c>
      <c r="T13" s="173"/>
      <c r="U13" s="173" t="s">
        <v>388</v>
      </c>
      <c r="V13" s="173"/>
      <c r="W13" s="173"/>
      <c r="X13" s="173" t="s">
        <v>389</v>
      </c>
      <c r="Y13" s="173"/>
      <c r="Z13" s="173"/>
      <c r="AA13" s="173"/>
      <c r="AB13" s="173"/>
      <c r="AC13" s="173"/>
    </row>
    <row r="14" spans="2:30" ht="15" x14ac:dyDescent="0.25"/>
    <row r="15" spans="2:30" ht="15" x14ac:dyDescent="0.25"/>
    <row r="16" spans="2:30" ht="15" x14ac:dyDescent="0.25"/>
    <row r="17" spans="2:29" ht="15" x14ac:dyDescent="0.25"/>
    <row r="18" spans="2:29" ht="15" customHeight="1" x14ac:dyDescent="0.25">
      <c r="H18" s="117" t="s">
        <v>390</v>
      </c>
      <c r="I18" s="117"/>
      <c r="J18" s="117"/>
      <c r="K18" s="117"/>
      <c r="L18" s="117"/>
      <c r="M18" s="117"/>
      <c r="N18" s="117"/>
    </row>
    <row r="19" spans="2:29" ht="15" customHeight="1" x14ac:dyDescent="0.25">
      <c r="E19" s="117" t="s">
        <v>391</v>
      </c>
      <c r="F19" s="117"/>
      <c r="G19" s="117"/>
      <c r="H19" s="117"/>
      <c r="I19" s="117"/>
      <c r="J19" s="117"/>
      <c r="K19" s="117"/>
      <c r="L19" s="117"/>
      <c r="M19" s="117"/>
      <c r="N19" s="117"/>
    </row>
    <row r="20" spans="2:29" ht="15" customHeight="1" x14ac:dyDescent="0.25">
      <c r="C20" s="117" t="s">
        <v>392</v>
      </c>
      <c r="D20" s="117"/>
      <c r="E20" s="117"/>
      <c r="F20" s="117"/>
      <c r="G20" s="117"/>
      <c r="H20" s="117"/>
      <c r="I20" s="117"/>
      <c r="J20" s="117"/>
      <c r="K20" s="117"/>
      <c r="L20" s="117"/>
      <c r="M20" s="117"/>
      <c r="N20" s="117"/>
    </row>
    <row r="21" spans="2:29" ht="15" customHeight="1" x14ac:dyDescent="0.25">
      <c r="B21" s="117" t="s">
        <v>393</v>
      </c>
      <c r="C21" s="117"/>
      <c r="D21" s="117"/>
      <c r="E21" s="117"/>
      <c r="F21" s="117"/>
      <c r="G21" s="117"/>
      <c r="H21" s="117"/>
      <c r="I21" s="117"/>
      <c r="J21" s="117"/>
      <c r="K21" s="117"/>
      <c r="L21" s="117"/>
      <c r="M21" s="117"/>
      <c r="N21" s="117"/>
    </row>
    <row r="22" spans="2:29" ht="15" x14ac:dyDescent="0.25"/>
    <row r="23" spans="2:29" ht="15" x14ac:dyDescent="0.25"/>
    <row r="24" spans="2:29" ht="15" customHeight="1" x14ac:dyDescent="0.25">
      <c r="T24" s="172" t="s">
        <v>394</v>
      </c>
      <c r="U24" s="172"/>
      <c r="V24" s="172"/>
      <c r="W24" s="172"/>
      <c r="X24" s="172"/>
      <c r="Y24" s="172"/>
      <c r="Z24" s="172"/>
      <c r="AA24" s="172"/>
      <c r="AB24" s="172"/>
      <c r="AC24" s="172"/>
    </row>
    <row r="25" spans="2:29" ht="15" x14ac:dyDescent="0.25">
      <c r="T25" s="172"/>
      <c r="U25" s="172"/>
      <c r="V25" s="172"/>
      <c r="W25" s="172"/>
      <c r="X25" s="172"/>
      <c r="Y25" s="172"/>
      <c r="Z25" s="172"/>
      <c r="AA25" s="172"/>
      <c r="AB25" s="172"/>
      <c r="AC25" s="172"/>
    </row>
    <row r="26" spans="2:29" ht="15" x14ac:dyDescent="0.25">
      <c r="T26" s="172"/>
      <c r="U26" s="172"/>
      <c r="V26" s="172"/>
      <c r="W26" s="172"/>
      <c r="X26" s="172"/>
      <c r="Y26" s="172"/>
      <c r="Z26" s="172"/>
      <c r="AA26" s="172"/>
      <c r="AB26" s="172"/>
      <c r="AC26" s="172"/>
    </row>
    <row r="27" spans="2:29" ht="15" x14ac:dyDescent="0.25"/>
  </sheetData>
  <mergeCells count="31">
    <mergeCell ref="W2:X2"/>
    <mergeCell ref="D3:T3"/>
    <mergeCell ref="W3:X3"/>
    <mergeCell ref="Z3:AD3"/>
    <mergeCell ref="D4:T4"/>
    <mergeCell ref="W4:X4"/>
    <mergeCell ref="Z4:AD4"/>
    <mergeCell ref="C9:E9"/>
    <mergeCell ref="F9:I9"/>
    <mergeCell ref="N9:O9"/>
    <mergeCell ref="Q9:R9"/>
    <mergeCell ref="D2:T2"/>
    <mergeCell ref="D5:T5"/>
    <mergeCell ref="W5:X5"/>
    <mergeCell ref="Z5:AD5"/>
    <mergeCell ref="D6:T6"/>
    <mergeCell ref="D7:U7"/>
    <mergeCell ref="I11:J11"/>
    <mergeCell ref="B13:E13"/>
    <mergeCell ref="F13:I13"/>
    <mergeCell ref="J13:K13"/>
    <mergeCell ref="M13:O13"/>
    <mergeCell ref="B21:N21"/>
    <mergeCell ref="T24:AC26"/>
    <mergeCell ref="S13:T13"/>
    <mergeCell ref="U13:W13"/>
    <mergeCell ref="X13:AC13"/>
    <mergeCell ref="H18:N18"/>
    <mergeCell ref="E19:N19"/>
    <mergeCell ref="C20:N20"/>
    <mergeCell ref="P13:Q1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500C7E-D3A9-45B0-BDAD-B1D3DB0A420B}">
  <dimension ref="A1:X45"/>
  <sheetViews>
    <sheetView workbookViewId="0">
      <selection activeCell="B9" sqref="B9:O9"/>
    </sheetView>
  </sheetViews>
  <sheetFormatPr baseColWidth="10" defaultColWidth="6.85546875" defaultRowHeight="15" x14ac:dyDescent="0.25"/>
  <cols>
    <col min="1" max="2" width="4.5703125" style="1" customWidth="1"/>
    <col min="3" max="3" width="1.140625" style="1" customWidth="1"/>
    <col min="4" max="4" width="8" style="1" customWidth="1"/>
    <col min="5" max="5" width="2.28515625" style="1" customWidth="1"/>
    <col min="6" max="6" width="1.140625" style="1" customWidth="1"/>
    <col min="7" max="7" width="26.7109375" style="1" customWidth="1"/>
    <col min="8" max="8" width="1.5703125" style="1" customWidth="1"/>
    <col min="9" max="9" width="18.140625" style="1" customWidth="1"/>
    <col min="10" max="10" width="6.140625" style="1" customWidth="1"/>
    <col min="11" max="11" width="17.7109375" style="1" customWidth="1"/>
    <col min="12" max="12" width="2.140625" style="1" customWidth="1"/>
    <col min="13" max="13" width="5.28515625" style="1" customWidth="1"/>
    <col min="14" max="14" width="18.28515625" style="1" customWidth="1"/>
    <col min="15" max="17" width="1.140625" style="1" customWidth="1"/>
    <col min="18" max="18" width="2.28515625" style="1" customWidth="1"/>
    <col min="19" max="19" width="6.85546875" style="1"/>
    <col min="20" max="20" width="3.42578125" style="1" customWidth="1"/>
    <col min="21" max="21" width="1.140625" style="1" customWidth="1"/>
    <col min="22" max="22" width="3.140625" style="1" customWidth="1"/>
    <col min="23" max="24" width="3" style="1" customWidth="1"/>
    <col min="25" max="256" width="6.85546875" style="1"/>
    <col min="257" max="258" width="4.5703125" style="1" customWidth="1"/>
    <col min="259" max="259" width="1.140625" style="1" customWidth="1"/>
    <col min="260" max="260" width="8" style="1" customWidth="1"/>
    <col min="261" max="261" width="2.28515625" style="1" customWidth="1"/>
    <col min="262" max="262" width="1.140625" style="1" customWidth="1"/>
    <col min="263" max="263" width="26.7109375" style="1" customWidth="1"/>
    <col min="264" max="264" width="1.5703125" style="1" customWidth="1"/>
    <col min="265" max="265" width="18.140625" style="1" customWidth="1"/>
    <col min="266" max="266" width="6.140625" style="1" customWidth="1"/>
    <col min="267" max="267" width="17.7109375" style="1" customWidth="1"/>
    <col min="268" max="268" width="2.140625" style="1" customWidth="1"/>
    <col min="269" max="269" width="5.28515625" style="1" customWidth="1"/>
    <col min="270" max="270" width="18.28515625" style="1" customWidth="1"/>
    <col min="271" max="273" width="1.140625" style="1" customWidth="1"/>
    <col min="274" max="274" width="2.28515625" style="1" customWidth="1"/>
    <col min="275" max="275" width="6.85546875" style="1"/>
    <col min="276" max="276" width="3.42578125" style="1" customWidth="1"/>
    <col min="277" max="277" width="1.140625" style="1" customWidth="1"/>
    <col min="278" max="278" width="3.140625" style="1" customWidth="1"/>
    <col min="279" max="280" width="3" style="1" customWidth="1"/>
    <col min="281" max="512" width="6.85546875" style="1"/>
    <col min="513" max="514" width="4.5703125" style="1" customWidth="1"/>
    <col min="515" max="515" width="1.140625" style="1" customWidth="1"/>
    <col min="516" max="516" width="8" style="1" customWidth="1"/>
    <col min="517" max="517" width="2.28515625" style="1" customWidth="1"/>
    <col min="518" max="518" width="1.140625" style="1" customWidth="1"/>
    <col min="519" max="519" width="26.7109375" style="1" customWidth="1"/>
    <col min="520" max="520" width="1.5703125" style="1" customWidth="1"/>
    <col min="521" max="521" width="18.140625" style="1" customWidth="1"/>
    <col min="522" max="522" width="6.140625" style="1" customWidth="1"/>
    <col min="523" max="523" width="17.7109375" style="1" customWidth="1"/>
    <col min="524" max="524" width="2.140625" style="1" customWidth="1"/>
    <col min="525" max="525" width="5.28515625" style="1" customWidth="1"/>
    <col min="526" max="526" width="18.28515625" style="1" customWidth="1"/>
    <col min="527" max="529" width="1.140625" style="1" customWidth="1"/>
    <col min="530" max="530" width="2.28515625" style="1" customWidth="1"/>
    <col min="531" max="531" width="6.85546875" style="1"/>
    <col min="532" max="532" width="3.42578125" style="1" customWidth="1"/>
    <col min="533" max="533" width="1.140625" style="1" customWidth="1"/>
    <col min="534" max="534" width="3.140625" style="1" customWidth="1"/>
    <col min="535" max="536" width="3" style="1" customWidth="1"/>
    <col min="537" max="768" width="6.85546875" style="1"/>
    <col min="769" max="770" width="4.5703125" style="1" customWidth="1"/>
    <col min="771" max="771" width="1.140625" style="1" customWidth="1"/>
    <col min="772" max="772" width="8" style="1" customWidth="1"/>
    <col min="773" max="773" width="2.28515625" style="1" customWidth="1"/>
    <col min="774" max="774" width="1.140625" style="1" customWidth="1"/>
    <col min="775" max="775" width="26.7109375" style="1" customWidth="1"/>
    <col min="776" max="776" width="1.5703125" style="1" customWidth="1"/>
    <col min="777" max="777" width="18.140625" style="1" customWidth="1"/>
    <col min="778" max="778" width="6.140625" style="1" customWidth="1"/>
    <col min="779" max="779" width="17.7109375" style="1" customWidth="1"/>
    <col min="780" max="780" width="2.140625" style="1" customWidth="1"/>
    <col min="781" max="781" width="5.28515625" style="1" customWidth="1"/>
    <col min="782" max="782" width="18.28515625" style="1" customWidth="1"/>
    <col min="783" max="785" width="1.140625" style="1" customWidth="1"/>
    <col min="786" max="786" width="2.28515625" style="1" customWidth="1"/>
    <col min="787" max="787" width="6.85546875" style="1"/>
    <col min="788" max="788" width="3.42578125" style="1" customWidth="1"/>
    <col min="789" max="789" width="1.140625" style="1" customWidth="1"/>
    <col min="790" max="790" width="3.140625" style="1" customWidth="1"/>
    <col min="791" max="792" width="3" style="1" customWidth="1"/>
    <col min="793" max="1024" width="6.85546875" style="1"/>
    <col min="1025" max="1026" width="4.5703125" style="1" customWidth="1"/>
    <col min="1027" max="1027" width="1.140625" style="1" customWidth="1"/>
    <col min="1028" max="1028" width="8" style="1" customWidth="1"/>
    <col min="1029" max="1029" width="2.28515625" style="1" customWidth="1"/>
    <col min="1030" max="1030" width="1.140625" style="1" customWidth="1"/>
    <col min="1031" max="1031" width="26.7109375" style="1" customWidth="1"/>
    <col min="1032" max="1032" width="1.5703125" style="1" customWidth="1"/>
    <col min="1033" max="1033" width="18.140625" style="1" customWidth="1"/>
    <col min="1034" max="1034" width="6.140625" style="1" customWidth="1"/>
    <col min="1035" max="1035" width="17.7109375" style="1" customWidth="1"/>
    <col min="1036" max="1036" width="2.140625" style="1" customWidth="1"/>
    <col min="1037" max="1037" width="5.28515625" style="1" customWidth="1"/>
    <col min="1038" max="1038" width="18.28515625" style="1" customWidth="1"/>
    <col min="1039" max="1041" width="1.140625" style="1" customWidth="1"/>
    <col min="1042" max="1042" width="2.28515625" style="1" customWidth="1"/>
    <col min="1043" max="1043" width="6.85546875" style="1"/>
    <col min="1044" max="1044" width="3.42578125" style="1" customWidth="1"/>
    <col min="1045" max="1045" width="1.140625" style="1" customWidth="1"/>
    <col min="1046" max="1046" width="3.140625" style="1" customWidth="1"/>
    <col min="1047" max="1048" width="3" style="1" customWidth="1"/>
    <col min="1049" max="1280" width="6.85546875" style="1"/>
    <col min="1281" max="1282" width="4.5703125" style="1" customWidth="1"/>
    <col min="1283" max="1283" width="1.140625" style="1" customWidth="1"/>
    <col min="1284" max="1284" width="8" style="1" customWidth="1"/>
    <col min="1285" max="1285" width="2.28515625" style="1" customWidth="1"/>
    <col min="1286" max="1286" width="1.140625" style="1" customWidth="1"/>
    <col min="1287" max="1287" width="26.7109375" style="1" customWidth="1"/>
    <col min="1288" max="1288" width="1.5703125" style="1" customWidth="1"/>
    <col min="1289" max="1289" width="18.140625" style="1" customWidth="1"/>
    <col min="1290" max="1290" width="6.140625" style="1" customWidth="1"/>
    <col min="1291" max="1291" width="17.7109375" style="1" customWidth="1"/>
    <col min="1292" max="1292" width="2.140625" style="1" customWidth="1"/>
    <col min="1293" max="1293" width="5.28515625" style="1" customWidth="1"/>
    <col min="1294" max="1294" width="18.28515625" style="1" customWidth="1"/>
    <col min="1295" max="1297" width="1.140625" style="1" customWidth="1"/>
    <col min="1298" max="1298" width="2.28515625" style="1" customWidth="1"/>
    <col min="1299" max="1299" width="6.85546875" style="1"/>
    <col min="1300" max="1300" width="3.42578125" style="1" customWidth="1"/>
    <col min="1301" max="1301" width="1.140625" style="1" customWidth="1"/>
    <col min="1302" max="1302" width="3.140625" style="1" customWidth="1"/>
    <col min="1303" max="1304" width="3" style="1" customWidth="1"/>
    <col min="1305" max="1536" width="6.85546875" style="1"/>
    <col min="1537" max="1538" width="4.5703125" style="1" customWidth="1"/>
    <col min="1539" max="1539" width="1.140625" style="1" customWidth="1"/>
    <col min="1540" max="1540" width="8" style="1" customWidth="1"/>
    <col min="1541" max="1541" width="2.28515625" style="1" customWidth="1"/>
    <col min="1542" max="1542" width="1.140625" style="1" customWidth="1"/>
    <col min="1543" max="1543" width="26.7109375" style="1" customWidth="1"/>
    <col min="1544" max="1544" width="1.5703125" style="1" customWidth="1"/>
    <col min="1545" max="1545" width="18.140625" style="1" customWidth="1"/>
    <col min="1546" max="1546" width="6.140625" style="1" customWidth="1"/>
    <col min="1547" max="1547" width="17.7109375" style="1" customWidth="1"/>
    <col min="1548" max="1548" width="2.140625" style="1" customWidth="1"/>
    <col min="1549" max="1549" width="5.28515625" style="1" customWidth="1"/>
    <col min="1550" max="1550" width="18.28515625" style="1" customWidth="1"/>
    <col min="1551" max="1553" width="1.140625" style="1" customWidth="1"/>
    <col min="1554" max="1554" width="2.28515625" style="1" customWidth="1"/>
    <col min="1555" max="1555" width="6.85546875" style="1"/>
    <col min="1556" max="1556" width="3.42578125" style="1" customWidth="1"/>
    <col min="1557" max="1557" width="1.140625" style="1" customWidth="1"/>
    <col min="1558" max="1558" width="3.140625" style="1" customWidth="1"/>
    <col min="1559" max="1560" width="3" style="1" customWidth="1"/>
    <col min="1561" max="1792" width="6.85546875" style="1"/>
    <col min="1793" max="1794" width="4.5703125" style="1" customWidth="1"/>
    <col min="1795" max="1795" width="1.140625" style="1" customWidth="1"/>
    <col min="1796" max="1796" width="8" style="1" customWidth="1"/>
    <col min="1797" max="1797" width="2.28515625" style="1" customWidth="1"/>
    <col min="1798" max="1798" width="1.140625" style="1" customWidth="1"/>
    <col min="1799" max="1799" width="26.7109375" style="1" customWidth="1"/>
    <col min="1800" max="1800" width="1.5703125" style="1" customWidth="1"/>
    <col min="1801" max="1801" width="18.140625" style="1" customWidth="1"/>
    <col min="1802" max="1802" width="6.140625" style="1" customWidth="1"/>
    <col min="1803" max="1803" width="17.7109375" style="1" customWidth="1"/>
    <col min="1804" max="1804" width="2.140625" style="1" customWidth="1"/>
    <col min="1805" max="1805" width="5.28515625" style="1" customWidth="1"/>
    <col min="1806" max="1806" width="18.28515625" style="1" customWidth="1"/>
    <col min="1807" max="1809" width="1.140625" style="1" customWidth="1"/>
    <col min="1810" max="1810" width="2.28515625" style="1" customWidth="1"/>
    <col min="1811" max="1811" width="6.85546875" style="1"/>
    <col min="1812" max="1812" width="3.42578125" style="1" customWidth="1"/>
    <col min="1813" max="1813" width="1.140625" style="1" customWidth="1"/>
    <col min="1814" max="1814" width="3.140625" style="1" customWidth="1"/>
    <col min="1815" max="1816" width="3" style="1" customWidth="1"/>
    <col min="1817" max="2048" width="6.85546875" style="1"/>
    <col min="2049" max="2050" width="4.5703125" style="1" customWidth="1"/>
    <col min="2051" max="2051" width="1.140625" style="1" customWidth="1"/>
    <col min="2052" max="2052" width="8" style="1" customWidth="1"/>
    <col min="2053" max="2053" width="2.28515625" style="1" customWidth="1"/>
    <col min="2054" max="2054" width="1.140625" style="1" customWidth="1"/>
    <col min="2055" max="2055" width="26.7109375" style="1" customWidth="1"/>
    <col min="2056" max="2056" width="1.5703125" style="1" customWidth="1"/>
    <col min="2057" max="2057" width="18.140625" style="1" customWidth="1"/>
    <col min="2058" max="2058" width="6.140625" style="1" customWidth="1"/>
    <col min="2059" max="2059" width="17.7109375" style="1" customWidth="1"/>
    <col min="2060" max="2060" width="2.140625" style="1" customWidth="1"/>
    <col min="2061" max="2061" width="5.28515625" style="1" customWidth="1"/>
    <col min="2062" max="2062" width="18.28515625" style="1" customWidth="1"/>
    <col min="2063" max="2065" width="1.140625" style="1" customWidth="1"/>
    <col min="2066" max="2066" width="2.28515625" style="1" customWidth="1"/>
    <col min="2067" max="2067" width="6.85546875" style="1"/>
    <col min="2068" max="2068" width="3.42578125" style="1" customWidth="1"/>
    <col min="2069" max="2069" width="1.140625" style="1" customWidth="1"/>
    <col min="2070" max="2070" width="3.140625" style="1" customWidth="1"/>
    <col min="2071" max="2072" width="3" style="1" customWidth="1"/>
    <col min="2073" max="2304" width="6.85546875" style="1"/>
    <col min="2305" max="2306" width="4.5703125" style="1" customWidth="1"/>
    <col min="2307" max="2307" width="1.140625" style="1" customWidth="1"/>
    <col min="2308" max="2308" width="8" style="1" customWidth="1"/>
    <col min="2309" max="2309" width="2.28515625" style="1" customWidth="1"/>
    <col min="2310" max="2310" width="1.140625" style="1" customWidth="1"/>
    <col min="2311" max="2311" width="26.7109375" style="1" customWidth="1"/>
    <col min="2312" max="2312" width="1.5703125" style="1" customWidth="1"/>
    <col min="2313" max="2313" width="18.140625" style="1" customWidth="1"/>
    <col min="2314" max="2314" width="6.140625" style="1" customWidth="1"/>
    <col min="2315" max="2315" width="17.7109375" style="1" customWidth="1"/>
    <col min="2316" max="2316" width="2.140625" style="1" customWidth="1"/>
    <col min="2317" max="2317" width="5.28515625" style="1" customWidth="1"/>
    <col min="2318" max="2318" width="18.28515625" style="1" customWidth="1"/>
    <col min="2319" max="2321" width="1.140625" style="1" customWidth="1"/>
    <col min="2322" max="2322" width="2.28515625" style="1" customWidth="1"/>
    <col min="2323" max="2323" width="6.85546875" style="1"/>
    <col min="2324" max="2324" width="3.42578125" style="1" customWidth="1"/>
    <col min="2325" max="2325" width="1.140625" style="1" customWidth="1"/>
    <col min="2326" max="2326" width="3.140625" style="1" customWidth="1"/>
    <col min="2327" max="2328" width="3" style="1" customWidth="1"/>
    <col min="2329" max="2560" width="6.85546875" style="1"/>
    <col min="2561" max="2562" width="4.5703125" style="1" customWidth="1"/>
    <col min="2563" max="2563" width="1.140625" style="1" customWidth="1"/>
    <col min="2564" max="2564" width="8" style="1" customWidth="1"/>
    <col min="2565" max="2565" width="2.28515625" style="1" customWidth="1"/>
    <col min="2566" max="2566" width="1.140625" style="1" customWidth="1"/>
    <col min="2567" max="2567" width="26.7109375" style="1" customWidth="1"/>
    <col min="2568" max="2568" width="1.5703125" style="1" customWidth="1"/>
    <col min="2569" max="2569" width="18.140625" style="1" customWidth="1"/>
    <col min="2570" max="2570" width="6.140625" style="1" customWidth="1"/>
    <col min="2571" max="2571" width="17.7109375" style="1" customWidth="1"/>
    <col min="2572" max="2572" width="2.140625" style="1" customWidth="1"/>
    <col min="2573" max="2573" width="5.28515625" style="1" customWidth="1"/>
    <col min="2574" max="2574" width="18.28515625" style="1" customWidth="1"/>
    <col min="2575" max="2577" width="1.140625" style="1" customWidth="1"/>
    <col min="2578" max="2578" width="2.28515625" style="1" customWidth="1"/>
    <col min="2579" max="2579" width="6.85546875" style="1"/>
    <col min="2580" max="2580" width="3.42578125" style="1" customWidth="1"/>
    <col min="2581" max="2581" width="1.140625" style="1" customWidth="1"/>
    <col min="2582" max="2582" width="3.140625" style="1" customWidth="1"/>
    <col min="2583" max="2584" width="3" style="1" customWidth="1"/>
    <col min="2585" max="2816" width="6.85546875" style="1"/>
    <col min="2817" max="2818" width="4.5703125" style="1" customWidth="1"/>
    <col min="2819" max="2819" width="1.140625" style="1" customWidth="1"/>
    <col min="2820" max="2820" width="8" style="1" customWidth="1"/>
    <col min="2821" max="2821" width="2.28515625" style="1" customWidth="1"/>
    <col min="2822" max="2822" width="1.140625" style="1" customWidth="1"/>
    <col min="2823" max="2823" width="26.7109375" style="1" customWidth="1"/>
    <col min="2824" max="2824" width="1.5703125" style="1" customWidth="1"/>
    <col min="2825" max="2825" width="18.140625" style="1" customWidth="1"/>
    <col min="2826" max="2826" width="6.140625" style="1" customWidth="1"/>
    <col min="2827" max="2827" width="17.7109375" style="1" customWidth="1"/>
    <col min="2828" max="2828" width="2.140625" style="1" customWidth="1"/>
    <col min="2829" max="2829" width="5.28515625" style="1" customWidth="1"/>
    <col min="2830" max="2830" width="18.28515625" style="1" customWidth="1"/>
    <col min="2831" max="2833" width="1.140625" style="1" customWidth="1"/>
    <col min="2834" max="2834" width="2.28515625" style="1" customWidth="1"/>
    <col min="2835" max="2835" width="6.85546875" style="1"/>
    <col min="2836" max="2836" width="3.42578125" style="1" customWidth="1"/>
    <col min="2837" max="2837" width="1.140625" style="1" customWidth="1"/>
    <col min="2838" max="2838" width="3.140625" style="1" customWidth="1"/>
    <col min="2839" max="2840" width="3" style="1" customWidth="1"/>
    <col min="2841" max="3072" width="6.85546875" style="1"/>
    <col min="3073" max="3074" width="4.5703125" style="1" customWidth="1"/>
    <col min="3075" max="3075" width="1.140625" style="1" customWidth="1"/>
    <col min="3076" max="3076" width="8" style="1" customWidth="1"/>
    <col min="3077" max="3077" width="2.28515625" style="1" customWidth="1"/>
    <col min="3078" max="3078" width="1.140625" style="1" customWidth="1"/>
    <col min="3079" max="3079" width="26.7109375" style="1" customWidth="1"/>
    <col min="3080" max="3080" width="1.5703125" style="1" customWidth="1"/>
    <col min="3081" max="3081" width="18.140625" style="1" customWidth="1"/>
    <col min="3082" max="3082" width="6.140625" style="1" customWidth="1"/>
    <col min="3083" max="3083" width="17.7109375" style="1" customWidth="1"/>
    <col min="3084" max="3084" width="2.140625" style="1" customWidth="1"/>
    <col min="3085" max="3085" width="5.28515625" style="1" customWidth="1"/>
    <col min="3086" max="3086" width="18.28515625" style="1" customWidth="1"/>
    <col min="3087" max="3089" width="1.140625" style="1" customWidth="1"/>
    <col min="3090" max="3090" width="2.28515625" style="1" customWidth="1"/>
    <col min="3091" max="3091" width="6.85546875" style="1"/>
    <col min="3092" max="3092" width="3.42578125" style="1" customWidth="1"/>
    <col min="3093" max="3093" width="1.140625" style="1" customWidth="1"/>
    <col min="3094" max="3094" width="3.140625" style="1" customWidth="1"/>
    <col min="3095" max="3096" width="3" style="1" customWidth="1"/>
    <col min="3097" max="3328" width="6.85546875" style="1"/>
    <col min="3329" max="3330" width="4.5703125" style="1" customWidth="1"/>
    <col min="3331" max="3331" width="1.140625" style="1" customWidth="1"/>
    <col min="3332" max="3332" width="8" style="1" customWidth="1"/>
    <col min="3333" max="3333" width="2.28515625" style="1" customWidth="1"/>
    <col min="3334" max="3334" width="1.140625" style="1" customWidth="1"/>
    <col min="3335" max="3335" width="26.7109375" style="1" customWidth="1"/>
    <col min="3336" max="3336" width="1.5703125" style="1" customWidth="1"/>
    <col min="3337" max="3337" width="18.140625" style="1" customWidth="1"/>
    <col min="3338" max="3338" width="6.140625" style="1" customWidth="1"/>
    <col min="3339" max="3339" width="17.7109375" style="1" customWidth="1"/>
    <col min="3340" max="3340" width="2.140625" style="1" customWidth="1"/>
    <col min="3341" max="3341" width="5.28515625" style="1" customWidth="1"/>
    <col min="3342" max="3342" width="18.28515625" style="1" customWidth="1"/>
    <col min="3343" max="3345" width="1.140625" style="1" customWidth="1"/>
    <col min="3346" max="3346" width="2.28515625" style="1" customWidth="1"/>
    <col min="3347" max="3347" width="6.85546875" style="1"/>
    <col min="3348" max="3348" width="3.42578125" style="1" customWidth="1"/>
    <col min="3349" max="3349" width="1.140625" style="1" customWidth="1"/>
    <col min="3350" max="3350" width="3.140625" style="1" customWidth="1"/>
    <col min="3351" max="3352" width="3" style="1" customWidth="1"/>
    <col min="3353" max="3584" width="6.85546875" style="1"/>
    <col min="3585" max="3586" width="4.5703125" style="1" customWidth="1"/>
    <col min="3587" max="3587" width="1.140625" style="1" customWidth="1"/>
    <col min="3588" max="3588" width="8" style="1" customWidth="1"/>
    <col min="3589" max="3589" width="2.28515625" style="1" customWidth="1"/>
    <col min="3590" max="3590" width="1.140625" style="1" customWidth="1"/>
    <col min="3591" max="3591" width="26.7109375" style="1" customWidth="1"/>
    <col min="3592" max="3592" width="1.5703125" style="1" customWidth="1"/>
    <col min="3593" max="3593" width="18.140625" style="1" customWidth="1"/>
    <col min="3594" max="3594" width="6.140625" style="1" customWidth="1"/>
    <col min="3595" max="3595" width="17.7109375" style="1" customWidth="1"/>
    <col min="3596" max="3596" width="2.140625" style="1" customWidth="1"/>
    <col min="3597" max="3597" width="5.28515625" style="1" customWidth="1"/>
    <col min="3598" max="3598" width="18.28515625" style="1" customWidth="1"/>
    <col min="3599" max="3601" width="1.140625" style="1" customWidth="1"/>
    <col min="3602" max="3602" width="2.28515625" style="1" customWidth="1"/>
    <col min="3603" max="3603" width="6.85546875" style="1"/>
    <col min="3604" max="3604" width="3.42578125" style="1" customWidth="1"/>
    <col min="3605" max="3605" width="1.140625" style="1" customWidth="1"/>
    <col min="3606" max="3606" width="3.140625" style="1" customWidth="1"/>
    <col min="3607" max="3608" width="3" style="1" customWidth="1"/>
    <col min="3609" max="3840" width="6.85546875" style="1"/>
    <col min="3841" max="3842" width="4.5703125" style="1" customWidth="1"/>
    <col min="3843" max="3843" width="1.140625" style="1" customWidth="1"/>
    <col min="3844" max="3844" width="8" style="1" customWidth="1"/>
    <col min="3845" max="3845" width="2.28515625" style="1" customWidth="1"/>
    <col min="3846" max="3846" width="1.140625" style="1" customWidth="1"/>
    <col min="3847" max="3847" width="26.7109375" style="1" customWidth="1"/>
    <col min="3848" max="3848" width="1.5703125" style="1" customWidth="1"/>
    <col min="3849" max="3849" width="18.140625" style="1" customWidth="1"/>
    <col min="3850" max="3850" width="6.140625" style="1" customWidth="1"/>
    <col min="3851" max="3851" width="17.7109375" style="1" customWidth="1"/>
    <col min="3852" max="3852" width="2.140625" style="1" customWidth="1"/>
    <col min="3853" max="3853" width="5.28515625" style="1" customWidth="1"/>
    <col min="3854" max="3854" width="18.28515625" style="1" customWidth="1"/>
    <col min="3855" max="3857" width="1.140625" style="1" customWidth="1"/>
    <col min="3858" max="3858" width="2.28515625" style="1" customWidth="1"/>
    <col min="3859" max="3859" width="6.85546875" style="1"/>
    <col min="3860" max="3860" width="3.42578125" style="1" customWidth="1"/>
    <col min="3861" max="3861" width="1.140625" style="1" customWidth="1"/>
    <col min="3862" max="3862" width="3.140625" style="1" customWidth="1"/>
    <col min="3863" max="3864" width="3" style="1" customWidth="1"/>
    <col min="3865" max="4096" width="6.85546875" style="1"/>
    <col min="4097" max="4098" width="4.5703125" style="1" customWidth="1"/>
    <col min="4099" max="4099" width="1.140625" style="1" customWidth="1"/>
    <col min="4100" max="4100" width="8" style="1" customWidth="1"/>
    <col min="4101" max="4101" width="2.28515625" style="1" customWidth="1"/>
    <col min="4102" max="4102" width="1.140625" style="1" customWidth="1"/>
    <col min="4103" max="4103" width="26.7109375" style="1" customWidth="1"/>
    <col min="4104" max="4104" width="1.5703125" style="1" customWidth="1"/>
    <col min="4105" max="4105" width="18.140625" style="1" customWidth="1"/>
    <col min="4106" max="4106" width="6.140625" style="1" customWidth="1"/>
    <col min="4107" max="4107" width="17.7109375" style="1" customWidth="1"/>
    <col min="4108" max="4108" width="2.140625" style="1" customWidth="1"/>
    <col min="4109" max="4109" width="5.28515625" style="1" customWidth="1"/>
    <col min="4110" max="4110" width="18.28515625" style="1" customWidth="1"/>
    <col min="4111" max="4113" width="1.140625" style="1" customWidth="1"/>
    <col min="4114" max="4114" width="2.28515625" style="1" customWidth="1"/>
    <col min="4115" max="4115" width="6.85546875" style="1"/>
    <col min="4116" max="4116" width="3.42578125" style="1" customWidth="1"/>
    <col min="4117" max="4117" width="1.140625" style="1" customWidth="1"/>
    <col min="4118" max="4118" width="3.140625" style="1" customWidth="1"/>
    <col min="4119" max="4120" width="3" style="1" customWidth="1"/>
    <col min="4121" max="4352" width="6.85546875" style="1"/>
    <col min="4353" max="4354" width="4.5703125" style="1" customWidth="1"/>
    <col min="4355" max="4355" width="1.140625" style="1" customWidth="1"/>
    <col min="4356" max="4356" width="8" style="1" customWidth="1"/>
    <col min="4357" max="4357" width="2.28515625" style="1" customWidth="1"/>
    <col min="4358" max="4358" width="1.140625" style="1" customWidth="1"/>
    <col min="4359" max="4359" width="26.7109375" style="1" customWidth="1"/>
    <col min="4360" max="4360" width="1.5703125" style="1" customWidth="1"/>
    <col min="4361" max="4361" width="18.140625" style="1" customWidth="1"/>
    <col min="4362" max="4362" width="6.140625" style="1" customWidth="1"/>
    <col min="4363" max="4363" width="17.7109375" style="1" customWidth="1"/>
    <col min="4364" max="4364" width="2.140625" style="1" customWidth="1"/>
    <col min="4365" max="4365" width="5.28515625" style="1" customWidth="1"/>
    <col min="4366" max="4366" width="18.28515625" style="1" customWidth="1"/>
    <col min="4367" max="4369" width="1.140625" style="1" customWidth="1"/>
    <col min="4370" max="4370" width="2.28515625" style="1" customWidth="1"/>
    <col min="4371" max="4371" width="6.85546875" style="1"/>
    <col min="4372" max="4372" width="3.42578125" style="1" customWidth="1"/>
    <col min="4373" max="4373" width="1.140625" style="1" customWidth="1"/>
    <col min="4374" max="4374" width="3.140625" style="1" customWidth="1"/>
    <col min="4375" max="4376" width="3" style="1" customWidth="1"/>
    <col min="4377" max="4608" width="6.85546875" style="1"/>
    <col min="4609" max="4610" width="4.5703125" style="1" customWidth="1"/>
    <col min="4611" max="4611" width="1.140625" style="1" customWidth="1"/>
    <col min="4612" max="4612" width="8" style="1" customWidth="1"/>
    <col min="4613" max="4613" width="2.28515625" style="1" customWidth="1"/>
    <col min="4614" max="4614" width="1.140625" style="1" customWidth="1"/>
    <col min="4615" max="4615" width="26.7109375" style="1" customWidth="1"/>
    <col min="4616" max="4616" width="1.5703125" style="1" customWidth="1"/>
    <col min="4617" max="4617" width="18.140625" style="1" customWidth="1"/>
    <col min="4618" max="4618" width="6.140625" style="1" customWidth="1"/>
    <col min="4619" max="4619" width="17.7109375" style="1" customWidth="1"/>
    <col min="4620" max="4620" width="2.140625" style="1" customWidth="1"/>
    <col min="4621" max="4621" width="5.28515625" style="1" customWidth="1"/>
    <col min="4622" max="4622" width="18.28515625" style="1" customWidth="1"/>
    <col min="4623" max="4625" width="1.140625" style="1" customWidth="1"/>
    <col min="4626" max="4626" width="2.28515625" style="1" customWidth="1"/>
    <col min="4627" max="4627" width="6.85546875" style="1"/>
    <col min="4628" max="4628" width="3.42578125" style="1" customWidth="1"/>
    <col min="4629" max="4629" width="1.140625" style="1" customWidth="1"/>
    <col min="4630" max="4630" width="3.140625" style="1" customWidth="1"/>
    <col min="4631" max="4632" width="3" style="1" customWidth="1"/>
    <col min="4633" max="4864" width="6.85546875" style="1"/>
    <col min="4865" max="4866" width="4.5703125" style="1" customWidth="1"/>
    <col min="4867" max="4867" width="1.140625" style="1" customWidth="1"/>
    <col min="4868" max="4868" width="8" style="1" customWidth="1"/>
    <col min="4869" max="4869" width="2.28515625" style="1" customWidth="1"/>
    <col min="4870" max="4870" width="1.140625" style="1" customWidth="1"/>
    <col min="4871" max="4871" width="26.7109375" style="1" customWidth="1"/>
    <col min="4872" max="4872" width="1.5703125" style="1" customWidth="1"/>
    <col min="4873" max="4873" width="18.140625" style="1" customWidth="1"/>
    <col min="4874" max="4874" width="6.140625" style="1" customWidth="1"/>
    <col min="4875" max="4875" width="17.7109375" style="1" customWidth="1"/>
    <col min="4876" max="4876" width="2.140625" style="1" customWidth="1"/>
    <col min="4877" max="4877" width="5.28515625" style="1" customWidth="1"/>
    <col min="4878" max="4878" width="18.28515625" style="1" customWidth="1"/>
    <col min="4879" max="4881" width="1.140625" style="1" customWidth="1"/>
    <col min="4882" max="4882" width="2.28515625" style="1" customWidth="1"/>
    <col min="4883" max="4883" width="6.85546875" style="1"/>
    <col min="4884" max="4884" width="3.42578125" style="1" customWidth="1"/>
    <col min="4885" max="4885" width="1.140625" style="1" customWidth="1"/>
    <col min="4886" max="4886" width="3.140625" style="1" customWidth="1"/>
    <col min="4887" max="4888" width="3" style="1" customWidth="1"/>
    <col min="4889" max="5120" width="6.85546875" style="1"/>
    <col min="5121" max="5122" width="4.5703125" style="1" customWidth="1"/>
    <col min="5123" max="5123" width="1.140625" style="1" customWidth="1"/>
    <col min="5124" max="5124" width="8" style="1" customWidth="1"/>
    <col min="5125" max="5125" width="2.28515625" style="1" customWidth="1"/>
    <col min="5126" max="5126" width="1.140625" style="1" customWidth="1"/>
    <col min="5127" max="5127" width="26.7109375" style="1" customWidth="1"/>
    <col min="5128" max="5128" width="1.5703125" style="1" customWidth="1"/>
    <col min="5129" max="5129" width="18.140625" style="1" customWidth="1"/>
    <col min="5130" max="5130" width="6.140625" style="1" customWidth="1"/>
    <col min="5131" max="5131" width="17.7109375" style="1" customWidth="1"/>
    <col min="5132" max="5132" width="2.140625" style="1" customWidth="1"/>
    <col min="5133" max="5133" width="5.28515625" style="1" customWidth="1"/>
    <col min="5134" max="5134" width="18.28515625" style="1" customWidth="1"/>
    <col min="5135" max="5137" width="1.140625" style="1" customWidth="1"/>
    <col min="5138" max="5138" width="2.28515625" style="1" customWidth="1"/>
    <col min="5139" max="5139" width="6.85546875" style="1"/>
    <col min="5140" max="5140" width="3.42578125" style="1" customWidth="1"/>
    <col min="5141" max="5141" width="1.140625" style="1" customWidth="1"/>
    <col min="5142" max="5142" width="3.140625" style="1" customWidth="1"/>
    <col min="5143" max="5144" width="3" style="1" customWidth="1"/>
    <col min="5145" max="5376" width="6.85546875" style="1"/>
    <col min="5377" max="5378" width="4.5703125" style="1" customWidth="1"/>
    <col min="5379" max="5379" width="1.140625" style="1" customWidth="1"/>
    <col min="5380" max="5380" width="8" style="1" customWidth="1"/>
    <col min="5381" max="5381" width="2.28515625" style="1" customWidth="1"/>
    <col min="5382" max="5382" width="1.140625" style="1" customWidth="1"/>
    <col min="5383" max="5383" width="26.7109375" style="1" customWidth="1"/>
    <col min="5384" max="5384" width="1.5703125" style="1" customWidth="1"/>
    <col min="5385" max="5385" width="18.140625" style="1" customWidth="1"/>
    <col min="5386" max="5386" width="6.140625" style="1" customWidth="1"/>
    <col min="5387" max="5387" width="17.7109375" style="1" customWidth="1"/>
    <col min="5388" max="5388" width="2.140625" style="1" customWidth="1"/>
    <col min="5389" max="5389" width="5.28515625" style="1" customWidth="1"/>
    <col min="5390" max="5390" width="18.28515625" style="1" customWidth="1"/>
    <col min="5391" max="5393" width="1.140625" style="1" customWidth="1"/>
    <col min="5394" max="5394" width="2.28515625" style="1" customWidth="1"/>
    <col min="5395" max="5395" width="6.85546875" style="1"/>
    <col min="5396" max="5396" width="3.42578125" style="1" customWidth="1"/>
    <col min="5397" max="5397" width="1.140625" style="1" customWidth="1"/>
    <col min="5398" max="5398" width="3.140625" style="1" customWidth="1"/>
    <col min="5399" max="5400" width="3" style="1" customWidth="1"/>
    <col min="5401" max="5632" width="6.85546875" style="1"/>
    <col min="5633" max="5634" width="4.5703125" style="1" customWidth="1"/>
    <col min="5635" max="5635" width="1.140625" style="1" customWidth="1"/>
    <col min="5636" max="5636" width="8" style="1" customWidth="1"/>
    <col min="5637" max="5637" width="2.28515625" style="1" customWidth="1"/>
    <col min="5638" max="5638" width="1.140625" style="1" customWidth="1"/>
    <col min="5639" max="5639" width="26.7109375" style="1" customWidth="1"/>
    <col min="5640" max="5640" width="1.5703125" style="1" customWidth="1"/>
    <col min="5641" max="5641" width="18.140625" style="1" customWidth="1"/>
    <col min="5642" max="5642" width="6.140625" style="1" customWidth="1"/>
    <col min="5643" max="5643" width="17.7109375" style="1" customWidth="1"/>
    <col min="5644" max="5644" width="2.140625" style="1" customWidth="1"/>
    <col min="5645" max="5645" width="5.28515625" style="1" customWidth="1"/>
    <col min="5646" max="5646" width="18.28515625" style="1" customWidth="1"/>
    <col min="5647" max="5649" width="1.140625" style="1" customWidth="1"/>
    <col min="5650" max="5650" width="2.28515625" style="1" customWidth="1"/>
    <col min="5651" max="5651" width="6.85546875" style="1"/>
    <col min="5652" max="5652" width="3.42578125" style="1" customWidth="1"/>
    <col min="5653" max="5653" width="1.140625" style="1" customWidth="1"/>
    <col min="5654" max="5654" width="3.140625" style="1" customWidth="1"/>
    <col min="5655" max="5656" width="3" style="1" customWidth="1"/>
    <col min="5657" max="5888" width="6.85546875" style="1"/>
    <col min="5889" max="5890" width="4.5703125" style="1" customWidth="1"/>
    <col min="5891" max="5891" width="1.140625" style="1" customWidth="1"/>
    <col min="5892" max="5892" width="8" style="1" customWidth="1"/>
    <col min="5893" max="5893" width="2.28515625" style="1" customWidth="1"/>
    <col min="5894" max="5894" width="1.140625" style="1" customWidth="1"/>
    <col min="5895" max="5895" width="26.7109375" style="1" customWidth="1"/>
    <col min="5896" max="5896" width="1.5703125" style="1" customWidth="1"/>
    <col min="5897" max="5897" width="18.140625" style="1" customWidth="1"/>
    <col min="5898" max="5898" width="6.140625" style="1" customWidth="1"/>
    <col min="5899" max="5899" width="17.7109375" style="1" customWidth="1"/>
    <col min="5900" max="5900" width="2.140625" style="1" customWidth="1"/>
    <col min="5901" max="5901" width="5.28515625" style="1" customWidth="1"/>
    <col min="5902" max="5902" width="18.28515625" style="1" customWidth="1"/>
    <col min="5903" max="5905" width="1.140625" style="1" customWidth="1"/>
    <col min="5906" max="5906" width="2.28515625" style="1" customWidth="1"/>
    <col min="5907" max="5907" width="6.85546875" style="1"/>
    <col min="5908" max="5908" width="3.42578125" style="1" customWidth="1"/>
    <col min="5909" max="5909" width="1.140625" style="1" customWidth="1"/>
    <col min="5910" max="5910" width="3.140625" style="1" customWidth="1"/>
    <col min="5911" max="5912" width="3" style="1" customWidth="1"/>
    <col min="5913" max="6144" width="6.85546875" style="1"/>
    <col min="6145" max="6146" width="4.5703125" style="1" customWidth="1"/>
    <col min="6147" max="6147" width="1.140625" style="1" customWidth="1"/>
    <col min="6148" max="6148" width="8" style="1" customWidth="1"/>
    <col min="6149" max="6149" width="2.28515625" style="1" customWidth="1"/>
    <col min="6150" max="6150" width="1.140625" style="1" customWidth="1"/>
    <col min="6151" max="6151" width="26.7109375" style="1" customWidth="1"/>
    <col min="6152" max="6152" width="1.5703125" style="1" customWidth="1"/>
    <col min="6153" max="6153" width="18.140625" style="1" customWidth="1"/>
    <col min="6154" max="6154" width="6.140625" style="1" customWidth="1"/>
    <col min="6155" max="6155" width="17.7109375" style="1" customWidth="1"/>
    <col min="6156" max="6156" width="2.140625" style="1" customWidth="1"/>
    <col min="6157" max="6157" width="5.28515625" style="1" customWidth="1"/>
    <col min="6158" max="6158" width="18.28515625" style="1" customWidth="1"/>
    <col min="6159" max="6161" width="1.140625" style="1" customWidth="1"/>
    <col min="6162" max="6162" width="2.28515625" style="1" customWidth="1"/>
    <col min="6163" max="6163" width="6.85546875" style="1"/>
    <col min="6164" max="6164" width="3.42578125" style="1" customWidth="1"/>
    <col min="6165" max="6165" width="1.140625" style="1" customWidth="1"/>
    <col min="6166" max="6166" width="3.140625" style="1" customWidth="1"/>
    <col min="6167" max="6168" width="3" style="1" customWidth="1"/>
    <col min="6169" max="6400" width="6.85546875" style="1"/>
    <col min="6401" max="6402" width="4.5703125" style="1" customWidth="1"/>
    <col min="6403" max="6403" width="1.140625" style="1" customWidth="1"/>
    <col min="6404" max="6404" width="8" style="1" customWidth="1"/>
    <col min="6405" max="6405" width="2.28515625" style="1" customWidth="1"/>
    <col min="6406" max="6406" width="1.140625" style="1" customWidth="1"/>
    <col min="6407" max="6407" width="26.7109375" style="1" customWidth="1"/>
    <col min="6408" max="6408" width="1.5703125" style="1" customWidth="1"/>
    <col min="6409" max="6409" width="18.140625" style="1" customWidth="1"/>
    <col min="6410" max="6410" width="6.140625" style="1" customWidth="1"/>
    <col min="6411" max="6411" width="17.7109375" style="1" customWidth="1"/>
    <col min="6412" max="6412" width="2.140625" style="1" customWidth="1"/>
    <col min="6413" max="6413" width="5.28515625" style="1" customWidth="1"/>
    <col min="6414" max="6414" width="18.28515625" style="1" customWidth="1"/>
    <col min="6415" max="6417" width="1.140625" style="1" customWidth="1"/>
    <col min="6418" max="6418" width="2.28515625" style="1" customWidth="1"/>
    <col min="6419" max="6419" width="6.85546875" style="1"/>
    <col min="6420" max="6420" width="3.42578125" style="1" customWidth="1"/>
    <col min="6421" max="6421" width="1.140625" style="1" customWidth="1"/>
    <col min="6422" max="6422" width="3.140625" style="1" customWidth="1"/>
    <col min="6423" max="6424" width="3" style="1" customWidth="1"/>
    <col min="6425" max="6656" width="6.85546875" style="1"/>
    <col min="6657" max="6658" width="4.5703125" style="1" customWidth="1"/>
    <col min="6659" max="6659" width="1.140625" style="1" customWidth="1"/>
    <col min="6660" max="6660" width="8" style="1" customWidth="1"/>
    <col min="6661" max="6661" width="2.28515625" style="1" customWidth="1"/>
    <col min="6662" max="6662" width="1.140625" style="1" customWidth="1"/>
    <col min="6663" max="6663" width="26.7109375" style="1" customWidth="1"/>
    <col min="6664" max="6664" width="1.5703125" style="1" customWidth="1"/>
    <col min="6665" max="6665" width="18.140625" style="1" customWidth="1"/>
    <col min="6666" max="6666" width="6.140625" style="1" customWidth="1"/>
    <col min="6667" max="6667" width="17.7109375" style="1" customWidth="1"/>
    <col min="6668" max="6668" width="2.140625" style="1" customWidth="1"/>
    <col min="6669" max="6669" width="5.28515625" style="1" customWidth="1"/>
    <col min="6670" max="6670" width="18.28515625" style="1" customWidth="1"/>
    <col min="6671" max="6673" width="1.140625" style="1" customWidth="1"/>
    <col min="6674" max="6674" width="2.28515625" style="1" customWidth="1"/>
    <col min="6675" max="6675" width="6.85546875" style="1"/>
    <col min="6676" max="6676" width="3.42578125" style="1" customWidth="1"/>
    <col min="6677" max="6677" width="1.140625" style="1" customWidth="1"/>
    <col min="6678" max="6678" width="3.140625" style="1" customWidth="1"/>
    <col min="6679" max="6680" width="3" style="1" customWidth="1"/>
    <col min="6681" max="6912" width="6.85546875" style="1"/>
    <col min="6913" max="6914" width="4.5703125" style="1" customWidth="1"/>
    <col min="6915" max="6915" width="1.140625" style="1" customWidth="1"/>
    <col min="6916" max="6916" width="8" style="1" customWidth="1"/>
    <col min="6917" max="6917" width="2.28515625" style="1" customWidth="1"/>
    <col min="6918" max="6918" width="1.140625" style="1" customWidth="1"/>
    <col min="6919" max="6919" width="26.7109375" style="1" customWidth="1"/>
    <col min="6920" max="6920" width="1.5703125" style="1" customWidth="1"/>
    <col min="6921" max="6921" width="18.140625" style="1" customWidth="1"/>
    <col min="6922" max="6922" width="6.140625" style="1" customWidth="1"/>
    <col min="6923" max="6923" width="17.7109375" style="1" customWidth="1"/>
    <col min="6924" max="6924" width="2.140625" style="1" customWidth="1"/>
    <col min="6925" max="6925" width="5.28515625" style="1" customWidth="1"/>
    <col min="6926" max="6926" width="18.28515625" style="1" customWidth="1"/>
    <col min="6927" max="6929" width="1.140625" style="1" customWidth="1"/>
    <col min="6930" max="6930" width="2.28515625" style="1" customWidth="1"/>
    <col min="6931" max="6931" width="6.85546875" style="1"/>
    <col min="6932" max="6932" width="3.42578125" style="1" customWidth="1"/>
    <col min="6933" max="6933" width="1.140625" style="1" customWidth="1"/>
    <col min="6934" max="6934" width="3.140625" style="1" customWidth="1"/>
    <col min="6935" max="6936" width="3" style="1" customWidth="1"/>
    <col min="6937" max="7168" width="6.85546875" style="1"/>
    <col min="7169" max="7170" width="4.5703125" style="1" customWidth="1"/>
    <col min="7171" max="7171" width="1.140625" style="1" customWidth="1"/>
    <col min="7172" max="7172" width="8" style="1" customWidth="1"/>
    <col min="7173" max="7173" width="2.28515625" style="1" customWidth="1"/>
    <col min="7174" max="7174" width="1.140625" style="1" customWidth="1"/>
    <col min="7175" max="7175" width="26.7109375" style="1" customWidth="1"/>
    <col min="7176" max="7176" width="1.5703125" style="1" customWidth="1"/>
    <col min="7177" max="7177" width="18.140625" style="1" customWidth="1"/>
    <col min="7178" max="7178" width="6.140625" style="1" customWidth="1"/>
    <col min="7179" max="7179" width="17.7109375" style="1" customWidth="1"/>
    <col min="7180" max="7180" width="2.140625" style="1" customWidth="1"/>
    <col min="7181" max="7181" width="5.28515625" style="1" customWidth="1"/>
    <col min="7182" max="7182" width="18.28515625" style="1" customWidth="1"/>
    <col min="7183" max="7185" width="1.140625" style="1" customWidth="1"/>
    <col min="7186" max="7186" width="2.28515625" style="1" customWidth="1"/>
    <col min="7187" max="7187" width="6.85546875" style="1"/>
    <col min="7188" max="7188" width="3.42578125" style="1" customWidth="1"/>
    <col min="7189" max="7189" width="1.140625" style="1" customWidth="1"/>
    <col min="7190" max="7190" width="3.140625" style="1" customWidth="1"/>
    <col min="7191" max="7192" width="3" style="1" customWidth="1"/>
    <col min="7193" max="7424" width="6.85546875" style="1"/>
    <col min="7425" max="7426" width="4.5703125" style="1" customWidth="1"/>
    <col min="7427" max="7427" width="1.140625" style="1" customWidth="1"/>
    <col min="7428" max="7428" width="8" style="1" customWidth="1"/>
    <col min="7429" max="7429" width="2.28515625" style="1" customWidth="1"/>
    <col min="7430" max="7430" width="1.140625" style="1" customWidth="1"/>
    <col min="7431" max="7431" width="26.7109375" style="1" customWidth="1"/>
    <col min="7432" max="7432" width="1.5703125" style="1" customWidth="1"/>
    <col min="7433" max="7433" width="18.140625" style="1" customWidth="1"/>
    <col min="7434" max="7434" width="6.140625" style="1" customWidth="1"/>
    <col min="7435" max="7435" width="17.7109375" style="1" customWidth="1"/>
    <col min="7436" max="7436" width="2.140625" style="1" customWidth="1"/>
    <col min="7437" max="7437" width="5.28515625" style="1" customWidth="1"/>
    <col min="7438" max="7438" width="18.28515625" style="1" customWidth="1"/>
    <col min="7439" max="7441" width="1.140625" style="1" customWidth="1"/>
    <col min="7442" max="7442" width="2.28515625" style="1" customWidth="1"/>
    <col min="7443" max="7443" width="6.85546875" style="1"/>
    <col min="7444" max="7444" width="3.42578125" style="1" customWidth="1"/>
    <col min="7445" max="7445" width="1.140625" style="1" customWidth="1"/>
    <col min="7446" max="7446" width="3.140625" style="1" customWidth="1"/>
    <col min="7447" max="7448" width="3" style="1" customWidth="1"/>
    <col min="7449" max="7680" width="6.85546875" style="1"/>
    <col min="7681" max="7682" width="4.5703125" style="1" customWidth="1"/>
    <col min="7683" max="7683" width="1.140625" style="1" customWidth="1"/>
    <col min="7684" max="7684" width="8" style="1" customWidth="1"/>
    <col min="7685" max="7685" width="2.28515625" style="1" customWidth="1"/>
    <col min="7686" max="7686" width="1.140625" style="1" customWidth="1"/>
    <col min="7687" max="7687" width="26.7109375" style="1" customWidth="1"/>
    <col min="7688" max="7688" width="1.5703125" style="1" customWidth="1"/>
    <col min="7689" max="7689" width="18.140625" style="1" customWidth="1"/>
    <col min="7690" max="7690" width="6.140625" style="1" customWidth="1"/>
    <col min="7691" max="7691" width="17.7109375" style="1" customWidth="1"/>
    <col min="7692" max="7692" width="2.140625" style="1" customWidth="1"/>
    <col min="7693" max="7693" width="5.28515625" style="1" customWidth="1"/>
    <col min="7694" max="7694" width="18.28515625" style="1" customWidth="1"/>
    <col min="7695" max="7697" width="1.140625" style="1" customWidth="1"/>
    <col min="7698" max="7698" width="2.28515625" style="1" customWidth="1"/>
    <col min="7699" max="7699" width="6.85546875" style="1"/>
    <col min="7700" max="7700" width="3.42578125" style="1" customWidth="1"/>
    <col min="7701" max="7701" width="1.140625" style="1" customWidth="1"/>
    <col min="7702" max="7702" width="3.140625" style="1" customWidth="1"/>
    <col min="7703" max="7704" width="3" style="1" customWidth="1"/>
    <col min="7705" max="7936" width="6.85546875" style="1"/>
    <col min="7937" max="7938" width="4.5703125" style="1" customWidth="1"/>
    <col min="7939" max="7939" width="1.140625" style="1" customWidth="1"/>
    <col min="7940" max="7940" width="8" style="1" customWidth="1"/>
    <col min="7941" max="7941" width="2.28515625" style="1" customWidth="1"/>
    <col min="7942" max="7942" width="1.140625" style="1" customWidth="1"/>
    <col min="7943" max="7943" width="26.7109375" style="1" customWidth="1"/>
    <col min="7944" max="7944" width="1.5703125" style="1" customWidth="1"/>
    <col min="7945" max="7945" width="18.140625" style="1" customWidth="1"/>
    <col min="7946" max="7946" width="6.140625" style="1" customWidth="1"/>
    <col min="7947" max="7947" width="17.7109375" style="1" customWidth="1"/>
    <col min="7948" max="7948" width="2.140625" style="1" customWidth="1"/>
    <col min="7949" max="7949" width="5.28515625" style="1" customWidth="1"/>
    <col min="7950" max="7950" width="18.28515625" style="1" customWidth="1"/>
    <col min="7951" max="7953" width="1.140625" style="1" customWidth="1"/>
    <col min="7954" max="7954" width="2.28515625" style="1" customWidth="1"/>
    <col min="7955" max="7955" width="6.85546875" style="1"/>
    <col min="7956" max="7956" width="3.42578125" style="1" customWidth="1"/>
    <col min="7957" max="7957" width="1.140625" style="1" customWidth="1"/>
    <col min="7958" max="7958" width="3.140625" style="1" customWidth="1"/>
    <col min="7959" max="7960" width="3" style="1" customWidth="1"/>
    <col min="7961" max="8192" width="6.85546875" style="1"/>
    <col min="8193" max="8194" width="4.5703125" style="1" customWidth="1"/>
    <col min="8195" max="8195" width="1.140625" style="1" customWidth="1"/>
    <col min="8196" max="8196" width="8" style="1" customWidth="1"/>
    <col min="8197" max="8197" width="2.28515625" style="1" customWidth="1"/>
    <col min="8198" max="8198" width="1.140625" style="1" customWidth="1"/>
    <col min="8199" max="8199" width="26.7109375" style="1" customWidth="1"/>
    <col min="8200" max="8200" width="1.5703125" style="1" customWidth="1"/>
    <col min="8201" max="8201" width="18.140625" style="1" customWidth="1"/>
    <col min="8202" max="8202" width="6.140625" style="1" customWidth="1"/>
    <col min="8203" max="8203" width="17.7109375" style="1" customWidth="1"/>
    <col min="8204" max="8204" width="2.140625" style="1" customWidth="1"/>
    <col min="8205" max="8205" width="5.28515625" style="1" customWidth="1"/>
    <col min="8206" max="8206" width="18.28515625" style="1" customWidth="1"/>
    <col min="8207" max="8209" width="1.140625" style="1" customWidth="1"/>
    <col min="8210" max="8210" width="2.28515625" style="1" customWidth="1"/>
    <col min="8211" max="8211" width="6.85546875" style="1"/>
    <col min="8212" max="8212" width="3.42578125" style="1" customWidth="1"/>
    <col min="8213" max="8213" width="1.140625" style="1" customWidth="1"/>
    <col min="8214" max="8214" width="3.140625" style="1" customWidth="1"/>
    <col min="8215" max="8216" width="3" style="1" customWidth="1"/>
    <col min="8217" max="8448" width="6.85546875" style="1"/>
    <col min="8449" max="8450" width="4.5703125" style="1" customWidth="1"/>
    <col min="8451" max="8451" width="1.140625" style="1" customWidth="1"/>
    <col min="8452" max="8452" width="8" style="1" customWidth="1"/>
    <col min="8453" max="8453" width="2.28515625" style="1" customWidth="1"/>
    <col min="8454" max="8454" width="1.140625" style="1" customWidth="1"/>
    <col min="8455" max="8455" width="26.7109375" style="1" customWidth="1"/>
    <col min="8456" max="8456" width="1.5703125" style="1" customWidth="1"/>
    <col min="8457" max="8457" width="18.140625" style="1" customWidth="1"/>
    <col min="8458" max="8458" width="6.140625" style="1" customWidth="1"/>
    <col min="8459" max="8459" width="17.7109375" style="1" customWidth="1"/>
    <col min="8460" max="8460" width="2.140625" style="1" customWidth="1"/>
    <col min="8461" max="8461" width="5.28515625" style="1" customWidth="1"/>
    <col min="8462" max="8462" width="18.28515625" style="1" customWidth="1"/>
    <col min="8463" max="8465" width="1.140625" style="1" customWidth="1"/>
    <col min="8466" max="8466" width="2.28515625" style="1" customWidth="1"/>
    <col min="8467" max="8467" width="6.85546875" style="1"/>
    <col min="8468" max="8468" width="3.42578125" style="1" customWidth="1"/>
    <col min="8469" max="8469" width="1.140625" style="1" customWidth="1"/>
    <col min="8470" max="8470" width="3.140625" style="1" customWidth="1"/>
    <col min="8471" max="8472" width="3" style="1" customWidth="1"/>
    <col min="8473" max="8704" width="6.85546875" style="1"/>
    <col min="8705" max="8706" width="4.5703125" style="1" customWidth="1"/>
    <col min="8707" max="8707" width="1.140625" style="1" customWidth="1"/>
    <col min="8708" max="8708" width="8" style="1" customWidth="1"/>
    <col min="8709" max="8709" width="2.28515625" style="1" customWidth="1"/>
    <col min="8710" max="8710" width="1.140625" style="1" customWidth="1"/>
    <col min="8711" max="8711" width="26.7109375" style="1" customWidth="1"/>
    <col min="8712" max="8712" width="1.5703125" style="1" customWidth="1"/>
    <col min="8713" max="8713" width="18.140625" style="1" customWidth="1"/>
    <col min="8714" max="8714" width="6.140625" style="1" customWidth="1"/>
    <col min="8715" max="8715" width="17.7109375" style="1" customWidth="1"/>
    <col min="8716" max="8716" width="2.140625" style="1" customWidth="1"/>
    <col min="8717" max="8717" width="5.28515625" style="1" customWidth="1"/>
    <col min="8718" max="8718" width="18.28515625" style="1" customWidth="1"/>
    <col min="8719" max="8721" width="1.140625" style="1" customWidth="1"/>
    <col min="8722" max="8722" width="2.28515625" style="1" customWidth="1"/>
    <col min="8723" max="8723" width="6.85546875" style="1"/>
    <col min="8724" max="8724" width="3.42578125" style="1" customWidth="1"/>
    <col min="8725" max="8725" width="1.140625" style="1" customWidth="1"/>
    <col min="8726" max="8726" width="3.140625" style="1" customWidth="1"/>
    <col min="8727" max="8728" width="3" style="1" customWidth="1"/>
    <col min="8729" max="8960" width="6.85546875" style="1"/>
    <col min="8961" max="8962" width="4.5703125" style="1" customWidth="1"/>
    <col min="8963" max="8963" width="1.140625" style="1" customWidth="1"/>
    <col min="8964" max="8964" width="8" style="1" customWidth="1"/>
    <col min="8965" max="8965" width="2.28515625" style="1" customWidth="1"/>
    <col min="8966" max="8966" width="1.140625" style="1" customWidth="1"/>
    <col min="8967" max="8967" width="26.7109375" style="1" customWidth="1"/>
    <col min="8968" max="8968" width="1.5703125" style="1" customWidth="1"/>
    <col min="8969" max="8969" width="18.140625" style="1" customWidth="1"/>
    <col min="8970" max="8970" width="6.140625" style="1" customWidth="1"/>
    <col min="8971" max="8971" width="17.7109375" style="1" customWidth="1"/>
    <col min="8972" max="8972" width="2.140625" style="1" customWidth="1"/>
    <col min="8973" max="8973" width="5.28515625" style="1" customWidth="1"/>
    <col min="8974" max="8974" width="18.28515625" style="1" customWidth="1"/>
    <col min="8975" max="8977" width="1.140625" style="1" customWidth="1"/>
    <col min="8978" max="8978" width="2.28515625" style="1" customWidth="1"/>
    <col min="8979" max="8979" width="6.85546875" style="1"/>
    <col min="8980" max="8980" width="3.42578125" style="1" customWidth="1"/>
    <col min="8981" max="8981" width="1.140625" style="1" customWidth="1"/>
    <col min="8982" max="8982" width="3.140625" style="1" customWidth="1"/>
    <col min="8983" max="8984" width="3" style="1" customWidth="1"/>
    <col min="8985" max="9216" width="6.85546875" style="1"/>
    <col min="9217" max="9218" width="4.5703125" style="1" customWidth="1"/>
    <col min="9219" max="9219" width="1.140625" style="1" customWidth="1"/>
    <col min="9220" max="9220" width="8" style="1" customWidth="1"/>
    <col min="9221" max="9221" width="2.28515625" style="1" customWidth="1"/>
    <col min="9222" max="9222" width="1.140625" style="1" customWidth="1"/>
    <col min="9223" max="9223" width="26.7109375" style="1" customWidth="1"/>
    <col min="9224" max="9224" width="1.5703125" style="1" customWidth="1"/>
    <col min="9225" max="9225" width="18.140625" style="1" customWidth="1"/>
    <col min="9226" max="9226" width="6.140625" style="1" customWidth="1"/>
    <col min="9227" max="9227" width="17.7109375" style="1" customWidth="1"/>
    <col min="9228" max="9228" width="2.140625" style="1" customWidth="1"/>
    <col min="9229" max="9229" width="5.28515625" style="1" customWidth="1"/>
    <col min="9230" max="9230" width="18.28515625" style="1" customWidth="1"/>
    <col min="9231" max="9233" width="1.140625" style="1" customWidth="1"/>
    <col min="9234" max="9234" width="2.28515625" style="1" customWidth="1"/>
    <col min="9235" max="9235" width="6.85546875" style="1"/>
    <col min="9236" max="9236" width="3.42578125" style="1" customWidth="1"/>
    <col min="9237" max="9237" width="1.140625" style="1" customWidth="1"/>
    <col min="9238" max="9238" width="3.140625" style="1" customWidth="1"/>
    <col min="9239" max="9240" width="3" style="1" customWidth="1"/>
    <col min="9241" max="9472" width="6.85546875" style="1"/>
    <col min="9473" max="9474" width="4.5703125" style="1" customWidth="1"/>
    <col min="9475" max="9475" width="1.140625" style="1" customWidth="1"/>
    <col min="9476" max="9476" width="8" style="1" customWidth="1"/>
    <col min="9477" max="9477" width="2.28515625" style="1" customWidth="1"/>
    <col min="9478" max="9478" width="1.140625" style="1" customWidth="1"/>
    <col min="9479" max="9479" width="26.7109375" style="1" customWidth="1"/>
    <col min="9480" max="9480" width="1.5703125" style="1" customWidth="1"/>
    <col min="9481" max="9481" width="18.140625" style="1" customWidth="1"/>
    <col min="9482" max="9482" width="6.140625" style="1" customWidth="1"/>
    <col min="9483" max="9483" width="17.7109375" style="1" customWidth="1"/>
    <col min="9484" max="9484" width="2.140625" style="1" customWidth="1"/>
    <col min="9485" max="9485" width="5.28515625" style="1" customWidth="1"/>
    <col min="9486" max="9486" width="18.28515625" style="1" customWidth="1"/>
    <col min="9487" max="9489" width="1.140625" style="1" customWidth="1"/>
    <col min="9490" max="9490" width="2.28515625" style="1" customWidth="1"/>
    <col min="9491" max="9491" width="6.85546875" style="1"/>
    <col min="9492" max="9492" width="3.42578125" style="1" customWidth="1"/>
    <col min="9493" max="9493" width="1.140625" style="1" customWidth="1"/>
    <col min="9494" max="9494" width="3.140625" style="1" customWidth="1"/>
    <col min="9495" max="9496" width="3" style="1" customWidth="1"/>
    <col min="9497" max="9728" width="6.85546875" style="1"/>
    <col min="9729" max="9730" width="4.5703125" style="1" customWidth="1"/>
    <col min="9731" max="9731" width="1.140625" style="1" customWidth="1"/>
    <col min="9732" max="9732" width="8" style="1" customWidth="1"/>
    <col min="9733" max="9733" width="2.28515625" style="1" customWidth="1"/>
    <col min="9734" max="9734" width="1.140625" style="1" customWidth="1"/>
    <col min="9735" max="9735" width="26.7109375" style="1" customWidth="1"/>
    <col min="9736" max="9736" width="1.5703125" style="1" customWidth="1"/>
    <col min="9737" max="9737" width="18.140625" style="1" customWidth="1"/>
    <col min="9738" max="9738" width="6.140625" style="1" customWidth="1"/>
    <col min="9739" max="9739" width="17.7109375" style="1" customWidth="1"/>
    <col min="9740" max="9740" width="2.140625" style="1" customWidth="1"/>
    <col min="9741" max="9741" width="5.28515625" style="1" customWidth="1"/>
    <col min="9742" max="9742" width="18.28515625" style="1" customWidth="1"/>
    <col min="9743" max="9745" width="1.140625" style="1" customWidth="1"/>
    <col min="9746" max="9746" width="2.28515625" style="1" customWidth="1"/>
    <col min="9747" max="9747" width="6.85546875" style="1"/>
    <col min="9748" max="9748" width="3.42578125" style="1" customWidth="1"/>
    <col min="9749" max="9749" width="1.140625" style="1" customWidth="1"/>
    <col min="9750" max="9750" width="3.140625" style="1" customWidth="1"/>
    <col min="9751" max="9752" width="3" style="1" customWidth="1"/>
    <col min="9753" max="9984" width="6.85546875" style="1"/>
    <col min="9985" max="9986" width="4.5703125" style="1" customWidth="1"/>
    <col min="9987" max="9987" width="1.140625" style="1" customWidth="1"/>
    <col min="9988" max="9988" width="8" style="1" customWidth="1"/>
    <col min="9989" max="9989" width="2.28515625" style="1" customWidth="1"/>
    <col min="9990" max="9990" width="1.140625" style="1" customWidth="1"/>
    <col min="9991" max="9991" width="26.7109375" style="1" customWidth="1"/>
    <col min="9992" max="9992" width="1.5703125" style="1" customWidth="1"/>
    <col min="9993" max="9993" width="18.140625" style="1" customWidth="1"/>
    <col min="9994" max="9994" width="6.140625" style="1" customWidth="1"/>
    <col min="9995" max="9995" width="17.7109375" style="1" customWidth="1"/>
    <col min="9996" max="9996" width="2.140625" style="1" customWidth="1"/>
    <col min="9997" max="9997" width="5.28515625" style="1" customWidth="1"/>
    <col min="9998" max="9998" width="18.28515625" style="1" customWidth="1"/>
    <col min="9999" max="10001" width="1.140625" style="1" customWidth="1"/>
    <col min="10002" max="10002" width="2.28515625" style="1" customWidth="1"/>
    <col min="10003" max="10003" width="6.85546875" style="1"/>
    <col min="10004" max="10004" width="3.42578125" style="1" customWidth="1"/>
    <col min="10005" max="10005" width="1.140625" style="1" customWidth="1"/>
    <col min="10006" max="10006" width="3.140625" style="1" customWidth="1"/>
    <col min="10007" max="10008" width="3" style="1" customWidth="1"/>
    <col min="10009" max="10240" width="6.85546875" style="1"/>
    <col min="10241" max="10242" width="4.5703125" style="1" customWidth="1"/>
    <col min="10243" max="10243" width="1.140625" style="1" customWidth="1"/>
    <col min="10244" max="10244" width="8" style="1" customWidth="1"/>
    <col min="10245" max="10245" width="2.28515625" style="1" customWidth="1"/>
    <col min="10246" max="10246" width="1.140625" style="1" customWidth="1"/>
    <col min="10247" max="10247" width="26.7109375" style="1" customWidth="1"/>
    <col min="10248" max="10248" width="1.5703125" style="1" customWidth="1"/>
    <col min="10249" max="10249" width="18.140625" style="1" customWidth="1"/>
    <col min="10250" max="10250" width="6.140625" style="1" customWidth="1"/>
    <col min="10251" max="10251" width="17.7109375" style="1" customWidth="1"/>
    <col min="10252" max="10252" width="2.140625" style="1" customWidth="1"/>
    <col min="10253" max="10253" width="5.28515625" style="1" customWidth="1"/>
    <col min="10254" max="10254" width="18.28515625" style="1" customWidth="1"/>
    <col min="10255" max="10257" width="1.140625" style="1" customWidth="1"/>
    <col min="10258" max="10258" width="2.28515625" style="1" customWidth="1"/>
    <col min="10259" max="10259" width="6.85546875" style="1"/>
    <col min="10260" max="10260" width="3.42578125" style="1" customWidth="1"/>
    <col min="10261" max="10261" width="1.140625" style="1" customWidth="1"/>
    <col min="10262" max="10262" width="3.140625" style="1" customWidth="1"/>
    <col min="10263" max="10264" width="3" style="1" customWidth="1"/>
    <col min="10265" max="10496" width="6.85546875" style="1"/>
    <col min="10497" max="10498" width="4.5703125" style="1" customWidth="1"/>
    <col min="10499" max="10499" width="1.140625" style="1" customWidth="1"/>
    <col min="10500" max="10500" width="8" style="1" customWidth="1"/>
    <col min="10501" max="10501" width="2.28515625" style="1" customWidth="1"/>
    <col min="10502" max="10502" width="1.140625" style="1" customWidth="1"/>
    <col min="10503" max="10503" width="26.7109375" style="1" customWidth="1"/>
    <col min="10504" max="10504" width="1.5703125" style="1" customWidth="1"/>
    <col min="10505" max="10505" width="18.140625" style="1" customWidth="1"/>
    <col min="10506" max="10506" width="6.140625" style="1" customWidth="1"/>
    <col min="10507" max="10507" width="17.7109375" style="1" customWidth="1"/>
    <col min="10508" max="10508" width="2.140625" style="1" customWidth="1"/>
    <col min="10509" max="10509" width="5.28515625" style="1" customWidth="1"/>
    <col min="10510" max="10510" width="18.28515625" style="1" customWidth="1"/>
    <col min="10511" max="10513" width="1.140625" style="1" customWidth="1"/>
    <col min="10514" max="10514" width="2.28515625" style="1" customWidth="1"/>
    <col min="10515" max="10515" width="6.85546875" style="1"/>
    <col min="10516" max="10516" width="3.42578125" style="1" customWidth="1"/>
    <col min="10517" max="10517" width="1.140625" style="1" customWidth="1"/>
    <col min="10518" max="10518" width="3.140625" style="1" customWidth="1"/>
    <col min="10519" max="10520" width="3" style="1" customWidth="1"/>
    <col min="10521" max="10752" width="6.85546875" style="1"/>
    <col min="10753" max="10754" width="4.5703125" style="1" customWidth="1"/>
    <col min="10755" max="10755" width="1.140625" style="1" customWidth="1"/>
    <col min="10756" max="10756" width="8" style="1" customWidth="1"/>
    <col min="10757" max="10757" width="2.28515625" style="1" customWidth="1"/>
    <col min="10758" max="10758" width="1.140625" style="1" customWidth="1"/>
    <col min="10759" max="10759" width="26.7109375" style="1" customWidth="1"/>
    <col min="10760" max="10760" width="1.5703125" style="1" customWidth="1"/>
    <col min="10761" max="10761" width="18.140625" style="1" customWidth="1"/>
    <col min="10762" max="10762" width="6.140625" style="1" customWidth="1"/>
    <col min="10763" max="10763" width="17.7109375" style="1" customWidth="1"/>
    <col min="10764" max="10764" width="2.140625" style="1" customWidth="1"/>
    <col min="10765" max="10765" width="5.28515625" style="1" customWidth="1"/>
    <col min="10766" max="10766" width="18.28515625" style="1" customWidth="1"/>
    <col min="10767" max="10769" width="1.140625" style="1" customWidth="1"/>
    <col min="10770" max="10770" width="2.28515625" style="1" customWidth="1"/>
    <col min="10771" max="10771" width="6.85546875" style="1"/>
    <col min="10772" max="10772" width="3.42578125" style="1" customWidth="1"/>
    <col min="10773" max="10773" width="1.140625" style="1" customWidth="1"/>
    <col min="10774" max="10774" width="3.140625" style="1" customWidth="1"/>
    <col min="10775" max="10776" width="3" style="1" customWidth="1"/>
    <col min="10777" max="11008" width="6.85546875" style="1"/>
    <col min="11009" max="11010" width="4.5703125" style="1" customWidth="1"/>
    <col min="11011" max="11011" width="1.140625" style="1" customWidth="1"/>
    <col min="11012" max="11012" width="8" style="1" customWidth="1"/>
    <col min="11013" max="11013" width="2.28515625" style="1" customWidth="1"/>
    <col min="11014" max="11014" width="1.140625" style="1" customWidth="1"/>
    <col min="11015" max="11015" width="26.7109375" style="1" customWidth="1"/>
    <col min="11016" max="11016" width="1.5703125" style="1" customWidth="1"/>
    <col min="11017" max="11017" width="18.140625" style="1" customWidth="1"/>
    <col min="11018" max="11018" width="6.140625" style="1" customWidth="1"/>
    <col min="11019" max="11019" width="17.7109375" style="1" customWidth="1"/>
    <col min="11020" max="11020" width="2.140625" style="1" customWidth="1"/>
    <col min="11021" max="11021" width="5.28515625" style="1" customWidth="1"/>
    <col min="11022" max="11022" width="18.28515625" style="1" customWidth="1"/>
    <col min="11023" max="11025" width="1.140625" style="1" customWidth="1"/>
    <col min="11026" max="11026" width="2.28515625" style="1" customWidth="1"/>
    <col min="11027" max="11027" width="6.85546875" style="1"/>
    <col min="11028" max="11028" width="3.42578125" style="1" customWidth="1"/>
    <col min="11029" max="11029" width="1.140625" style="1" customWidth="1"/>
    <col min="11030" max="11030" width="3.140625" style="1" customWidth="1"/>
    <col min="11031" max="11032" width="3" style="1" customWidth="1"/>
    <col min="11033" max="11264" width="6.85546875" style="1"/>
    <col min="11265" max="11266" width="4.5703125" style="1" customWidth="1"/>
    <col min="11267" max="11267" width="1.140625" style="1" customWidth="1"/>
    <col min="11268" max="11268" width="8" style="1" customWidth="1"/>
    <col min="11269" max="11269" width="2.28515625" style="1" customWidth="1"/>
    <col min="11270" max="11270" width="1.140625" style="1" customWidth="1"/>
    <col min="11271" max="11271" width="26.7109375" style="1" customWidth="1"/>
    <col min="11272" max="11272" width="1.5703125" style="1" customWidth="1"/>
    <col min="11273" max="11273" width="18.140625" style="1" customWidth="1"/>
    <col min="11274" max="11274" width="6.140625" style="1" customWidth="1"/>
    <col min="11275" max="11275" width="17.7109375" style="1" customWidth="1"/>
    <col min="11276" max="11276" width="2.140625" style="1" customWidth="1"/>
    <col min="11277" max="11277" width="5.28515625" style="1" customWidth="1"/>
    <col min="11278" max="11278" width="18.28515625" style="1" customWidth="1"/>
    <col min="11279" max="11281" width="1.140625" style="1" customWidth="1"/>
    <col min="11282" max="11282" width="2.28515625" style="1" customWidth="1"/>
    <col min="11283" max="11283" width="6.85546875" style="1"/>
    <col min="11284" max="11284" width="3.42578125" style="1" customWidth="1"/>
    <col min="11285" max="11285" width="1.140625" style="1" customWidth="1"/>
    <col min="11286" max="11286" width="3.140625" style="1" customWidth="1"/>
    <col min="11287" max="11288" width="3" style="1" customWidth="1"/>
    <col min="11289" max="11520" width="6.85546875" style="1"/>
    <col min="11521" max="11522" width="4.5703125" style="1" customWidth="1"/>
    <col min="11523" max="11523" width="1.140625" style="1" customWidth="1"/>
    <col min="11524" max="11524" width="8" style="1" customWidth="1"/>
    <col min="11525" max="11525" width="2.28515625" style="1" customWidth="1"/>
    <col min="11526" max="11526" width="1.140625" style="1" customWidth="1"/>
    <col min="11527" max="11527" width="26.7109375" style="1" customWidth="1"/>
    <col min="11528" max="11528" width="1.5703125" style="1" customWidth="1"/>
    <col min="11529" max="11529" width="18.140625" style="1" customWidth="1"/>
    <col min="11530" max="11530" width="6.140625" style="1" customWidth="1"/>
    <col min="11531" max="11531" width="17.7109375" style="1" customWidth="1"/>
    <col min="11532" max="11532" width="2.140625" style="1" customWidth="1"/>
    <col min="11533" max="11533" width="5.28515625" style="1" customWidth="1"/>
    <col min="11534" max="11534" width="18.28515625" style="1" customWidth="1"/>
    <col min="11535" max="11537" width="1.140625" style="1" customWidth="1"/>
    <col min="11538" max="11538" width="2.28515625" style="1" customWidth="1"/>
    <col min="11539" max="11539" width="6.85546875" style="1"/>
    <col min="11540" max="11540" width="3.42578125" style="1" customWidth="1"/>
    <col min="11541" max="11541" width="1.140625" style="1" customWidth="1"/>
    <col min="11542" max="11542" width="3.140625" style="1" customWidth="1"/>
    <col min="11543" max="11544" width="3" style="1" customWidth="1"/>
    <col min="11545" max="11776" width="6.85546875" style="1"/>
    <col min="11777" max="11778" width="4.5703125" style="1" customWidth="1"/>
    <col min="11779" max="11779" width="1.140625" style="1" customWidth="1"/>
    <col min="11780" max="11780" width="8" style="1" customWidth="1"/>
    <col min="11781" max="11781" width="2.28515625" style="1" customWidth="1"/>
    <col min="11782" max="11782" width="1.140625" style="1" customWidth="1"/>
    <col min="11783" max="11783" width="26.7109375" style="1" customWidth="1"/>
    <col min="11784" max="11784" width="1.5703125" style="1" customWidth="1"/>
    <col min="11785" max="11785" width="18.140625" style="1" customWidth="1"/>
    <col min="11786" max="11786" width="6.140625" style="1" customWidth="1"/>
    <col min="11787" max="11787" width="17.7109375" style="1" customWidth="1"/>
    <col min="11788" max="11788" width="2.140625" style="1" customWidth="1"/>
    <col min="11789" max="11789" width="5.28515625" style="1" customWidth="1"/>
    <col min="11790" max="11790" width="18.28515625" style="1" customWidth="1"/>
    <col min="11791" max="11793" width="1.140625" style="1" customWidth="1"/>
    <col min="11794" max="11794" width="2.28515625" style="1" customWidth="1"/>
    <col min="11795" max="11795" width="6.85546875" style="1"/>
    <col min="11796" max="11796" width="3.42578125" style="1" customWidth="1"/>
    <col min="11797" max="11797" width="1.140625" style="1" customWidth="1"/>
    <col min="11798" max="11798" width="3.140625" style="1" customWidth="1"/>
    <col min="11799" max="11800" width="3" style="1" customWidth="1"/>
    <col min="11801" max="12032" width="6.85546875" style="1"/>
    <col min="12033" max="12034" width="4.5703125" style="1" customWidth="1"/>
    <col min="12035" max="12035" width="1.140625" style="1" customWidth="1"/>
    <col min="12036" max="12036" width="8" style="1" customWidth="1"/>
    <col min="12037" max="12037" width="2.28515625" style="1" customWidth="1"/>
    <col min="12038" max="12038" width="1.140625" style="1" customWidth="1"/>
    <col min="12039" max="12039" width="26.7109375" style="1" customWidth="1"/>
    <col min="12040" max="12040" width="1.5703125" style="1" customWidth="1"/>
    <col min="12041" max="12041" width="18.140625" style="1" customWidth="1"/>
    <col min="12042" max="12042" width="6.140625" style="1" customWidth="1"/>
    <col min="12043" max="12043" width="17.7109375" style="1" customWidth="1"/>
    <col min="12044" max="12044" width="2.140625" style="1" customWidth="1"/>
    <col min="12045" max="12045" width="5.28515625" style="1" customWidth="1"/>
    <col min="12046" max="12046" width="18.28515625" style="1" customWidth="1"/>
    <col min="12047" max="12049" width="1.140625" style="1" customWidth="1"/>
    <col min="12050" max="12050" width="2.28515625" style="1" customWidth="1"/>
    <col min="12051" max="12051" width="6.85546875" style="1"/>
    <col min="12052" max="12052" width="3.42578125" style="1" customWidth="1"/>
    <col min="12053" max="12053" width="1.140625" style="1" customWidth="1"/>
    <col min="12054" max="12054" width="3.140625" style="1" customWidth="1"/>
    <col min="12055" max="12056" width="3" style="1" customWidth="1"/>
    <col min="12057" max="12288" width="6.85546875" style="1"/>
    <col min="12289" max="12290" width="4.5703125" style="1" customWidth="1"/>
    <col min="12291" max="12291" width="1.140625" style="1" customWidth="1"/>
    <col min="12292" max="12292" width="8" style="1" customWidth="1"/>
    <col min="12293" max="12293" width="2.28515625" style="1" customWidth="1"/>
    <col min="12294" max="12294" width="1.140625" style="1" customWidth="1"/>
    <col min="12295" max="12295" width="26.7109375" style="1" customWidth="1"/>
    <col min="12296" max="12296" width="1.5703125" style="1" customWidth="1"/>
    <col min="12297" max="12297" width="18.140625" style="1" customWidth="1"/>
    <col min="12298" max="12298" width="6.140625" style="1" customWidth="1"/>
    <col min="12299" max="12299" width="17.7109375" style="1" customWidth="1"/>
    <col min="12300" max="12300" width="2.140625" style="1" customWidth="1"/>
    <col min="12301" max="12301" width="5.28515625" style="1" customWidth="1"/>
    <col min="12302" max="12302" width="18.28515625" style="1" customWidth="1"/>
    <col min="12303" max="12305" width="1.140625" style="1" customWidth="1"/>
    <col min="12306" max="12306" width="2.28515625" style="1" customWidth="1"/>
    <col min="12307" max="12307" width="6.85546875" style="1"/>
    <col min="12308" max="12308" width="3.42578125" style="1" customWidth="1"/>
    <col min="12309" max="12309" width="1.140625" style="1" customWidth="1"/>
    <col min="12310" max="12310" width="3.140625" style="1" customWidth="1"/>
    <col min="12311" max="12312" width="3" style="1" customWidth="1"/>
    <col min="12313" max="12544" width="6.85546875" style="1"/>
    <col min="12545" max="12546" width="4.5703125" style="1" customWidth="1"/>
    <col min="12547" max="12547" width="1.140625" style="1" customWidth="1"/>
    <col min="12548" max="12548" width="8" style="1" customWidth="1"/>
    <col min="12549" max="12549" width="2.28515625" style="1" customWidth="1"/>
    <col min="12550" max="12550" width="1.140625" style="1" customWidth="1"/>
    <col min="12551" max="12551" width="26.7109375" style="1" customWidth="1"/>
    <col min="12552" max="12552" width="1.5703125" style="1" customWidth="1"/>
    <col min="12553" max="12553" width="18.140625" style="1" customWidth="1"/>
    <col min="12554" max="12554" width="6.140625" style="1" customWidth="1"/>
    <col min="12555" max="12555" width="17.7109375" style="1" customWidth="1"/>
    <col min="12556" max="12556" width="2.140625" style="1" customWidth="1"/>
    <col min="12557" max="12557" width="5.28515625" style="1" customWidth="1"/>
    <col min="12558" max="12558" width="18.28515625" style="1" customWidth="1"/>
    <col min="12559" max="12561" width="1.140625" style="1" customWidth="1"/>
    <col min="12562" max="12562" width="2.28515625" style="1" customWidth="1"/>
    <col min="12563" max="12563" width="6.85546875" style="1"/>
    <col min="12564" max="12564" width="3.42578125" style="1" customWidth="1"/>
    <col min="12565" max="12565" width="1.140625" style="1" customWidth="1"/>
    <col min="12566" max="12566" width="3.140625" style="1" customWidth="1"/>
    <col min="12567" max="12568" width="3" style="1" customWidth="1"/>
    <col min="12569" max="12800" width="6.85546875" style="1"/>
    <col min="12801" max="12802" width="4.5703125" style="1" customWidth="1"/>
    <col min="12803" max="12803" width="1.140625" style="1" customWidth="1"/>
    <col min="12804" max="12804" width="8" style="1" customWidth="1"/>
    <col min="12805" max="12805" width="2.28515625" style="1" customWidth="1"/>
    <col min="12806" max="12806" width="1.140625" style="1" customWidth="1"/>
    <col min="12807" max="12807" width="26.7109375" style="1" customWidth="1"/>
    <col min="12808" max="12808" width="1.5703125" style="1" customWidth="1"/>
    <col min="12809" max="12809" width="18.140625" style="1" customWidth="1"/>
    <col min="12810" max="12810" width="6.140625" style="1" customWidth="1"/>
    <col min="12811" max="12811" width="17.7109375" style="1" customWidth="1"/>
    <col min="12812" max="12812" width="2.140625" style="1" customWidth="1"/>
    <col min="12813" max="12813" width="5.28515625" style="1" customWidth="1"/>
    <col min="12814" max="12814" width="18.28515625" style="1" customWidth="1"/>
    <col min="12815" max="12817" width="1.140625" style="1" customWidth="1"/>
    <col min="12818" max="12818" width="2.28515625" style="1" customWidth="1"/>
    <col min="12819" max="12819" width="6.85546875" style="1"/>
    <col min="12820" max="12820" width="3.42578125" style="1" customWidth="1"/>
    <col min="12821" max="12821" width="1.140625" style="1" customWidth="1"/>
    <col min="12822" max="12822" width="3.140625" style="1" customWidth="1"/>
    <col min="12823" max="12824" width="3" style="1" customWidth="1"/>
    <col min="12825" max="13056" width="6.85546875" style="1"/>
    <col min="13057" max="13058" width="4.5703125" style="1" customWidth="1"/>
    <col min="13059" max="13059" width="1.140625" style="1" customWidth="1"/>
    <col min="13060" max="13060" width="8" style="1" customWidth="1"/>
    <col min="13061" max="13061" width="2.28515625" style="1" customWidth="1"/>
    <col min="13062" max="13062" width="1.140625" style="1" customWidth="1"/>
    <col min="13063" max="13063" width="26.7109375" style="1" customWidth="1"/>
    <col min="13064" max="13064" width="1.5703125" style="1" customWidth="1"/>
    <col min="13065" max="13065" width="18.140625" style="1" customWidth="1"/>
    <col min="13066" max="13066" width="6.140625" style="1" customWidth="1"/>
    <col min="13067" max="13067" width="17.7109375" style="1" customWidth="1"/>
    <col min="13068" max="13068" width="2.140625" style="1" customWidth="1"/>
    <col min="13069" max="13069" width="5.28515625" style="1" customWidth="1"/>
    <col min="13070" max="13070" width="18.28515625" style="1" customWidth="1"/>
    <col min="13071" max="13073" width="1.140625" style="1" customWidth="1"/>
    <col min="13074" max="13074" width="2.28515625" style="1" customWidth="1"/>
    <col min="13075" max="13075" width="6.85546875" style="1"/>
    <col min="13076" max="13076" width="3.42578125" style="1" customWidth="1"/>
    <col min="13077" max="13077" width="1.140625" style="1" customWidth="1"/>
    <col min="13078" max="13078" width="3.140625" style="1" customWidth="1"/>
    <col min="13079" max="13080" width="3" style="1" customWidth="1"/>
    <col min="13081" max="13312" width="6.85546875" style="1"/>
    <col min="13313" max="13314" width="4.5703125" style="1" customWidth="1"/>
    <col min="13315" max="13315" width="1.140625" style="1" customWidth="1"/>
    <col min="13316" max="13316" width="8" style="1" customWidth="1"/>
    <col min="13317" max="13317" width="2.28515625" style="1" customWidth="1"/>
    <col min="13318" max="13318" width="1.140625" style="1" customWidth="1"/>
    <col min="13319" max="13319" width="26.7109375" style="1" customWidth="1"/>
    <col min="13320" max="13320" width="1.5703125" style="1" customWidth="1"/>
    <col min="13321" max="13321" width="18.140625" style="1" customWidth="1"/>
    <col min="13322" max="13322" width="6.140625" style="1" customWidth="1"/>
    <col min="13323" max="13323" width="17.7109375" style="1" customWidth="1"/>
    <col min="13324" max="13324" width="2.140625" style="1" customWidth="1"/>
    <col min="13325" max="13325" width="5.28515625" style="1" customWidth="1"/>
    <col min="13326" max="13326" width="18.28515625" style="1" customWidth="1"/>
    <col min="13327" max="13329" width="1.140625" style="1" customWidth="1"/>
    <col min="13330" max="13330" width="2.28515625" style="1" customWidth="1"/>
    <col min="13331" max="13331" width="6.85546875" style="1"/>
    <col min="13332" max="13332" width="3.42578125" style="1" customWidth="1"/>
    <col min="13333" max="13333" width="1.140625" style="1" customWidth="1"/>
    <col min="13334" max="13334" width="3.140625" style="1" customWidth="1"/>
    <col min="13335" max="13336" width="3" style="1" customWidth="1"/>
    <col min="13337" max="13568" width="6.85546875" style="1"/>
    <col min="13569" max="13570" width="4.5703125" style="1" customWidth="1"/>
    <col min="13571" max="13571" width="1.140625" style="1" customWidth="1"/>
    <col min="13572" max="13572" width="8" style="1" customWidth="1"/>
    <col min="13573" max="13573" width="2.28515625" style="1" customWidth="1"/>
    <col min="13574" max="13574" width="1.140625" style="1" customWidth="1"/>
    <col min="13575" max="13575" width="26.7109375" style="1" customWidth="1"/>
    <col min="13576" max="13576" width="1.5703125" style="1" customWidth="1"/>
    <col min="13577" max="13577" width="18.140625" style="1" customWidth="1"/>
    <col min="13578" max="13578" width="6.140625" style="1" customWidth="1"/>
    <col min="13579" max="13579" width="17.7109375" style="1" customWidth="1"/>
    <col min="13580" max="13580" width="2.140625" style="1" customWidth="1"/>
    <col min="13581" max="13581" width="5.28515625" style="1" customWidth="1"/>
    <col min="13582" max="13582" width="18.28515625" style="1" customWidth="1"/>
    <col min="13583" max="13585" width="1.140625" style="1" customWidth="1"/>
    <col min="13586" max="13586" width="2.28515625" style="1" customWidth="1"/>
    <col min="13587" max="13587" width="6.85546875" style="1"/>
    <col min="13588" max="13588" width="3.42578125" style="1" customWidth="1"/>
    <col min="13589" max="13589" width="1.140625" style="1" customWidth="1"/>
    <col min="13590" max="13590" width="3.140625" style="1" customWidth="1"/>
    <col min="13591" max="13592" width="3" style="1" customWidth="1"/>
    <col min="13593" max="13824" width="6.85546875" style="1"/>
    <col min="13825" max="13826" width="4.5703125" style="1" customWidth="1"/>
    <col min="13827" max="13827" width="1.140625" style="1" customWidth="1"/>
    <col min="13828" max="13828" width="8" style="1" customWidth="1"/>
    <col min="13829" max="13829" width="2.28515625" style="1" customWidth="1"/>
    <col min="13830" max="13830" width="1.140625" style="1" customWidth="1"/>
    <col min="13831" max="13831" width="26.7109375" style="1" customWidth="1"/>
    <col min="13832" max="13832" width="1.5703125" style="1" customWidth="1"/>
    <col min="13833" max="13833" width="18.140625" style="1" customWidth="1"/>
    <col min="13834" max="13834" width="6.140625" style="1" customWidth="1"/>
    <col min="13835" max="13835" width="17.7109375" style="1" customWidth="1"/>
    <col min="13836" max="13836" width="2.140625" style="1" customWidth="1"/>
    <col min="13837" max="13837" width="5.28515625" style="1" customWidth="1"/>
    <col min="13838" max="13838" width="18.28515625" style="1" customWidth="1"/>
    <col min="13839" max="13841" width="1.140625" style="1" customWidth="1"/>
    <col min="13842" max="13842" width="2.28515625" style="1" customWidth="1"/>
    <col min="13843" max="13843" width="6.85546875" style="1"/>
    <col min="13844" max="13844" width="3.42578125" style="1" customWidth="1"/>
    <col min="13845" max="13845" width="1.140625" style="1" customWidth="1"/>
    <col min="13846" max="13846" width="3.140625" style="1" customWidth="1"/>
    <col min="13847" max="13848" width="3" style="1" customWidth="1"/>
    <col min="13849" max="14080" width="6.85546875" style="1"/>
    <col min="14081" max="14082" width="4.5703125" style="1" customWidth="1"/>
    <col min="14083" max="14083" width="1.140625" style="1" customWidth="1"/>
    <col min="14084" max="14084" width="8" style="1" customWidth="1"/>
    <col min="14085" max="14085" width="2.28515625" style="1" customWidth="1"/>
    <col min="14086" max="14086" width="1.140625" style="1" customWidth="1"/>
    <col min="14087" max="14087" width="26.7109375" style="1" customWidth="1"/>
    <col min="14088" max="14088" width="1.5703125" style="1" customWidth="1"/>
    <col min="14089" max="14089" width="18.140625" style="1" customWidth="1"/>
    <col min="14090" max="14090" width="6.140625" style="1" customWidth="1"/>
    <col min="14091" max="14091" width="17.7109375" style="1" customWidth="1"/>
    <col min="14092" max="14092" width="2.140625" style="1" customWidth="1"/>
    <col min="14093" max="14093" width="5.28515625" style="1" customWidth="1"/>
    <col min="14094" max="14094" width="18.28515625" style="1" customWidth="1"/>
    <col min="14095" max="14097" width="1.140625" style="1" customWidth="1"/>
    <col min="14098" max="14098" width="2.28515625" style="1" customWidth="1"/>
    <col min="14099" max="14099" width="6.85546875" style="1"/>
    <col min="14100" max="14100" width="3.42578125" style="1" customWidth="1"/>
    <col min="14101" max="14101" width="1.140625" style="1" customWidth="1"/>
    <col min="14102" max="14102" width="3.140625" style="1" customWidth="1"/>
    <col min="14103" max="14104" width="3" style="1" customWidth="1"/>
    <col min="14105" max="14336" width="6.85546875" style="1"/>
    <col min="14337" max="14338" width="4.5703125" style="1" customWidth="1"/>
    <col min="14339" max="14339" width="1.140625" style="1" customWidth="1"/>
    <col min="14340" max="14340" width="8" style="1" customWidth="1"/>
    <col min="14341" max="14341" width="2.28515625" style="1" customWidth="1"/>
    <col min="14342" max="14342" width="1.140625" style="1" customWidth="1"/>
    <col min="14343" max="14343" width="26.7109375" style="1" customWidth="1"/>
    <col min="14344" max="14344" width="1.5703125" style="1" customWidth="1"/>
    <col min="14345" max="14345" width="18.140625" style="1" customWidth="1"/>
    <col min="14346" max="14346" width="6.140625" style="1" customWidth="1"/>
    <col min="14347" max="14347" width="17.7109375" style="1" customWidth="1"/>
    <col min="14348" max="14348" width="2.140625" style="1" customWidth="1"/>
    <col min="14349" max="14349" width="5.28515625" style="1" customWidth="1"/>
    <col min="14350" max="14350" width="18.28515625" style="1" customWidth="1"/>
    <col min="14351" max="14353" width="1.140625" style="1" customWidth="1"/>
    <col min="14354" max="14354" width="2.28515625" style="1" customWidth="1"/>
    <col min="14355" max="14355" width="6.85546875" style="1"/>
    <col min="14356" max="14356" width="3.42578125" style="1" customWidth="1"/>
    <col min="14357" max="14357" width="1.140625" style="1" customWidth="1"/>
    <col min="14358" max="14358" width="3.140625" style="1" customWidth="1"/>
    <col min="14359" max="14360" width="3" style="1" customWidth="1"/>
    <col min="14361" max="14592" width="6.85546875" style="1"/>
    <col min="14593" max="14594" width="4.5703125" style="1" customWidth="1"/>
    <col min="14595" max="14595" width="1.140625" style="1" customWidth="1"/>
    <col min="14596" max="14596" width="8" style="1" customWidth="1"/>
    <col min="14597" max="14597" width="2.28515625" style="1" customWidth="1"/>
    <col min="14598" max="14598" width="1.140625" style="1" customWidth="1"/>
    <col min="14599" max="14599" width="26.7109375" style="1" customWidth="1"/>
    <col min="14600" max="14600" width="1.5703125" style="1" customWidth="1"/>
    <col min="14601" max="14601" width="18.140625" style="1" customWidth="1"/>
    <col min="14602" max="14602" width="6.140625" style="1" customWidth="1"/>
    <col min="14603" max="14603" width="17.7109375" style="1" customWidth="1"/>
    <col min="14604" max="14604" width="2.140625" style="1" customWidth="1"/>
    <col min="14605" max="14605" width="5.28515625" style="1" customWidth="1"/>
    <col min="14606" max="14606" width="18.28515625" style="1" customWidth="1"/>
    <col min="14607" max="14609" width="1.140625" style="1" customWidth="1"/>
    <col min="14610" max="14610" width="2.28515625" style="1" customWidth="1"/>
    <col min="14611" max="14611" width="6.85546875" style="1"/>
    <col min="14612" max="14612" width="3.42578125" style="1" customWidth="1"/>
    <col min="14613" max="14613" width="1.140625" style="1" customWidth="1"/>
    <col min="14614" max="14614" width="3.140625" style="1" customWidth="1"/>
    <col min="14615" max="14616" width="3" style="1" customWidth="1"/>
    <col min="14617" max="14848" width="6.85546875" style="1"/>
    <col min="14849" max="14850" width="4.5703125" style="1" customWidth="1"/>
    <col min="14851" max="14851" width="1.140625" style="1" customWidth="1"/>
    <col min="14852" max="14852" width="8" style="1" customWidth="1"/>
    <col min="14853" max="14853" width="2.28515625" style="1" customWidth="1"/>
    <col min="14854" max="14854" width="1.140625" style="1" customWidth="1"/>
    <col min="14855" max="14855" width="26.7109375" style="1" customWidth="1"/>
    <col min="14856" max="14856" width="1.5703125" style="1" customWidth="1"/>
    <col min="14857" max="14857" width="18.140625" style="1" customWidth="1"/>
    <col min="14858" max="14858" width="6.140625" style="1" customWidth="1"/>
    <col min="14859" max="14859" width="17.7109375" style="1" customWidth="1"/>
    <col min="14860" max="14860" width="2.140625" style="1" customWidth="1"/>
    <col min="14861" max="14861" width="5.28515625" style="1" customWidth="1"/>
    <col min="14862" max="14862" width="18.28515625" style="1" customWidth="1"/>
    <col min="14863" max="14865" width="1.140625" style="1" customWidth="1"/>
    <col min="14866" max="14866" width="2.28515625" style="1" customWidth="1"/>
    <col min="14867" max="14867" width="6.85546875" style="1"/>
    <col min="14868" max="14868" width="3.42578125" style="1" customWidth="1"/>
    <col min="14869" max="14869" width="1.140625" style="1" customWidth="1"/>
    <col min="14870" max="14870" width="3.140625" style="1" customWidth="1"/>
    <col min="14871" max="14872" width="3" style="1" customWidth="1"/>
    <col min="14873" max="15104" width="6.85546875" style="1"/>
    <col min="15105" max="15106" width="4.5703125" style="1" customWidth="1"/>
    <col min="15107" max="15107" width="1.140625" style="1" customWidth="1"/>
    <col min="15108" max="15108" width="8" style="1" customWidth="1"/>
    <col min="15109" max="15109" width="2.28515625" style="1" customWidth="1"/>
    <col min="15110" max="15110" width="1.140625" style="1" customWidth="1"/>
    <col min="15111" max="15111" width="26.7109375" style="1" customWidth="1"/>
    <col min="15112" max="15112" width="1.5703125" style="1" customWidth="1"/>
    <col min="15113" max="15113" width="18.140625" style="1" customWidth="1"/>
    <col min="15114" max="15114" width="6.140625" style="1" customWidth="1"/>
    <col min="15115" max="15115" width="17.7109375" style="1" customWidth="1"/>
    <col min="15116" max="15116" width="2.140625" style="1" customWidth="1"/>
    <col min="15117" max="15117" width="5.28515625" style="1" customWidth="1"/>
    <col min="15118" max="15118" width="18.28515625" style="1" customWidth="1"/>
    <col min="15119" max="15121" width="1.140625" style="1" customWidth="1"/>
    <col min="15122" max="15122" width="2.28515625" style="1" customWidth="1"/>
    <col min="15123" max="15123" width="6.85546875" style="1"/>
    <col min="15124" max="15124" width="3.42578125" style="1" customWidth="1"/>
    <col min="15125" max="15125" width="1.140625" style="1" customWidth="1"/>
    <col min="15126" max="15126" width="3.140625" style="1" customWidth="1"/>
    <col min="15127" max="15128" width="3" style="1" customWidth="1"/>
    <col min="15129" max="15360" width="6.85546875" style="1"/>
    <col min="15361" max="15362" width="4.5703125" style="1" customWidth="1"/>
    <col min="15363" max="15363" width="1.140625" style="1" customWidth="1"/>
    <col min="15364" max="15364" width="8" style="1" customWidth="1"/>
    <col min="15365" max="15365" width="2.28515625" style="1" customWidth="1"/>
    <col min="15366" max="15366" width="1.140625" style="1" customWidth="1"/>
    <col min="15367" max="15367" width="26.7109375" style="1" customWidth="1"/>
    <col min="15368" max="15368" width="1.5703125" style="1" customWidth="1"/>
    <col min="15369" max="15369" width="18.140625" style="1" customWidth="1"/>
    <col min="15370" max="15370" width="6.140625" style="1" customWidth="1"/>
    <col min="15371" max="15371" width="17.7109375" style="1" customWidth="1"/>
    <col min="15372" max="15372" width="2.140625" style="1" customWidth="1"/>
    <col min="15373" max="15373" width="5.28515625" style="1" customWidth="1"/>
    <col min="15374" max="15374" width="18.28515625" style="1" customWidth="1"/>
    <col min="15375" max="15377" width="1.140625" style="1" customWidth="1"/>
    <col min="15378" max="15378" width="2.28515625" style="1" customWidth="1"/>
    <col min="15379" max="15379" width="6.85546875" style="1"/>
    <col min="15380" max="15380" width="3.42578125" style="1" customWidth="1"/>
    <col min="15381" max="15381" width="1.140625" style="1" customWidth="1"/>
    <col min="15382" max="15382" width="3.140625" style="1" customWidth="1"/>
    <col min="15383" max="15384" width="3" style="1" customWidth="1"/>
    <col min="15385" max="15616" width="6.85546875" style="1"/>
    <col min="15617" max="15618" width="4.5703125" style="1" customWidth="1"/>
    <col min="15619" max="15619" width="1.140625" style="1" customWidth="1"/>
    <col min="15620" max="15620" width="8" style="1" customWidth="1"/>
    <col min="15621" max="15621" width="2.28515625" style="1" customWidth="1"/>
    <col min="15622" max="15622" width="1.140625" style="1" customWidth="1"/>
    <col min="15623" max="15623" width="26.7109375" style="1" customWidth="1"/>
    <col min="15624" max="15624" width="1.5703125" style="1" customWidth="1"/>
    <col min="15625" max="15625" width="18.140625" style="1" customWidth="1"/>
    <col min="15626" max="15626" width="6.140625" style="1" customWidth="1"/>
    <col min="15627" max="15627" width="17.7109375" style="1" customWidth="1"/>
    <col min="15628" max="15628" width="2.140625" style="1" customWidth="1"/>
    <col min="15629" max="15629" width="5.28515625" style="1" customWidth="1"/>
    <col min="15630" max="15630" width="18.28515625" style="1" customWidth="1"/>
    <col min="15631" max="15633" width="1.140625" style="1" customWidth="1"/>
    <col min="15634" max="15634" width="2.28515625" style="1" customWidth="1"/>
    <col min="15635" max="15635" width="6.85546875" style="1"/>
    <col min="15636" max="15636" width="3.42578125" style="1" customWidth="1"/>
    <col min="15637" max="15637" width="1.140625" style="1" customWidth="1"/>
    <col min="15638" max="15638" width="3.140625" style="1" customWidth="1"/>
    <col min="15639" max="15640" width="3" style="1" customWidth="1"/>
    <col min="15641" max="15872" width="6.85546875" style="1"/>
    <col min="15873" max="15874" width="4.5703125" style="1" customWidth="1"/>
    <col min="15875" max="15875" width="1.140625" style="1" customWidth="1"/>
    <col min="15876" max="15876" width="8" style="1" customWidth="1"/>
    <col min="15877" max="15877" width="2.28515625" style="1" customWidth="1"/>
    <col min="15878" max="15878" width="1.140625" style="1" customWidth="1"/>
    <col min="15879" max="15879" width="26.7109375" style="1" customWidth="1"/>
    <col min="15880" max="15880" width="1.5703125" style="1" customWidth="1"/>
    <col min="15881" max="15881" width="18.140625" style="1" customWidth="1"/>
    <col min="15882" max="15882" width="6.140625" style="1" customWidth="1"/>
    <col min="15883" max="15883" width="17.7109375" style="1" customWidth="1"/>
    <col min="15884" max="15884" width="2.140625" style="1" customWidth="1"/>
    <col min="15885" max="15885" width="5.28515625" style="1" customWidth="1"/>
    <col min="15886" max="15886" width="18.28515625" style="1" customWidth="1"/>
    <col min="15887" max="15889" width="1.140625" style="1" customWidth="1"/>
    <col min="15890" max="15890" width="2.28515625" style="1" customWidth="1"/>
    <col min="15891" max="15891" width="6.85546875" style="1"/>
    <col min="15892" max="15892" width="3.42578125" style="1" customWidth="1"/>
    <col min="15893" max="15893" width="1.140625" style="1" customWidth="1"/>
    <col min="15894" max="15894" width="3.140625" style="1" customWidth="1"/>
    <col min="15895" max="15896" width="3" style="1" customWidth="1"/>
    <col min="15897" max="16128" width="6.85546875" style="1"/>
    <col min="16129" max="16130" width="4.5703125" style="1" customWidth="1"/>
    <col min="16131" max="16131" width="1.140625" style="1" customWidth="1"/>
    <col min="16132" max="16132" width="8" style="1" customWidth="1"/>
    <col min="16133" max="16133" width="2.28515625" style="1" customWidth="1"/>
    <col min="16134" max="16134" width="1.140625" style="1" customWidth="1"/>
    <col min="16135" max="16135" width="26.7109375" style="1" customWidth="1"/>
    <col min="16136" max="16136" width="1.5703125" style="1" customWidth="1"/>
    <col min="16137" max="16137" width="18.140625" style="1" customWidth="1"/>
    <col min="16138" max="16138" width="6.140625" style="1" customWidth="1"/>
    <col min="16139" max="16139" width="17.7109375" style="1" customWidth="1"/>
    <col min="16140" max="16140" width="2.140625" style="1" customWidth="1"/>
    <col min="16141" max="16141" width="5.28515625" style="1" customWidth="1"/>
    <col min="16142" max="16142" width="18.28515625" style="1" customWidth="1"/>
    <col min="16143" max="16145" width="1.140625" style="1" customWidth="1"/>
    <col min="16146" max="16146" width="2.28515625" style="1" customWidth="1"/>
    <col min="16147" max="16147" width="6.85546875" style="1"/>
    <col min="16148" max="16148" width="3.42578125" style="1" customWidth="1"/>
    <col min="16149" max="16149" width="1.140625" style="1" customWidth="1"/>
    <col min="16150" max="16150" width="3.140625" style="1" customWidth="1"/>
    <col min="16151" max="16152" width="3" style="1" customWidth="1"/>
    <col min="16153" max="16384" width="6.85546875" style="1"/>
  </cols>
  <sheetData>
    <row r="1" spans="1:24" ht="6" customHeight="1" x14ac:dyDescent="0.25"/>
    <row r="2" spans="1:24" ht="13.5" customHeight="1" x14ac:dyDescent="0.25">
      <c r="B2" s="157" t="s">
        <v>0</v>
      </c>
      <c r="C2" s="157"/>
      <c r="D2" s="157"/>
      <c r="E2" s="157"/>
      <c r="F2" s="157"/>
      <c r="G2" s="157"/>
      <c r="H2" s="157"/>
      <c r="I2" s="157"/>
      <c r="J2" s="157"/>
      <c r="K2" s="157"/>
      <c r="L2" s="157"/>
      <c r="M2" s="157"/>
      <c r="N2" s="157"/>
      <c r="O2" s="157"/>
    </row>
    <row r="3" spans="1:24" ht="13.5" customHeight="1" x14ac:dyDescent="0.25">
      <c r="B3" s="157" t="s">
        <v>395</v>
      </c>
      <c r="C3" s="157"/>
      <c r="D3" s="157"/>
      <c r="E3" s="157"/>
      <c r="F3" s="157"/>
      <c r="G3" s="157"/>
      <c r="H3" s="157"/>
      <c r="I3" s="157"/>
      <c r="J3" s="157"/>
      <c r="K3" s="157"/>
      <c r="L3" s="157"/>
      <c r="M3" s="157"/>
      <c r="N3" s="157"/>
      <c r="O3" s="157"/>
    </row>
    <row r="4" spans="1:24" ht="6.75" customHeight="1" x14ac:dyDescent="0.25">
      <c r="B4" s="157"/>
      <c r="C4" s="157"/>
      <c r="D4" s="157"/>
      <c r="E4" s="157"/>
      <c r="F4" s="157"/>
      <c r="G4" s="157"/>
      <c r="H4" s="157"/>
      <c r="I4" s="157"/>
      <c r="J4" s="157"/>
      <c r="K4" s="157"/>
      <c r="L4" s="157"/>
      <c r="M4" s="157"/>
      <c r="N4" s="157"/>
      <c r="O4" s="157"/>
      <c r="R4" s="135" t="s">
        <v>2</v>
      </c>
      <c r="S4" s="135"/>
      <c r="T4" s="139">
        <v>1</v>
      </c>
      <c r="V4" s="135" t="s">
        <v>3</v>
      </c>
      <c r="W4" s="140">
        <v>1</v>
      </c>
    </row>
    <row r="5" spans="1:24" ht="6.75" customHeight="1" x14ac:dyDescent="0.25">
      <c r="B5" s="157" t="s">
        <v>396</v>
      </c>
      <c r="C5" s="157"/>
      <c r="D5" s="157"/>
      <c r="E5" s="157"/>
      <c r="F5" s="157"/>
      <c r="G5" s="157"/>
      <c r="H5" s="157"/>
      <c r="I5" s="157"/>
      <c r="J5" s="157"/>
      <c r="K5" s="157"/>
      <c r="L5" s="157"/>
      <c r="M5" s="157"/>
      <c r="N5" s="157"/>
      <c r="O5" s="157"/>
      <c r="R5" s="135"/>
      <c r="S5" s="135"/>
      <c r="T5" s="139"/>
      <c r="V5" s="135"/>
      <c r="W5" s="140"/>
    </row>
    <row r="6" spans="1:24" ht="13.5" customHeight="1" x14ac:dyDescent="0.25">
      <c r="B6" s="157"/>
      <c r="C6" s="157"/>
      <c r="D6" s="157"/>
      <c r="E6" s="157"/>
      <c r="F6" s="157"/>
      <c r="G6" s="157"/>
      <c r="H6" s="157"/>
      <c r="I6" s="157"/>
      <c r="J6" s="157"/>
      <c r="K6" s="157"/>
      <c r="L6" s="157"/>
      <c r="M6" s="157"/>
      <c r="N6" s="157"/>
      <c r="O6" s="157"/>
      <c r="R6" s="135" t="s">
        <v>5</v>
      </c>
      <c r="S6" s="135"/>
      <c r="T6" s="141">
        <v>45057</v>
      </c>
      <c r="U6" s="141"/>
      <c r="V6" s="141"/>
      <c r="W6" s="141"/>
    </row>
    <row r="7" spans="1:24" ht="13.5" customHeight="1" x14ac:dyDescent="0.25">
      <c r="B7" s="133" t="s">
        <v>514</v>
      </c>
      <c r="C7" s="133"/>
      <c r="D7" s="133"/>
      <c r="E7" s="133"/>
      <c r="F7" s="133"/>
      <c r="G7" s="133"/>
      <c r="H7" s="133"/>
      <c r="I7" s="133"/>
      <c r="J7" s="133"/>
      <c r="K7" s="133"/>
      <c r="L7" s="133"/>
      <c r="M7" s="133"/>
      <c r="N7" s="133"/>
      <c r="O7" s="133"/>
      <c r="R7" s="135" t="s">
        <v>7</v>
      </c>
      <c r="S7" s="135"/>
      <c r="T7" s="137">
        <v>0.60053240740740743</v>
      </c>
      <c r="U7" s="137"/>
      <c r="V7" s="137"/>
      <c r="W7" s="137"/>
    </row>
    <row r="8" spans="1:24" ht="13.5" customHeight="1" x14ac:dyDescent="0.25">
      <c r="B8" s="133" t="s">
        <v>397</v>
      </c>
      <c r="C8" s="133"/>
      <c r="D8" s="133"/>
      <c r="E8" s="133"/>
      <c r="F8" s="133"/>
      <c r="G8" s="133"/>
      <c r="H8" s="133"/>
      <c r="I8" s="133"/>
      <c r="J8" s="133"/>
      <c r="K8" s="133"/>
      <c r="L8" s="133"/>
      <c r="M8" s="133"/>
      <c r="N8" s="133"/>
      <c r="O8" s="133"/>
      <c r="R8" s="135" t="s">
        <v>212</v>
      </c>
      <c r="S8" s="135"/>
      <c r="T8" s="138" t="s">
        <v>398</v>
      </c>
      <c r="U8" s="138"/>
      <c r="V8" s="138"/>
      <c r="W8" s="138"/>
      <c r="X8" s="138"/>
    </row>
    <row r="9" spans="1:24" x14ac:dyDescent="0.25">
      <c r="B9" s="133" t="s">
        <v>6</v>
      </c>
      <c r="C9" s="133"/>
      <c r="D9" s="133"/>
      <c r="E9" s="133"/>
      <c r="F9" s="133"/>
      <c r="G9" s="133"/>
      <c r="H9" s="133"/>
      <c r="I9" s="133"/>
      <c r="J9" s="133"/>
      <c r="K9" s="133"/>
      <c r="L9" s="133"/>
      <c r="M9" s="133"/>
      <c r="N9" s="133"/>
      <c r="O9" s="133"/>
    </row>
    <row r="11" spans="1:24" ht="13.5" customHeight="1" x14ac:dyDescent="0.25">
      <c r="A11" s="126" t="s">
        <v>11</v>
      </c>
      <c r="B11" s="126"/>
      <c r="C11" s="126"/>
      <c r="D11" s="158" t="s">
        <v>519</v>
      </c>
      <c r="E11" s="158"/>
    </row>
    <row r="12" spans="1:24" ht="6" customHeight="1" x14ac:dyDescent="0.25"/>
    <row r="13" spans="1:24" ht="13.5" customHeight="1" x14ac:dyDescent="0.25">
      <c r="A13" s="126" t="s">
        <v>399</v>
      </c>
      <c r="B13" s="126"/>
      <c r="D13" s="158" t="s">
        <v>400</v>
      </c>
      <c r="E13" s="158"/>
      <c r="F13" s="158"/>
      <c r="G13" s="158"/>
      <c r="H13" s="158"/>
      <c r="I13" s="158"/>
      <c r="J13" s="158"/>
      <c r="K13" s="158"/>
      <c r="L13" s="158"/>
      <c r="M13" s="158"/>
      <c r="N13" s="158"/>
      <c r="O13" s="158"/>
      <c r="P13" s="158"/>
      <c r="S13" s="185" t="s">
        <v>401</v>
      </c>
      <c r="T13" s="185"/>
      <c r="U13" s="185"/>
      <c r="V13" s="185"/>
      <c r="W13" s="185"/>
    </row>
    <row r="14" spans="1:24" ht="13.5" customHeight="1" x14ac:dyDescent="0.25">
      <c r="A14" s="154" t="s">
        <v>12</v>
      </c>
      <c r="B14" s="154"/>
      <c r="C14" s="154"/>
      <c r="D14" s="154"/>
      <c r="E14" s="154"/>
      <c r="F14" s="154"/>
      <c r="G14" s="154"/>
      <c r="I14" s="22" t="s">
        <v>402</v>
      </c>
      <c r="K14" s="22" t="s">
        <v>15</v>
      </c>
      <c r="N14" s="22" t="s">
        <v>18</v>
      </c>
      <c r="S14" s="185"/>
      <c r="T14" s="185"/>
      <c r="U14" s="185"/>
      <c r="V14" s="185"/>
      <c r="W14" s="185"/>
    </row>
    <row r="15" spans="1:24" ht="6" customHeight="1" x14ac:dyDescent="0.25"/>
    <row r="16" spans="1:24" s="23" customFormat="1" ht="14.25" customHeight="1" thickBot="1" x14ac:dyDescent="0.3">
      <c r="A16" s="183" t="s">
        <v>403</v>
      </c>
      <c r="B16" s="183"/>
      <c r="C16" s="183"/>
      <c r="D16" s="183"/>
      <c r="E16" s="183"/>
      <c r="F16" s="183"/>
      <c r="G16" s="183"/>
      <c r="I16" s="24">
        <v>17500000</v>
      </c>
      <c r="K16" s="24">
        <v>17500000</v>
      </c>
      <c r="N16" s="24">
        <v>4515863.32</v>
      </c>
      <c r="S16" s="184">
        <v>25.804933257142856</v>
      </c>
      <c r="T16" s="184"/>
      <c r="U16" s="184"/>
      <c r="V16" s="184"/>
      <c r="W16" s="184"/>
    </row>
    <row r="17" spans="1:23" s="23" customFormat="1" ht="7.5" customHeight="1" thickTop="1" x14ac:dyDescent="0.25"/>
    <row r="18" spans="1:23" s="25" customFormat="1" ht="16.5" customHeight="1" x14ac:dyDescent="0.25">
      <c r="A18" s="181" t="s">
        <v>404</v>
      </c>
      <c r="B18" s="181"/>
      <c r="C18" s="181"/>
      <c r="D18" s="181"/>
      <c r="E18" s="181"/>
      <c r="F18" s="181"/>
      <c r="G18" s="181"/>
      <c r="I18" s="26">
        <v>17393100</v>
      </c>
      <c r="K18" s="26">
        <v>17368100</v>
      </c>
      <c r="N18" s="26">
        <v>4460480.32</v>
      </c>
      <c r="S18" s="182">
        <v>25.682028085973705</v>
      </c>
      <c r="T18" s="182"/>
      <c r="U18" s="182"/>
      <c r="V18" s="182"/>
      <c r="W18" s="182"/>
    </row>
    <row r="19" spans="1:23" s="27" customFormat="1" ht="15.75" customHeight="1" x14ac:dyDescent="0.25">
      <c r="A19" s="177" t="s">
        <v>405</v>
      </c>
      <c r="B19" s="177"/>
      <c r="C19" s="177"/>
      <c r="D19" s="177"/>
      <c r="E19" s="177"/>
      <c r="F19" s="177"/>
      <c r="G19" s="177"/>
      <c r="I19" s="28">
        <v>17227450</v>
      </c>
      <c r="K19" s="28">
        <v>17202450</v>
      </c>
      <c r="N19" s="28">
        <v>4411114.8099999996</v>
      </c>
      <c r="S19" s="178">
        <v>25.642363791204161</v>
      </c>
      <c r="T19" s="178"/>
      <c r="U19" s="178"/>
      <c r="V19" s="178"/>
      <c r="W19" s="178"/>
    </row>
    <row r="20" spans="1:23" s="27" customFormat="1" ht="15.75" customHeight="1" x14ac:dyDescent="0.25">
      <c r="A20" s="177" t="s">
        <v>406</v>
      </c>
      <c r="B20" s="177"/>
      <c r="C20" s="177"/>
      <c r="D20" s="177"/>
      <c r="E20" s="177"/>
      <c r="F20" s="177"/>
      <c r="G20" s="177"/>
      <c r="I20" s="28">
        <v>13330470</v>
      </c>
      <c r="K20" s="28">
        <v>13403270</v>
      </c>
      <c r="N20" s="28">
        <v>4059501.92</v>
      </c>
      <c r="S20" s="178">
        <v>30.287399418201677</v>
      </c>
      <c r="T20" s="178"/>
      <c r="U20" s="178"/>
      <c r="V20" s="178"/>
      <c r="W20" s="178"/>
    </row>
    <row r="21" spans="1:23" s="27" customFormat="1" ht="15.75" customHeight="1" x14ac:dyDescent="0.25">
      <c r="A21" s="177" t="s">
        <v>407</v>
      </c>
      <c r="B21" s="177"/>
      <c r="C21" s="177"/>
      <c r="D21" s="177"/>
      <c r="E21" s="177"/>
      <c r="F21" s="177"/>
      <c r="G21" s="177"/>
      <c r="I21" s="28">
        <v>11289000</v>
      </c>
      <c r="K21" s="28">
        <v>11351400</v>
      </c>
      <c r="N21" s="28">
        <v>3491363.28</v>
      </c>
      <c r="S21" s="178">
        <v>30.757116126645169</v>
      </c>
      <c r="T21" s="178"/>
      <c r="U21" s="178"/>
      <c r="V21" s="178"/>
      <c r="W21" s="178"/>
    </row>
    <row r="22" spans="1:23" s="27" customFormat="1" ht="15.75" customHeight="1" x14ac:dyDescent="0.25">
      <c r="A22" s="177" t="s">
        <v>408</v>
      </c>
      <c r="B22" s="177"/>
      <c r="C22" s="177"/>
      <c r="D22" s="177"/>
      <c r="E22" s="177"/>
      <c r="F22" s="177"/>
      <c r="G22" s="177"/>
      <c r="I22" s="28">
        <v>432000</v>
      </c>
      <c r="K22" s="28">
        <v>432000</v>
      </c>
      <c r="N22" s="28">
        <v>144000</v>
      </c>
      <c r="S22" s="178">
        <v>33.333333333333343</v>
      </c>
      <c r="T22" s="178"/>
      <c r="U22" s="178"/>
      <c r="V22" s="178"/>
      <c r="W22" s="178"/>
    </row>
    <row r="23" spans="1:23" s="27" customFormat="1" ht="15.75" customHeight="1" x14ac:dyDescent="0.25">
      <c r="A23" s="177" t="s">
        <v>409</v>
      </c>
      <c r="B23" s="177"/>
      <c r="C23" s="177"/>
      <c r="D23" s="177"/>
      <c r="E23" s="177"/>
      <c r="F23" s="177"/>
      <c r="G23" s="177"/>
      <c r="I23" s="28">
        <v>1609470</v>
      </c>
      <c r="K23" s="28">
        <v>1619870</v>
      </c>
      <c r="N23" s="28">
        <v>424138.64</v>
      </c>
      <c r="S23" s="178">
        <v>26.183498675819664</v>
      </c>
      <c r="T23" s="178"/>
      <c r="U23" s="178"/>
      <c r="V23" s="178"/>
      <c r="W23" s="178"/>
    </row>
    <row r="24" spans="1:23" s="27" customFormat="1" ht="15.75" customHeight="1" x14ac:dyDescent="0.25">
      <c r="A24" s="177" t="s">
        <v>410</v>
      </c>
      <c r="B24" s="177"/>
      <c r="C24" s="177"/>
      <c r="D24" s="177"/>
      <c r="E24" s="177"/>
      <c r="F24" s="177"/>
      <c r="G24" s="177"/>
      <c r="I24" s="28">
        <v>3868670</v>
      </c>
      <c r="K24" s="28">
        <v>3770870</v>
      </c>
      <c r="N24" s="28">
        <v>351257.39</v>
      </c>
      <c r="S24" s="178">
        <v>9.3150225279577388</v>
      </c>
      <c r="T24" s="178"/>
      <c r="U24" s="178"/>
      <c r="V24" s="178"/>
      <c r="W24" s="178"/>
    </row>
    <row r="25" spans="1:23" s="27" customFormat="1" ht="15.75" customHeight="1" x14ac:dyDescent="0.25">
      <c r="A25" s="177" t="s">
        <v>411</v>
      </c>
      <c r="B25" s="177"/>
      <c r="C25" s="177"/>
      <c r="D25" s="177"/>
      <c r="E25" s="177"/>
      <c r="F25" s="177"/>
      <c r="G25" s="177"/>
      <c r="I25" s="28">
        <v>2477775</v>
      </c>
      <c r="K25" s="28">
        <v>2444975</v>
      </c>
      <c r="N25" s="28">
        <v>165720.23000000001</v>
      </c>
      <c r="S25" s="178">
        <v>6.7779928220124939</v>
      </c>
      <c r="T25" s="178"/>
      <c r="U25" s="178"/>
      <c r="V25" s="178"/>
      <c r="W25" s="178"/>
    </row>
    <row r="26" spans="1:23" s="27" customFormat="1" ht="15.75" customHeight="1" x14ac:dyDescent="0.25">
      <c r="A26" s="177" t="s">
        <v>412</v>
      </c>
      <c r="B26" s="177"/>
      <c r="C26" s="177"/>
      <c r="D26" s="177"/>
      <c r="E26" s="177"/>
      <c r="F26" s="177"/>
      <c r="G26" s="177"/>
      <c r="I26" s="28">
        <v>1390895</v>
      </c>
      <c r="K26" s="28">
        <v>1325895</v>
      </c>
      <c r="N26" s="28">
        <v>185537.16</v>
      </c>
      <c r="S26" s="178">
        <v>13.993352414783976</v>
      </c>
      <c r="T26" s="178"/>
      <c r="U26" s="178"/>
      <c r="V26" s="178"/>
      <c r="W26" s="178"/>
    </row>
    <row r="27" spans="1:23" s="27" customFormat="1" ht="15.75" customHeight="1" x14ac:dyDescent="0.25">
      <c r="A27" s="177" t="s">
        <v>413</v>
      </c>
      <c r="B27" s="177"/>
      <c r="C27" s="177"/>
      <c r="D27" s="177"/>
      <c r="E27" s="177"/>
      <c r="F27" s="177"/>
      <c r="G27" s="177"/>
      <c r="I27" s="28">
        <v>28310</v>
      </c>
      <c r="K27" s="28">
        <v>28310</v>
      </c>
      <c r="N27" s="28">
        <v>355.5</v>
      </c>
      <c r="S27" s="178">
        <v>1.2557400211939245</v>
      </c>
      <c r="T27" s="178"/>
      <c r="U27" s="178"/>
      <c r="V27" s="178"/>
      <c r="W27" s="178"/>
    </row>
    <row r="28" spans="1:23" s="27" customFormat="1" ht="15.75" customHeight="1" x14ac:dyDescent="0.25">
      <c r="A28" s="177" t="s">
        <v>414</v>
      </c>
      <c r="B28" s="177"/>
      <c r="C28" s="177"/>
      <c r="D28" s="177"/>
      <c r="E28" s="177"/>
      <c r="F28" s="177"/>
      <c r="G28" s="177"/>
      <c r="I28" s="28">
        <v>165650</v>
      </c>
      <c r="K28" s="28">
        <v>165650</v>
      </c>
      <c r="N28" s="28">
        <v>49365.51</v>
      </c>
      <c r="S28" s="178">
        <v>29.801092665258075</v>
      </c>
      <c r="T28" s="178"/>
      <c r="U28" s="178"/>
      <c r="V28" s="178"/>
      <c r="W28" s="178"/>
    </row>
    <row r="29" spans="1:23" s="27" customFormat="1" ht="15.75" customHeight="1" x14ac:dyDescent="0.25">
      <c r="A29" s="177" t="s">
        <v>415</v>
      </c>
      <c r="B29" s="177"/>
      <c r="C29" s="177"/>
      <c r="D29" s="177"/>
      <c r="E29" s="177"/>
      <c r="F29" s="177"/>
      <c r="G29" s="177"/>
      <c r="I29" s="28">
        <v>165650</v>
      </c>
      <c r="K29" s="28">
        <v>165650</v>
      </c>
      <c r="N29" s="28">
        <v>49365.51</v>
      </c>
      <c r="S29" s="178">
        <v>29.801092665258075</v>
      </c>
      <c r="T29" s="178"/>
      <c r="U29" s="178"/>
      <c r="V29" s="178"/>
      <c r="W29" s="178"/>
    </row>
    <row r="30" spans="1:23" s="25" customFormat="1" ht="16.5" customHeight="1" x14ac:dyDescent="0.25">
      <c r="A30" s="181" t="s">
        <v>416</v>
      </c>
      <c r="B30" s="181"/>
      <c r="C30" s="181"/>
      <c r="D30" s="181"/>
      <c r="E30" s="181"/>
      <c r="F30" s="181"/>
      <c r="G30" s="181"/>
      <c r="I30" s="26">
        <v>106900</v>
      </c>
      <c r="K30" s="26">
        <v>131900</v>
      </c>
      <c r="N30" s="26">
        <v>55383</v>
      </c>
      <c r="S30" s="182">
        <v>41.988627748294164</v>
      </c>
      <c r="T30" s="182"/>
      <c r="U30" s="182"/>
      <c r="V30" s="182"/>
      <c r="W30" s="182"/>
    </row>
    <row r="31" spans="1:23" s="27" customFormat="1" ht="15.75" customHeight="1" x14ac:dyDescent="0.25">
      <c r="A31" s="177" t="s">
        <v>417</v>
      </c>
      <c r="B31" s="177"/>
      <c r="C31" s="177"/>
      <c r="D31" s="177"/>
      <c r="E31" s="177"/>
      <c r="F31" s="177"/>
      <c r="G31" s="177"/>
      <c r="I31" s="28">
        <v>106900</v>
      </c>
      <c r="K31" s="28">
        <v>131900</v>
      </c>
      <c r="N31" s="28">
        <v>55383</v>
      </c>
      <c r="S31" s="178">
        <v>41.988627748294164</v>
      </c>
      <c r="T31" s="178"/>
      <c r="U31" s="178"/>
      <c r="V31" s="178"/>
      <c r="W31" s="178"/>
    </row>
    <row r="32" spans="1:23" s="27" customFormat="1" ht="15.75" customHeight="1" x14ac:dyDescent="0.25">
      <c r="A32" s="177" t="s">
        <v>418</v>
      </c>
      <c r="B32" s="177"/>
      <c r="C32" s="177"/>
      <c r="D32" s="177"/>
      <c r="E32" s="177"/>
      <c r="F32" s="177"/>
      <c r="G32" s="177"/>
      <c r="I32" s="28">
        <v>106900</v>
      </c>
      <c r="K32" s="28">
        <v>131900</v>
      </c>
      <c r="N32" s="28">
        <v>55383</v>
      </c>
      <c r="S32" s="178">
        <v>41.988627748294164</v>
      </c>
      <c r="T32" s="178"/>
      <c r="U32" s="178"/>
      <c r="V32" s="178"/>
      <c r="W32" s="178"/>
    </row>
    <row r="33" spans="1:23" s="27" customFormat="1" ht="15.75" customHeight="1" x14ac:dyDescent="0.25">
      <c r="A33" s="177" t="s">
        <v>419</v>
      </c>
      <c r="B33" s="177"/>
      <c r="C33" s="177"/>
      <c r="D33" s="177"/>
      <c r="E33" s="177"/>
      <c r="F33" s="177"/>
      <c r="G33" s="177"/>
      <c r="I33" s="28">
        <v>106900</v>
      </c>
      <c r="K33" s="28">
        <v>131900</v>
      </c>
      <c r="N33" s="28">
        <v>55383</v>
      </c>
      <c r="S33" s="178">
        <v>41.988627748294164</v>
      </c>
      <c r="T33" s="178"/>
      <c r="U33" s="178"/>
      <c r="V33" s="178"/>
      <c r="W33" s="178"/>
    </row>
    <row r="34" spans="1:23" ht="6" customHeight="1" x14ac:dyDescent="0.25"/>
    <row r="35" spans="1:23" ht="13.5" customHeight="1" x14ac:dyDescent="0.25">
      <c r="A35" s="179" t="s">
        <v>420</v>
      </c>
      <c r="B35" s="179"/>
      <c r="C35" s="179"/>
      <c r="D35" s="179"/>
      <c r="E35" s="179"/>
      <c r="G35" s="180" t="s">
        <v>421</v>
      </c>
      <c r="H35" s="180"/>
      <c r="I35" s="180"/>
      <c r="J35" s="180"/>
    </row>
    <row r="36" spans="1:23" ht="18" customHeight="1" x14ac:dyDescent="0.25"/>
    <row r="37" spans="1:23" ht="14.25" customHeight="1" x14ac:dyDescent="0.25">
      <c r="E37" s="175" t="s">
        <v>422</v>
      </c>
      <c r="F37" s="175"/>
      <c r="G37" s="175"/>
      <c r="I37" s="29">
        <v>-17393100</v>
      </c>
      <c r="K37" s="29">
        <v>-17368100</v>
      </c>
      <c r="N37" s="29">
        <v>-4460480.32</v>
      </c>
      <c r="S37" s="176">
        <v>25.682028085973705</v>
      </c>
      <c r="T37" s="176"/>
      <c r="U37" s="176"/>
      <c r="V37" s="176"/>
      <c r="W37" s="176"/>
    </row>
    <row r="38" spans="1:23" ht="11.25" customHeight="1" x14ac:dyDescent="0.25"/>
    <row r="39" spans="1:23" ht="14.25" customHeight="1" x14ac:dyDescent="0.25">
      <c r="E39" s="175" t="s">
        <v>423</v>
      </c>
      <c r="F39" s="175"/>
      <c r="G39" s="175"/>
      <c r="I39" s="29">
        <v>-17500000</v>
      </c>
      <c r="K39" s="29">
        <v>-17500000</v>
      </c>
      <c r="N39" s="29">
        <v>-4515863.32</v>
      </c>
      <c r="S39" s="176">
        <v>25.804933257142856</v>
      </c>
      <c r="T39" s="176"/>
      <c r="U39" s="176"/>
      <c r="V39" s="176"/>
      <c r="W39" s="176"/>
    </row>
    <row r="40" spans="1:23" ht="6" customHeight="1" x14ac:dyDescent="0.25"/>
    <row r="41" spans="1:23" ht="42" customHeight="1" x14ac:dyDescent="0.25"/>
    <row r="42" spans="1:23" ht="13.5" customHeight="1" x14ac:dyDescent="0.25">
      <c r="M42" s="124" t="s">
        <v>310</v>
      </c>
      <c r="N42" s="124"/>
      <c r="O42" s="124"/>
      <c r="P42" s="124"/>
      <c r="Q42" s="124"/>
      <c r="R42" s="124"/>
      <c r="S42" s="124"/>
      <c r="T42" s="124"/>
      <c r="U42" s="124"/>
      <c r="V42" s="124"/>
      <c r="W42" s="124"/>
    </row>
    <row r="43" spans="1:23" ht="13.5" customHeight="1" x14ac:dyDescent="0.25">
      <c r="M43" s="124" t="s">
        <v>311</v>
      </c>
      <c r="N43" s="124"/>
      <c r="O43" s="124"/>
      <c r="P43" s="124"/>
      <c r="Q43" s="124"/>
      <c r="R43" s="124"/>
      <c r="S43" s="124"/>
      <c r="T43" s="124"/>
      <c r="U43" s="124"/>
      <c r="V43" s="124"/>
      <c r="W43" s="124"/>
    </row>
    <row r="44" spans="1:23" ht="13.5" customHeight="1" x14ac:dyDescent="0.25">
      <c r="M44" s="124" t="s">
        <v>312</v>
      </c>
      <c r="N44" s="124"/>
      <c r="O44" s="124"/>
      <c r="P44" s="124"/>
      <c r="Q44" s="124"/>
      <c r="R44" s="124"/>
      <c r="S44" s="124"/>
      <c r="T44" s="124"/>
      <c r="U44" s="124"/>
      <c r="V44" s="124"/>
      <c r="W44" s="124"/>
    </row>
    <row r="45" spans="1:23" ht="10.5" customHeight="1" x14ac:dyDescent="0.25"/>
  </sheetData>
  <mergeCells count="65">
    <mergeCell ref="W4:W5"/>
    <mergeCell ref="B5:O6"/>
    <mergeCell ref="R6:S6"/>
    <mergeCell ref="T6:W6"/>
    <mergeCell ref="B2:O2"/>
    <mergeCell ref="B3:O4"/>
    <mergeCell ref="R4:S5"/>
    <mergeCell ref="T4:T5"/>
    <mergeCell ref="V4:V5"/>
    <mergeCell ref="S13:W14"/>
    <mergeCell ref="A14:G14"/>
    <mergeCell ref="B7:O7"/>
    <mergeCell ref="R7:S7"/>
    <mergeCell ref="T7:W7"/>
    <mergeCell ref="B8:O8"/>
    <mergeCell ref="R8:S8"/>
    <mergeCell ref="T8:X8"/>
    <mergeCell ref="B9:O9"/>
    <mergeCell ref="A11:C11"/>
    <mergeCell ref="D11:E11"/>
    <mergeCell ref="A13:B13"/>
    <mergeCell ref="D13:P13"/>
    <mergeCell ref="A16:G16"/>
    <mergeCell ref="S16:W16"/>
    <mergeCell ref="A18:G18"/>
    <mergeCell ref="S18:W18"/>
    <mergeCell ref="A19:G19"/>
    <mergeCell ref="S19:W19"/>
    <mergeCell ref="A20:G20"/>
    <mergeCell ref="S20:W20"/>
    <mergeCell ref="A21:G21"/>
    <mergeCell ref="S21:W21"/>
    <mergeCell ref="A22:G22"/>
    <mergeCell ref="S22:W22"/>
    <mergeCell ref="A23:G23"/>
    <mergeCell ref="S23:W23"/>
    <mergeCell ref="A24:G24"/>
    <mergeCell ref="S24:W24"/>
    <mergeCell ref="A25:G25"/>
    <mergeCell ref="S25:W25"/>
    <mergeCell ref="A26:G26"/>
    <mergeCell ref="S26:W26"/>
    <mergeCell ref="A27:G27"/>
    <mergeCell ref="S27:W27"/>
    <mergeCell ref="A28:G28"/>
    <mergeCell ref="S28:W28"/>
    <mergeCell ref="A29:G29"/>
    <mergeCell ref="S29:W29"/>
    <mergeCell ref="A30:G30"/>
    <mergeCell ref="S30:W30"/>
    <mergeCell ref="A31:G31"/>
    <mergeCell ref="S31:W31"/>
    <mergeCell ref="A32:G32"/>
    <mergeCell ref="S32:W32"/>
    <mergeCell ref="A33:G33"/>
    <mergeCell ref="S33:W33"/>
    <mergeCell ref="A35:E35"/>
    <mergeCell ref="G35:J35"/>
    <mergeCell ref="M44:W44"/>
    <mergeCell ref="E37:G37"/>
    <mergeCell ref="S37:W37"/>
    <mergeCell ref="E39:G39"/>
    <mergeCell ref="S39:W39"/>
    <mergeCell ref="M42:W42"/>
    <mergeCell ref="M43:W4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6D8E4-4CD8-44B2-86A1-AA943FE70A35}">
  <dimension ref="A1:I65"/>
  <sheetViews>
    <sheetView workbookViewId="0">
      <selection activeCell="G10" sqref="G10"/>
    </sheetView>
  </sheetViews>
  <sheetFormatPr baseColWidth="10" defaultRowHeight="15" x14ac:dyDescent="0.25"/>
  <cols>
    <col min="1" max="1" width="4.28515625" customWidth="1"/>
    <col min="2" max="6" width="4.42578125" customWidth="1"/>
    <col min="7" max="7" width="49.7109375" customWidth="1"/>
    <col min="8" max="8" width="5.7109375" customWidth="1"/>
    <col min="9" max="9" width="67.5703125" customWidth="1"/>
  </cols>
  <sheetData>
    <row r="1" spans="1:9" s="31" customFormat="1" x14ac:dyDescent="0.25">
      <c r="A1" s="190" t="s">
        <v>424</v>
      </c>
      <c r="B1" s="190"/>
      <c r="C1" s="190"/>
      <c r="D1" s="190"/>
      <c r="E1" s="190"/>
      <c r="F1" s="190"/>
      <c r="G1" s="190"/>
      <c r="H1" s="190"/>
      <c r="I1" s="190"/>
    </row>
    <row r="2" spans="1:9" s="31" customFormat="1" x14ac:dyDescent="0.25">
      <c r="A2" s="190" t="s">
        <v>425</v>
      </c>
      <c r="B2" s="190"/>
      <c r="C2" s="190"/>
      <c r="D2" s="190"/>
      <c r="E2" s="190"/>
      <c r="F2" s="190"/>
      <c r="G2" s="190"/>
      <c r="H2" s="190"/>
      <c r="I2" s="190"/>
    </row>
    <row r="3" spans="1:9" s="31" customFormat="1" x14ac:dyDescent="0.25">
      <c r="A3" s="190" t="s">
        <v>6</v>
      </c>
      <c r="B3" s="190"/>
      <c r="C3" s="190"/>
      <c r="D3" s="190"/>
      <c r="E3" s="190"/>
      <c r="F3" s="190"/>
      <c r="G3" s="190"/>
      <c r="H3" s="190"/>
      <c r="I3" s="190"/>
    </row>
    <row r="4" spans="1:9" x14ac:dyDescent="0.25">
      <c r="I4" s="32" t="s">
        <v>426</v>
      </c>
    </row>
    <row r="5" spans="1:9" s="31" customFormat="1" ht="25.5" customHeight="1" x14ac:dyDescent="0.25">
      <c r="A5" s="30" t="s">
        <v>427</v>
      </c>
      <c r="B5" s="186" t="s">
        <v>428</v>
      </c>
      <c r="C5" s="186"/>
      <c r="D5" s="186"/>
      <c r="E5" s="186"/>
      <c r="F5" s="34" t="s">
        <v>429</v>
      </c>
      <c r="G5" s="34"/>
      <c r="H5" s="34"/>
      <c r="I5" s="34"/>
    </row>
    <row r="6" spans="1:9" s="31" customFormat="1" ht="25.5" customHeight="1" x14ac:dyDescent="0.25">
      <c r="A6" s="30" t="s">
        <v>430</v>
      </c>
      <c r="B6" s="186" t="s">
        <v>431</v>
      </c>
      <c r="C6" s="186"/>
      <c r="D6" s="186"/>
      <c r="E6" s="186"/>
      <c r="F6" s="232">
        <v>2023</v>
      </c>
      <c r="G6" s="233"/>
      <c r="H6" s="35"/>
    </row>
    <row r="7" spans="1:9" s="31" customFormat="1" ht="25.5" customHeight="1" x14ac:dyDescent="0.25">
      <c r="A7" s="30" t="s">
        <v>432</v>
      </c>
      <c r="B7" s="186" t="s">
        <v>433</v>
      </c>
      <c r="C7" s="186"/>
      <c r="D7" s="186"/>
      <c r="E7" s="186"/>
      <c r="F7" s="187" t="s">
        <v>522</v>
      </c>
      <c r="G7" s="187"/>
      <c r="H7" s="33"/>
    </row>
    <row r="9" spans="1:9" s="36" customFormat="1" ht="35.25" customHeight="1" thickBot="1" x14ac:dyDescent="0.3">
      <c r="B9" s="234" t="s">
        <v>434</v>
      </c>
      <c r="C9" s="234" t="s">
        <v>435</v>
      </c>
      <c r="D9" s="234" t="s">
        <v>436</v>
      </c>
      <c r="E9" s="234" t="s">
        <v>437</v>
      </c>
      <c r="F9" s="234" t="s">
        <v>438</v>
      </c>
      <c r="G9" s="234" t="s">
        <v>439</v>
      </c>
      <c r="H9" s="235"/>
      <c r="I9" s="236" t="s">
        <v>440</v>
      </c>
    </row>
    <row r="10" spans="1:9" s="37" customFormat="1" ht="153.75" customHeight="1" thickTop="1" x14ac:dyDescent="0.25">
      <c r="B10" s="38">
        <v>13</v>
      </c>
      <c r="C10" s="39" t="s">
        <v>338</v>
      </c>
      <c r="D10" s="39" t="s">
        <v>340</v>
      </c>
      <c r="E10" s="39" t="s">
        <v>369</v>
      </c>
      <c r="F10" s="39" t="s">
        <v>340</v>
      </c>
      <c r="G10" s="37" t="s">
        <v>25</v>
      </c>
      <c r="I10" s="188" t="s">
        <v>441</v>
      </c>
    </row>
    <row r="11" spans="1:9" s="37" customFormat="1" ht="47.25" customHeight="1" thickBot="1" x14ac:dyDescent="0.3">
      <c r="I11" s="189"/>
    </row>
    <row r="12" spans="1:9" s="37" customFormat="1" ht="63" customHeight="1" x14ac:dyDescent="0.25">
      <c r="I12" s="188" t="s">
        <v>523</v>
      </c>
    </row>
    <row r="13" spans="1:9" s="37" customFormat="1" ht="84" customHeight="1" x14ac:dyDescent="0.25">
      <c r="I13" s="189"/>
    </row>
    <row r="14" spans="1:9" s="37" customFormat="1" ht="63" customHeight="1" x14ac:dyDescent="0.25">
      <c r="I14" s="40"/>
    </row>
    <row r="15" spans="1:9" s="37" customFormat="1" ht="63" customHeight="1" x14ac:dyDescent="0.25">
      <c r="I15" s="40"/>
    </row>
    <row r="16" spans="1:9" s="37" customFormat="1" ht="50.25" customHeight="1" thickBot="1" x14ac:dyDescent="0.3">
      <c r="I16" s="40"/>
    </row>
    <row r="17" spans="2:9" s="37" customFormat="1" ht="166.5" customHeight="1" thickBot="1" x14ac:dyDescent="0.3">
      <c r="B17" s="38">
        <v>13</v>
      </c>
      <c r="C17" s="39" t="s">
        <v>338</v>
      </c>
      <c r="D17" s="39" t="s">
        <v>340</v>
      </c>
      <c r="E17" s="39" t="s">
        <v>371</v>
      </c>
      <c r="F17" s="39" t="s">
        <v>340</v>
      </c>
      <c r="G17" s="37" t="s">
        <v>208</v>
      </c>
      <c r="I17" s="41" t="s">
        <v>524</v>
      </c>
    </row>
    <row r="18" spans="2:9" s="37" customFormat="1" ht="103.5" customHeight="1" x14ac:dyDescent="0.25">
      <c r="B18" s="38"/>
      <c r="C18" s="39"/>
      <c r="D18" s="39"/>
      <c r="E18" s="39"/>
      <c r="F18" s="39"/>
      <c r="I18" s="188" t="s">
        <v>525</v>
      </c>
    </row>
    <row r="19" spans="2:9" x14ac:dyDescent="0.25">
      <c r="I19" s="189"/>
    </row>
    <row r="20" spans="2:9" x14ac:dyDescent="0.25">
      <c r="I20" s="42"/>
    </row>
    <row r="21" spans="2:9" x14ac:dyDescent="0.25">
      <c r="I21" s="237"/>
    </row>
    <row r="22" spans="2:9" x14ac:dyDescent="0.25">
      <c r="I22" s="43"/>
    </row>
    <row r="23" spans="2:9" x14ac:dyDescent="0.25">
      <c r="I23" s="43"/>
    </row>
    <row r="24" spans="2:9" x14ac:dyDescent="0.25">
      <c r="I24" s="43"/>
    </row>
    <row r="25" spans="2:9" x14ac:dyDescent="0.25">
      <c r="I25" s="44" t="s">
        <v>310</v>
      </c>
    </row>
    <row r="26" spans="2:9" x14ac:dyDescent="0.25">
      <c r="I26" s="44" t="s">
        <v>442</v>
      </c>
    </row>
    <row r="27" spans="2:9" x14ac:dyDescent="0.25">
      <c r="I27" s="45" t="s">
        <v>312</v>
      </c>
    </row>
    <row r="28" spans="2:9" x14ac:dyDescent="0.25">
      <c r="I28" s="42"/>
    </row>
    <row r="29" spans="2:9" x14ac:dyDescent="0.25">
      <c r="I29" s="42"/>
    </row>
    <row r="30" spans="2:9" x14ac:dyDescent="0.25">
      <c r="I30" s="42"/>
    </row>
    <row r="31" spans="2:9" x14ac:dyDescent="0.25">
      <c r="I31" s="42"/>
    </row>
    <row r="32" spans="2:9" x14ac:dyDescent="0.25">
      <c r="I32" s="42"/>
    </row>
    <row r="33" spans="9:9" x14ac:dyDescent="0.25">
      <c r="I33" s="42"/>
    </row>
    <row r="34" spans="9:9" x14ac:dyDescent="0.25">
      <c r="I34" s="42"/>
    </row>
    <row r="35" spans="9:9" ht="15.75" thickBot="1" x14ac:dyDescent="0.3">
      <c r="I35" s="42"/>
    </row>
    <row r="36" spans="9:9" ht="15" customHeight="1" x14ac:dyDescent="0.25">
      <c r="I36" s="41" t="s">
        <v>443</v>
      </c>
    </row>
    <row r="37" spans="9:9" x14ac:dyDescent="0.25">
      <c r="I37" s="46"/>
    </row>
    <row r="38" spans="9:9" x14ac:dyDescent="0.25">
      <c r="I38" s="42"/>
    </row>
    <row r="39" spans="9:9" x14ac:dyDescent="0.25">
      <c r="I39" s="42"/>
    </row>
    <row r="40" spans="9:9" x14ac:dyDescent="0.25">
      <c r="I40" s="42"/>
    </row>
    <row r="41" spans="9:9" x14ac:dyDescent="0.25">
      <c r="I41" s="42"/>
    </row>
    <row r="42" spans="9:9" x14ac:dyDescent="0.25">
      <c r="I42" s="42"/>
    </row>
    <row r="43" spans="9:9" x14ac:dyDescent="0.25">
      <c r="I43" s="42"/>
    </row>
    <row r="44" spans="9:9" x14ac:dyDescent="0.25">
      <c r="I44" s="42"/>
    </row>
    <row r="45" spans="9:9" x14ac:dyDescent="0.25">
      <c r="I45" s="42"/>
    </row>
    <row r="46" spans="9:9" x14ac:dyDescent="0.25">
      <c r="I46" s="42"/>
    </row>
    <row r="47" spans="9:9" x14ac:dyDescent="0.25">
      <c r="I47" s="42"/>
    </row>
    <row r="48" spans="9:9" x14ac:dyDescent="0.25">
      <c r="I48" s="42"/>
    </row>
    <row r="49" spans="9:9" x14ac:dyDescent="0.25">
      <c r="I49" s="42"/>
    </row>
    <row r="50" spans="9:9" x14ac:dyDescent="0.25">
      <c r="I50" s="42"/>
    </row>
    <row r="51" spans="9:9" x14ac:dyDescent="0.25">
      <c r="I51" s="42"/>
    </row>
    <row r="52" spans="9:9" x14ac:dyDescent="0.25">
      <c r="I52" s="42"/>
    </row>
    <row r="53" spans="9:9" x14ac:dyDescent="0.25">
      <c r="I53" s="42"/>
    </row>
    <row r="54" spans="9:9" x14ac:dyDescent="0.25">
      <c r="I54" s="42"/>
    </row>
    <row r="55" spans="9:9" x14ac:dyDescent="0.25">
      <c r="I55" s="42"/>
    </row>
    <row r="56" spans="9:9" x14ac:dyDescent="0.25">
      <c r="I56" s="42"/>
    </row>
    <row r="57" spans="9:9" x14ac:dyDescent="0.25">
      <c r="I57" s="42"/>
    </row>
    <row r="58" spans="9:9" x14ac:dyDescent="0.25">
      <c r="I58" s="42"/>
    </row>
    <row r="59" spans="9:9" x14ac:dyDescent="0.25">
      <c r="I59" s="42"/>
    </row>
    <row r="60" spans="9:9" x14ac:dyDescent="0.25">
      <c r="I60" s="42"/>
    </row>
    <row r="61" spans="9:9" x14ac:dyDescent="0.25">
      <c r="I61" s="42"/>
    </row>
    <row r="62" spans="9:9" x14ac:dyDescent="0.25">
      <c r="I62" s="42"/>
    </row>
    <row r="63" spans="9:9" x14ac:dyDescent="0.25">
      <c r="I63" s="42"/>
    </row>
    <row r="64" spans="9:9" x14ac:dyDescent="0.25">
      <c r="I64" s="42"/>
    </row>
    <row r="65" spans="9:9" x14ac:dyDescent="0.25">
      <c r="I65" s="42"/>
    </row>
  </sheetData>
  <mergeCells count="11">
    <mergeCell ref="A1:I1"/>
    <mergeCell ref="A2:I2"/>
    <mergeCell ref="A3:I3"/>
    <mergeCell ref="B5:E5"/>
    <mergeCell ref="B6:E6"/>
    <mergeCell ref="F6:G6"/>
    <mergeCell ref="B7:E7"/>
    <mergeCell ref="F7:G7"/>
    <mergeCell ref="I10:I11"/>
    <mergeCell ref="I12:I13"/>
    <mergeCell ref="I18:I19"/>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799DA-F234-41A8-A919-60BB7755E98E}">
  <dimension ref="A1:AW421"/>
  <sheetViews>
    <sheetView workbookViewId="0">
      <selection activeCell="T14" sqref="T14"/>
    </sheetView>
  </sheetViews>
  <sheetFormatPr baseColWidth="10" defaultColWidth="6.85546875" defaultRowHeight="15" x14ac:dyDescent="0.25"/>
  <cols>
    <col min="1" max="6" width="1.140625" style="1" customWidth="1"/>
    <col min="7" max="7" width="1" style="1" customWidth="1"/>
    <col min="8" max="8" width="1.28515625" style="1" customWidth="1"/>
    <col min="9" max="9" width="1" style="1" customWidth="1"/>
    <col min="10" max="10" width="1.28515625" style="1" customWidth="1"/>
    <col min="11" max="12" width="1.140625" style="1" customWidth="1"/>
    <col min="13" max="13" width="1" style="1" customWidth="1"/>
    <col min="14" max="14" width="1.28515625" style="1" customWidth="1"/>
    <col min="15" max="16" width="2.28515625" style="1" customWidth="1"/>
    <col min="17" max="17" width="13.7109375" style="1" customWidth="1"/>
    <col min="18" max="18" width="1.140625" style="1" customWidth="1"/>
    <col min="19" max="19" width="5.7109375" style="1" customWidth="1"/>
    <col min="20" max="20" width="2.28515625" style="1" customWidth="1"/>
    <col min="21" max="21" width="8" style="1" customWidth="1"/>
    <col min="22" max="22" width="10.28515625" style="1" customWidth="1"/>
    <col min="23" max="23" width="2.28515625" style="1" customWidth="1"/>
    <col min="24" max="24" width="5.7109375" style="1" customWidth="1"/>
    <col min="25" max="26" width="1.140625" style="1" customWidth="1"/>
    <col min="27" max="27" width="10.28515625" style="1" customWidth="1"/>
    <col min="28" max="28" width="1.140625" style="1" customWidth="1"/>
    <col min="29" max="29" width="9.140625" style="1" customWidth="1"/>
    <col min="30" max="30" width="2.28515625" style="1" customWidth="1"/>
    <col min="31" max="31" width="6.85546875" style="1"/>
    <col min="32" max="33" width="1.140625" style="1" customWidth="1"/>
    <col min="34" max="34" width="6.85546875" style="1"/>
    <col min="35" max="35" width="2.28515625" style="1" customWidth="1"/>
    <col min="36" max="36" width="5.7109375" style="1" customWidth="1"/>
    <col min="37" max="37" width="2.28515625" style="1" customWidth="1"/>
    <col min="38" max="38" width="2.5703125" style="1" customWidth="1"/>
    <col min="39" max="39" width="2" style="1" customWidth="1"/>
    <col min="40" max="40" width="4.5703125" style="1" customWidth="1"/>
    <col min="41" max="41" width="3.42578125" style="1" customWidth="1"/>
    <col min="42" max="43" width="1.140625" style="1" customWidth="1"/>
    <col min="44" max="44" width="2" style="1" customWidth="1"/>
    <col min="45" max="45" width="3.7109375" style="1" customWidth="1"/>
    <col min="46" max="46" width="2.28515625" style="1" customWidth="1"/>
    <col min="47" max="256" width="6.85546875" style="1"/>
    <col min="257" max="262" width="1.140625" style="1" customWidth="1"/>
    <col min="263" max="263" width="1" style="1" customWidth="1"/>
    <col min="264" max="264" width="1.28515625" style="1" customWidth="1"/>
    <col min="265" max="265" width="1" style="1" customWidth="1"/>
    <col min="266" max="266" width="1.28515625" style="1" customWidth="1"/>
    <col min="267" max="268" width="1.140625" style="1" customWidth="1"/>
    <col min="269" max="269" width="1" style="1" customWidth="1"/>
    <col min="270" max="270" width="1.28515625" style="1" customWidth="1"/>
    <col min="271" max="272" width="2.28515625" style="1" customWidth="1"/>
    <col min="273" max="273" width="13.7109375" style="1" customWidth="1"/>
    <col min="274" max="274" width="1.140625" style="1" customWidth="1"/>
    <col min="275" max="275" width="5.7109375" style="1" customWidth="1"/>
    <col min="276" max="276" width="2.28515625" style="1" customWidth="1"/>
    <col min="277" max="277" width="8" style="1" customWidth="1"/>
    <col min="278" max="278" width="10.28515625" style="1" customWidth="1"/>
    <col min="279" max="279" width="2.28515625" style="1" customWidth="1"/>
    <col min="280" max="280" width="5.7109375" style="1" customWidth="1"/>
    <col min="281" max="282" width="1.140625" style="1" customWidth="1"/>
    <col min="283" max="283" width="10.28515625" style="1" customWidth="1"/>
    <col min="284" max="284" width="1.140625" style="1" customWidth="1"/>
    <col min="285" max="285" width="9.140625" style="1" customWidth="1"/>
    <col min="286" max="286" width="2.28515625" style="1" customWidth="1"/>
    <col min="287" max="287" width="6.85546875" style="1"/>
    <col min="288" max="289" width="1.140625" style="1" customWidth="1"/>
    <col min="290" max="290" width="6.85546875" style="1"/>
    <col min="291" max="291" width="2.28515625" style="1" customWidth="1"/>
    <col min="292" max="292" width="5.7109375" style="1" customWidth="1"/>
    <col min="293" max="293" width="2.28515625" style="1" customWidth="1"/>
    <col min="294" max="294" width="2.5703125" style="1" customWidth="1"/>
    <col min="295" max="295" width="2" style="1" customWidth="1"/>
    <col min="296" max="296" width="4.5703125" style="1" customWidth="1"/>
    <col min="297" max="297" width="3.42578125" style="1" customWidth="1"/>
    <col min="298" max="299" width="1.140625" style="1" customWidth="1"/>
    <col min="300" max="300" width="2" style="1" customWidth="1"/>
    <col min="301" max="301" width="3.7109375" style="1" customWidth="1"/>
    <col min="302" max="302" width="2.28515625" style="1" customWidth="1"/>
    <col min="303" max="512" width="6.85546875" style="1"/>
    <col min="513" max="518" width="1.140625" style="1" customWidth="1"/>
    <col min="519" max="519" width="1" style="1" customWidth="1"/>
    <col min="520" max="520" width="1.28515625" style="1" customWidth="1"/>
    <col min="521" max="521" width="1" style="1" customWidth="1"/>
    <col min="522" max="522" width="1.28515625" style="1" customWidth="1"/>
    <col min="523" max="524" width="1.140625" style="1" customWidth="1"/>
    <col min="525" max="525" width="1" style="1" customWidth="1"/>
    <col min="526" max="526" width="1.28515625" style="1" customWidth="1"/>
    <col min="527" max="528" width="2.28515625" style="1" customWidth="1"/>
    <col min="529" max="529" width="13.7109375" style="1" customWidth="1"/>
    <col min="530" max="530" width="1.140625" style="1" customWidth="1"/>
    <col min="531" max="531" width="5.7109375" style="1" customWidth="1"/>
    <col min="532" max="532" width="2.28515625" style="1" customWidth="1"/>
    <col min="533" max="533" width="8" style="1" customWidth="1"/>
    <col min="534" max="534" width="10.28515625" style="1" customWidth="1"/>
    <col min="535" max="535" width="2.28515625" style="1" customWidth="1"/>
    <col min="536" max="536" width="5.7109375" style="1" customWidth="1"/>
    <col min="537" max="538" width="1.140625" style="1" customWidth="1"/>
    <col min="539" max="539" width="10.28515625" style="1" customWidth="1"/>
    <col min="540" max="540" width="1.140625" style="1" customWidth="1"/>
    <col min="541" max="541" width="9.140625" style="1" customWidth="1"/>
    <col min="542" max="542" width="2.28515625" style="1" customWidth="1"/>
    <col min="543" max="543" width="6.85546875" style="1"/>
    <col min="544" max="545" width="1.140625" style="1" customWidth="1"/>
    <col min="546" max="546" width="6.85546875" style="1"/>
    <col min="547" max="547" width="2.28515625" style="1" customWidth="1"/>
    <col min="548" max="548" width="5.7109375" style="1" customWidth="1"/>
    <col min="549" max="549" width="2.28515625" style="1" customWidth="1"/>
    <col min="550" max="550" width="2.5703125" style="1" customWidth="1"/>
    <col min="551" max="551" width="2" style="1" customWidth="1"/>
    <col min="552" max="552" width="4.5703125" style="1" customWidth="1"/>
    <col min="553" max="553" width="3.42578125" style="1" customWidth="1"/>
    <col min="554" max="555" width="1.140625" style="1" customWidth="1"/>
    <col min="556" max="556" width="2" style="1" customWidth="1"/>
    <col min="557" max="557" width="3.7109375" style="1" customWidth="1"/>
    <col min="558" max="558" width="2.28515625" style="1" customWidth="1"/>
    <col min="559" max="768" width="6.85546875" style="1"/>
    <col min="769" max="774" width="1.140625" style="1" customWidth="1"/>
    <col min="775" max="775" width="1" style="1" customWidth="1"/>
    <col min="776" max="776" width="1.28515625" style="1" customWidth="1"/>
    <col min="777" max="777" width="1" style="1" customWidth="1"/>
    <col min="778" max="778" width="1.28515625" style="1" customWidth="1"/>
    <col min="779" max="780" width="1.140625" style="1" customWidth="1"/>
    <col min="781" max="781" width="1" style="1" customWidth="1"/>
    <col min="782" max="782" width="1.28515625" style="1" customWidth="1"/>
    <col min="783" max="784" width="2.28515625" style="1" customWidth="1"/>
    <col min="785" max="785" width="13.7109375" style="1" customWidth="1"/>
    <col min="786" max="786" width="1.140625" style="1" customWidth="1"/>
    <col min="787" max="787" width="5.7109375" style="1" customWidth="1"/>
    <col min="788" max="788" width="2.28515625" style="1" customWidth="1"/>
    <col min="789" max="789" width="8" style="1" customWidth="1"/>
    <col min="790" max="790" width="10.28515625" style="1" customWidth="1"/>
    <col min="791" max="791" width="2.28515625" style="1" customWidth="1"/>
    <col min="792" max="792" width="5.7109375" style="1" customWidth="1"/>
    <col min="793" max="794" width="1.140625" style="1" customWidth="1"/>
    <col min="795" max="795" width="10.28515625" style="1" customWidth="1"/>
    <col min="796" max="796" width="1.140625" style="1" customWidth="1"/>
    <col min="797" max="797" width="9.140625" style="1" customWidth="1"/>
    <col min="798" max="798" width="2.28515625" style="1" customWidth="1"/>
    <col min="799" max="799" width="6.85546875" style="1"/>
    <col min="800" max="801" width="1.140625" style="1" customWidth="1"/>
    <col min="802" max="802" width="6.85546875" style="1"/>
    <col min="803" max="803" width="2.28515625" style="1" customWidth="1"/>
    <col min="804" max="804" width="5.7109375" style="1" customWidth="1"/>
    <col min="805" max="805" width="2.28515625" style="1" customWidth="1"/>
    <col min="806" max="806" width="2.5703125" style="1" customWidth="1"/>
    <col min="807" max="807" width="2" style="1" customWidth="1"/>
    <col min="808" max="808" width="4.5703125" style="1" customWidth="1"/>
    <col min="809" max="809" width="3.42578125" style="1" customWidth="1"/>
    <col min="810" max="811" width="1.140625" style="1" customWidth="1"/>
    <col min="812" max="812" width="2" style="1" customWidth="1"/>
    <col min="813" max="813" width="3.7109375" style="1" customWidth="1"/>
    <col min="814" max="814" width="2.28515625" style="1" customWidth="1"/>
    <col min="815" max="1024" width="6.85546875" style="1"/>
    <col min="1025" max="1030" width="1.140625" style="1" customWidth="1"/>
    <col min="1031" max="1031" width="1" style="1" customWidth="1"/>
    <col min="1032" max="1032" width="1.28515625" style="1" customWidth="1"/>
    <col min="1033" max="1033" width="1" style="1" customWidth="1"/>
    <col min="1034" max="1034" width="1.28515625" style="1" customWidth="1"/>
    <col min="1035" max="1036" width="1.140625" style="1" customWidth="1"/>
    <col min="1037" max="1037" width="1" style="1" customWidth="1"/>
    <col min="1038" max="1038" width="1.28515625" style="1" customWidth="1"/>
    <col min="1039" max="1040" width="2.28515625" style="1" customWidth="1"/>
    <col min="1041" max="1041" width="13.7109375" style="1" customWidth="1"/>
    <col min="1042" max="1042" width="1.140625" style="1" customWidth="1"/>
    <col min="1043" max="1043" width="5.7109375" style="1" customWidth="1"/>
    <col min="1044" max="1044" width="2.28515625" style="1" customWidth="1"/>
    <col min="1045" max="1045" width="8" style="1" customWidth="1"/>
    <col min="1046" max="1046" width="10.28515625" style="1" customWidth="1"/>
    <col min="1047" max="1047" width="2.28515625" style="1" customWidth="1"/>
    <col min="1048" max="1048" width="5.7109375" style="1" customWidth="1"/>
    <col min="1049" max="1050" width="1.140625" style="1" customWidth="1"/>
    <col min="1051" max="1051" width="10.28515625" style="1" customWidth="1"/>
    <col min="1052" max="1052" width="1.140625" style="1" customWidth="1"/>
    <col min="1053" max="1053" width="9.140625" style="1" customWidth="1"/>
    <col min="1054" max="1054" width="2.28515625" style="1" customWidth="1"/>
    <col min="1055" max="1055" width="6.85546875" style="1"/>
    <col min="1056" max="1057" width="1.140625" style="1" customWidth="1"/>
    <col min="1058" max="1058" width="6.85546875" style="1"/>
    <col min="1059" max="1059" width="2.28515625" style="1" customWidth="1"/>
    <col min="1060" max="1060" width="5.7109375" style="1" customWidth="1"/>
    <col min="1061" max="1061" width="2.28515625" style="1" customWidth="1"/>
    <col min="1062" max="1062" width="2.5703125" style="1" customWidth="1"/>
    <col min="1063" max="1063" width="2" style="1" customWidth="1"/>
    <col min="1064" max="1064" width="4.5703125" style="1" customWidth="1"/>
    <col min="1065" max="1065" width="3.42578125" style="1" customWidth="1"/>
    <col min="1066" max="1067" width="1.140625" style="1" customWidth="1"/>
    <col min="1068" max="1068" width="2" style="1" customWidth="1"/>
    <col min="1069" max="1069" width="3.7109375" style="1" customWidth="1"/>
    <col min="1070" max="1070" width="2.28515625" style="1" customWidth="1"/>
    <col min="1071" max="1280" width="6.85546875" style="1"/>
    <col min="1281" max="1286" width="1.140625" style="1" customWidth="1"/>
    <col min="1287" max="1287" width="1" style="1" customWidth="1"/>
    <col min="1288" max="1288" width="1.28515625" style="1" customWidth="1"/>
    <col min="1289" max="1289" width="1" style="1" customWidth="1"/>
    <col min="1290" max="1290" width="1.28515625" style="1" customWidth="1"/>
    <col min="1291" max="1292" width="1.140625" style="1" customWidth="1"/>
    <col min="1293" max="1293" width="1" style="1" customWidth="1"/>
    <col min="1294" max="1294" width="1.28515625" style="1" customWidth="1"/>
    <col min="1295" max="1296" width="2.28515625" style="1" customWidth="1"/>
    <col min="1297" max="1297" width="13.7109375" style="1" customWidth="1"/>
    <col min="1298" max="1298" width="1.140625" style="1" customWidth="1"/>
    <col min="1299" max="1299" width="5.7109375" style="1" customWidth="1"/>
    <col min="1300" max="1300" width="2.28515625" style="1" customWidth="1"/>
    <col min="1301" max="1301" width="8" style="1" customWidth="1"/>
    <col min="1302" max="1302" width="10.28515625" style="1" customWidth="1"/>
    <col min="1303" max="1303" width="2.28515625" style="1" customWidth="1"/>
    <col min="1304" max="1304" width="5.7109375" style="1" customWidth="1"/>
    <col min="1305" max="1306" width="1.140625" style="1" customWidth="1"/>
    <col min="1307" max="1307" width="10.28515625" style="1" customWidth="1"/>
    <col min="1308" max="1308" width="1.140625" style="1" customWidth="1"/>
    <col min="1309" max="1309" width="9.140625" style="1" customWidth="1"/>
    <col min="1310" max="1310" width="2.28515625" style="1" customWidth="1"/>
    <col min="1311" max="1311" width="6.85546875" style="1"/>
    <col min="1312" max="1313" width="1.140625" style="1" customWidth="1"/>
    <col min="1314" max="1314" width="6.85546875" style="1"/>
    <col min="1315" max="1315" width="2.28515625" style="1" customWidth="1"/>
    <col min="1316" max="1316" width="5.7109375" style="1" customWidth="1"/>
    <col min="1317" max="1317" width="2.28515625" style="1" customWidth="1"/>
    <col min="1318" max="1318" width="2.5703125" style="1" customWidth="1"/>
    <col min="1319" max="1319" width="2" style="1" customWidth="1"/>
    <col min="1320" max="1320" width="4.5703125" style="1" customWidth="1"/>
    <col min="1321" max="1321" width="3.42578125" style="1" customWidth="1"/>
    <col min="1322" max="1323" width="1.140625" style="1" customWidth="1"/>
    <col min="1324" max="1324" width="2" style="1" customWidth="1"/>
    <col min="1325" max="1325" width="3.7109375" style="1" customWidth="1"/>
    <col min="1326" max="1326" width="2.28515625" style="1" customWidth="1"/>
    <col min="1327" max="1536" width="6.85546875" style="1"/>
    <col min="1537" max="1542" width="1.140625" style="1" customWidth="1"/>
    <col min="1543" max="1543" width="1" style="1" customWidth="1"/>
    <col min="1544" max="1544" width="1.28515625" style="1" customWidth="1"/>
    <col min="1545" max="1545" width="1" style="1" customWidth="1"/>
    <col min="1546" max="1546" width="1.28515625" style="1" customWidth="1"/>
    <col min="1547" max="1548" width="1.140625" style="1" customWidth="1"/>
    <col min="1549" max="1549" width="1" style="1" customWidth="1"/>
    <col min="1550" max="1550" width="1.28515625" style="1" customWidth="1"/>
    <col min="1551" max="1552" width="2.28515625" style="1" customWidth="1"/>
    <col min="1553" max="1553" width="13.7109375" style="1" customWidth="1"/>
    <col min="1554" max="1554" width="1.140625" style="1" customWidth="1"/>
    <col min="1555" max="1555" width="5.7109375" style="1" customWidth="1"/>
    <col min="1556" max="1556" width="2.28515625" style="1" customWidth="1"/>
    <col min="1557" max="1557" width="8" style="1" customWidth="1"/>
    <col min="1558" max="1558" width="10.28515625" style="1" customWidth="1"/>
    <col min="1559" max="1559" width="2.28515625" style="1" customWidth="1"/>
    <col min="1560" max="1560" width="5.7109375" style="1" customWidth="1"/>
    <col min="1561" max="1562" width="1.140625" style="1" customWidth="1"/>
    <col min="1563" max="1563" width="10.28515625" style="1" customWidth="1"/>
    <col min="1564" max="1564" width="1.140625" style="1" customWidth="1"/>
    <col min="1565" max="1565" width="9.140625" style="1" customWidth="1"/>
    <col min="1566" max="1566" width="2.28515625" style="1" customWidth="1"/>
    <col min="1567" max="1567" width="6.85546875" style="1"/>
    <col min="1568" max="1569" width="1.140625" style="1" customWidth="1"/>
    <col min="1570" max="1570" width="6.85546875" style="1"/>
    <col min="1571" max="1571" width="2.28515625" style="1" customWidth="1"/>
    <col min="1572" max="1572" width="5.7109375" style="1" customWidth="1"/>
    <col min="1573" max="1573" width="2.28515625" style="1" customWidth="1"/>
    <col min="1574" max="1574" width="2.5703125" style="1" customWidth="1"/>
    <col min="1575" max="1575" width="2" style="1" customWidth="1"/>
    <col min="1576" max="1576" width="4.5703125" style="1" customWidth="1"/>
    <col min="1577" max="1577" width="3.42578125" style="1" customWidth="1"/>
    <col min="1578" max="1579" width="1.140625" style="1" customWidth="1"/>
    <col min="1580" max="1580" width="2" style="1" customWidth="1"/>
    <col min="1581" max="1581" width="3.7109375" style="1" customWidth="1"/>
    <col min="1582" max="1582" width="2.28515625" style="1" customWidth="1"/>
    <col min="1583" max="1792" width="6.85546875" style="1"/>
    <col min="1793" max="1798" width="1.140625" style="1" customWidth="1"/>
    <col min="1799" max="1799" width="1" style="1" customWidth="1"/>
    <col min="1800" max="1800" width="1.28515625" style="1" customWidth="1"/>
    <col min="1801" max="1801" width="1" style="1" customWidth="1"/>
    <col min="1802" max="1802" width="1.28515625" style="1" customWidth="1"/>
    <col min="1803" max="1804" width="1.140625" style="1" customWidth="1"/>
    <col min="1805" max="1805" width="1" style="1" customWidth="1"/>
    <col min="1806" max="1806" width="1.28515625" style="1" customWidth="1"/>
    <col min="1807" max="1808" width="2.28515625" style="1" customWidth="1"/>
    <col min="1809" max="1809" width="13.7109375" style="1" customWidth="1"/>
    <col min="1810" max="1810" width="1.140625" style="1" customWidth="1"/>
    <col min="1811" max="1811" width="5.7109375" style="1" customWidth="1"/>
    <col min="1812" max="1812" width="2.28515625" style="1" customWidth="1"/>
    <col min="1813" max="1813" width="8" style="1" customWidth="1"/>
    <col min="1814" max="1814" width="10.28515625" style="1" customWidth="1"/>
    <col min="1815" max="1815" width="2.28515625" style="1" customWidth="1"/>
    <col min="1816" max="1816" width="5.7109375" style="1" customWidth="1"/>
    <col min="1817" max="1818" width="1.140625" style="1" customWidth="1"/>
    <col min="1819" max="1819" width="10.28515625" style="1" customWidth="1"/>
    <col min="1820" max="1820" width="1.140625" style="1" customWidth="1"/>
    <col min="1821" max="1821" width="9.140625" style="1" customWidth="1"/>
    <col min="1822" max="1822" width="2.28515625" style="1" customWidth="1"/>
    <col min="1823" max="1823" width="6.85546875" style="1"/>
    <col min="1824" max="1825" width="1.140625" style="1" customWidth="1"/>
    <col min="1826" max="1826" width="6.85546875" style="1"/>
    <col min="1827" max="1827" width="2.28515625" style="1" customWidth="1"/>
    <col min="1828" max="1828" width="5.7109375" style="1" customWidth="1"/>
    <col min="1829" max="1829" width="2.28515625" style="1" customWidth="1"/>
    <col min="1830" max="1830" width="2.5703125" style="1" customWidth="1"/>
    <col min="1831" max="1831" width="2" style="1" customWidth="1"/>
    <col min="1832" max="1832" width="4.5703125" style="1" customWidth="1"/>
    <col min="1833" max="1833" width="3.42578125" style="1" customWidth="1"/>
    <col min="1834" max="1835" width="1.140625" style="1" customWidth="1"/>
    <col min="1836" max="1836" width="2" style="1" customWidth="1"/>
    <col min="1837" max="1837" width="3.7109375" style="1" customWidth="1"/>
    <col min="1838" max="1838" width="2.28515625" style="1" customWidth="1"/>
    <col min="1839" max="2048" width="6.85546875" style="1"/>
    <col min="2049" max="2054" width="1.140625" style="1" customWidth="1"/>
    <col min="2055" max="2055" width="1" style="1" customWidth="1"/>
    <col min="2056" max="2056" width="1.28515625" style="1" customWidth="1"/>
    <col min="2057" max="2057" width="1" style="1" customWidth="1"/>
    <col min="2058" max="2058" width="1.28515625" style="1" customWidth="1"/>
    <col min="2059" max="2060" width="1.140625" style="1" customWidth="1"/>
    <col min="2061" max="2061" width="1" style="1" customWidth="1"/>
    <col min="2062" max="2062" width="1.28515625" style="1" customWidth="1"/>
    <col min="2063" max="2064" width="2.28515625" style="1" customWidth="1"/>
    <col min="2065" max="2065" width="13.7109375" style="1" customWidth="1"/>
    <col min="2066" max="2066" width="1.140625" style="1" customWidth="1"/>
    <col min="2067" max="2067" width="5.7109375" style="1" customWidth="1"/>
    <col min="2068" max="2068" width="2.28515625" style="1" customWidth="1"/>
    <col min="2069" max="2069" width="8" style="1" customWidth="1"/>
    <col min="2070" max="2070" width="10.28515625" style="1" customWidth="1"/>
    <col min="2071" max="2071" width="2.28515625" style="1" customWidth="1"/>
    <col min="2072" max="2072" width="5.7109375" style="1" customWidth="1"/>
    <col min="2073" max="2074" width="1.140625" style="1" customWidth="1"/>
    <col min="2075" max="2075" width="10.28515625" style="1" customWidth="1"/>
    <col min="2076" max="2076" width="1.140625" style="1" customWidth="1"/>
    <col min="2077" max="2077" width="9.140625" style="1" customWidth="1"/>
    <col min="2078" max="2078" width="2.28515625" style="1" customWidth="1"/>
    <col min="2079" max="2079" width="6.85546875" style="1"/>
    <col min="2080" max="2081" width="1.140625" style="1" customWidth="1"/>
    <col min="2082" max="2082" width="6.85546875" style="1"/>
    <col min="2083" max="2083" width="2.28515625" style="1" customWidth="1"/>
    <col min="2084" max="2084" width="5.7109375" style="1" customWidth="1"/>
    <col min="2085" max="2085" width="2.28515625" style="1" customWidth="1"/>
    <col min="2086" max="2086" width="2.5703125" style="1" customWidth="1"/>
    <col min="2087" max="2087" width="2" style="1" customWidth="1"/>
    <col min="2088" max="2088" width="4.5703125" style="1" customWidth="1"/>
    <col min="2089" max="2089" width="3.42578125" style="1" customWidth="1"/>
    <col min="2090" max="2091" width="1.140625" style="1" customWidth="1"/>
    <col min="2092" max="2092" width="2" style="1" customWidth="1"/>
    <col min="2093" max="2093" width="3.7109375" style="1" customWidth="1"/>
    <col min="2094" max="2094" width="2.28515625" style="1" customWidth="1"/>
    <col min="2095" max="2304" width="6.85546875" style="1"/>
    <col min="2305" max="2310" width="1.140625" style="1" customWidth="1"/>
    <col min="2311" max="2311" width="1" style="1" customWidth="1"/>
    <col min="2312" max="2312" width="1.28515625" style="1" customWidth="1"/>
    <col min="2313" max="2313" width="1" style="1" customWidth="1"/>
    <col min="2314" max="2314" width="1.28515625" style="1" customWidth="1"/>
    <col min="2315" max="2316" width="1.140625" style="1" customWidth="1"/>
    <col min="2317" max="2317" width="1" style="1" customWidth="1"/>
    <col min="2318" max="2318" width="1.28515625" style="1" customWidth="1"/>
    <col min="2319" max="2320" width="2.28515625" style="1" customWidth="1"/>
    <col min="2321" max="2321" width="13.7109375" style="1" customWidth="1"/>
    <col min="2322" max="2322" width="1.140625" style="1" customWidth="1"/>
    <col min="2323" max="2323" width="5.7109375" style="1" customWidth="1"/>
    <col min="2324" max="2324" width="2.28515625" style="1" customWidth="1"/>
    <col min="2325" max="2325" width="8" style="1" customWidth="1"/>
    <col min="2326" max="2326" width="10.28515625" style="1" customWidth="1"/>
    <col min="2327" max="2327" width="2.28515625" style="1" customWidth="1"/>
    <col min="2328" max="2328" width="5.7109375" style="1" customWidth="1"/>
    <col min="2329" max="2330" width="1.140625" style="1" customWidth="1"/>
    <col min="2331" max="2331" width="10.28515625" style="1" customWidth="1"/>
    <col min="2332" max="2332" width="1.140625" style="1" customWidth="1"/>
    <col min="2333" max="2333" width="9.140625" style="1" customWidth="1"/>
    <col min="2334" max="2334" width="2.28515625" style="1" customWidth="1"/>
    <col min="2335" max="2335" width="6.85546875" style="1"/>
    <col min="2336" max="2337" width="1.140625" style="1" customWidth="1"/>
    <col min="2338" max="2338" width="6.85546875" style="1"/>
    <col min="2339" max="2339" width="2.28515625" style="1" customWidth="1"/>
    <col min="2340" max="2340" width="5.7109375" style="1" customWidth="1"/>
    <col min="2341" max="2341" width="2.28515625" style="1" customWidth="1"/>
    <col min="2342" max="2342" width="2.5703125" style="1" customWidth="1"/>
    <col min="2343" max="2343" width="2" style="1" customWidth="1"/>
    <col min="2344" max="2344" width="4.5703125" style="1" customWidth="1"/>
    <col min="2345" max="2345" width="3.42578125" style="1" customWidth="1"/>
    <col min="2346" max="2347" width="1.140625" style="1" customWidth="1"/>
    <col min="2348" max="2348" width="2" style="1" customWidth="1"/>
    <col min="2349" max="2349" width="3.7109375" style="1" customWidth="1"/>
    <col min="2350" max="2350" width="2.28515625" style="1" customWidth="1"/>
    <col min="2351" max="2560" width="6.85546875" style="1"/>
    <col min="2561" max="2566" width="1.140625" style="1" customWidth="1"/>
    <col min="2567" max="2567" width="1" style="1" customWidth="1"/>
    <col min="2568" max="2568" width="1.28515625" style="1" customWidth="1"/>
    <col min="2569" max="2569" width="1" style="1" customWidth="1"/>
    <col min="2570" max="2570" width="1.28515625" style="1" customWidth="1"/>
    <col min="2571" max="2572" width="1.140625" style="1" customWidth="1"/>
    <col min="2573" max="2573" width="1" style="1" customWidth="1"/>
    <col min="2574" max="2574" width="1.28515625" style="1" customWidth="1"/>
    <col min="2575" max="2576" width="2.28515625" style="1" customWidth="1"/>
    <col min="2577" max="2577" width="13.7109375" style="1" customWidth="1"/>
    <col min="2578" max="2578" width="1.140625" style="1" customWidth="1"/>
    <col min="2579" max="2579" width="5.7109375" style="1" customWidth="1"/>
    <col min="2580" max="2580" width="2.28515625" style="1" customWidth="1"/>
    <col min="2581" max="2581" width="8" style="1" customWidth="1"/>
    <col min="2582" max="2582" width="10.28515625" style="1" customWidth="1"/>
    <col min="2583" max="2583" width="2.28515625" style="1" customWidth="1"/>
    <col min="2584" max="2584" width="5.7109375" style="1" customWidth="1"/>
    <col min="2585" max="2586" width="1.140625" style="1" customWidth="1"/>
    <col min="2587" max="2587" width="10.28515625" style="1" customWidth="1"/>
    <col min="2588" max="2588" width="1.140625" style="1" customWidth="1"/>
    <col min="2589" max="2589" width="9.140625" style="1" customWidth="1"/>
    <col min="2590" max="2590" width="2.28515625" style="1" customWidth="1"/>
    <col min="2591" max="2591" width="6.85546875" style="1"/>
    <col min="2592" max="2593" width="1.140625" style="1" customWidth="1"/>
    <col min="2594" max="2594" width="6.85546875" style="1"/>
    <col min="2595" max="2595" width="2.28515625" style="1" customWidth="1"/>
    <col min="2596" max="2596" width="5.7109375" style="1" customWidth="1"/>
    <col min="2597" max="2597" width="2.28515625" style="1" customWidth="1"/>
    <col min="2598" max="2598" width="2.5703125" style="1" customWidth="1"/>
    <col min="2599" max="2599" width="2" style="1" customWidth="1"/>
    <col min="2600" max="2600" width="4.5703125" style="1" customWidth="1"/>
    <col min="2601" max="2601" width="3.42578125" style="1" customWidth="1"/>
    <col min="2602" max="2603" width="1.140625" style="1" customWidth="1"/>
    <col min="2604" max="2604" width="2" style="1" customWidth="1"/>
    <col min="2605" max="2605" width="3.7109375" style="1" customWidth="1"/>
    <col min="2606" max="2606" width="2.28515625" style="1" customWidth="1"/>
    <col min="2607" max="2816" width="6.85546875" style="1"/>
    <col min="2817" max="2822" width="1.140625" style="1" customWidth="1"/>
    <col min="2823" max="2823" width="1" style="1" customWidth="1"/>
    <col min="2824" max="2824" width="1.28515625" style="1" customWidth="1"/>
    <col min="2825" max="2825" width="1" style="1" customWidth="1"/>
    <col min="2826" max="2826" width="1.28515625" style="1" customWidth="1"/>
    <col min="2827" max="2828" width="1.140625" style="1" customWidth="1"/>
    <col min="2829" max="2829" width="1" style="1" customWidth="1"/>
    <col min="2830" max="2830" width="1.28515625" style="1" customWidth="1"/>
    <col min="2831" max="2832" width="2.28515625" style="1" customWidth="1"/>
    <col min="2833" max="2833" width="13.7109375" style="1" customWidth="1"/>
    <col min="2834" max="2834" width="1.140625" style="1" customWidth="1"/>
    <col min="2835" max="2835" width="5.7109375" style="1" customWidth="1"/>
    <col min="2836" max="2836" width="2.28515625" style="1" customWidth="1"/>
    <col min="2837" max="2837" width="8" style="1" customWidth="1"/>
    <col min="2838" max="2838" width="10.28515625" style="1" customWidth="1"/>
    <col min="2839" max="2839" width="2.28515625" style="1" customWidth="1"/>
    <col min="2840" max="2840" width="5.7109375" style="1" customWidth="1"/>
    <col min="2841" max="2842" width="1.140625" style="1" customWidth="1"/>
    <col min="2843" max="2843" width="10.28515625" style="1" customWidth="1"/>
    <col min="2844" max="2844" width="1.140625" style="1" customWidth="1"/>
    <col min="2845" max="2845" width="9.140625" style="1" customWidth="1"/>
    <col min="2846" max="2846" width="2.28515625" style="1" customWidth="1"/>
    <col min="2847" max="2847" width="6.85546875" style="1"/>
    <col min="2848" max="2849" width="1.140625" style="1" customWidth="1"/>
    <col min="2850" max="2850" width="6.85546875" style="1"/>
    <col min="2851" max="2851" width="2.28515625" style="1" customWidth="1"/>
    <col min="2852" max="2852" width="5.7109375" style="1" customWidth="1"/>
    <col min="2853" max="2853" width="2.28515625" style="1" customWidth="1"/>
    <col min="2854" max="2854" width="2.5703125" style="1" customWidth="1"/>
    <col min="2855" max="2855" width="2" style="1" customWidth="1"/>
    <col min="2856" max="2856" width="4.5703125" style="1" customWidth="1"/>
    <col min="2857" max="2857" width="3.42578125" style="1" customWidth="1"/>
    <col min="2858" max="2859" width="1.140625" style="1" customWidth="1"/>
    <col min="2860" max="2860" width="2" style="1" customWidth="1"/>
    <col min="2861" max="2861" width="3.7109375" style="1" customWidth="1"/>
    <col min="2862" max="2862" width="2.28515625" style="1" customWidth="1"/>
    <col min="2863" max="3072" width="6.85546875" style="1"/>
    <col min="3073" max="3078" width="1.140625" style="1" customWidth="1"/>
    <col min="3079" max="3079" width="1" style="1" customWidth="1"/>
    <col min="3080" max="3080" width="1.28515625" style="1" customWidth="1"/>
    <col min="3081" max="3081" width="1" style="1" customWidth="1"/>
    <col min="3082" max="3082" width="1.28515625" style="1" customWidth="1"/>
    <col min="3083" max="3084" width="1.140625" style="1" customWidth="1"/>
    <col min="3085" max="3085" width="1" style="1" customWidth="1"/>
    <col min="3086" max="3086" width="1.28515625" style="1" customWidth="1"/>
    <col min="3087" max="3088" width="2.28515625" style="1" customWidth="1"/>
    <col min="3089" max="3089" width="13.7109375" style="1" customWidth="1"/>
    <col min="3090" max="3090" width="1.140625" style="1" customWidth="1"/>
    <col min="3091" max="3091" width="5.7109375" style="1" customWidth="1"/>
    <col min="3092" max="3092" width="2.28515625" style="1" customWidth="1"/>
    <col min="3093" max="3093" width="8" style="1" customWidth="1"/>
    <col min="3094" max="3094" width="10.28515625" style="1" customWidth="1"/>
    <col min="3095" max="3095" width="2.28515625" style="1" customWidth="1"/>
    <col min="3096" max="3096" width="5.7109375" style="1" customWidth="1"/>
    <col min="3097" max="3098" width="1.140625" style="1" customWidth="1"/>
    <col min="3099" max="3099" width="10.28515625" style="1" customWidth="1"/>
    <col min="3100" max="3100" width="1.140625" style="1" customWidth="1"/>
    <col min="3101" max="3101" width="9.140625" style="1" customWidth="1"/>
    <col min="3102" max="3102" width="2.28515625" style="1" customWidth="1"/>
    <col min="3103" max="3103" width="6.85546875" style="1"/>
    <col min="3104" max="3105" width="1.140625" style="1" customWidth="1"/>
    <col min="3106" max="3106" width="6.85546875" style="1"/>
    <col min="3107" max="3107" width="2.28515625" style="1" customWidth="1"/>
    <col min="3108" max="3108" width="5.7109375" style="1" customWidth="1"/>
    <col min="3109" max="3109" width="2.28515625" style="1" customWidth="1"/>
    <col min="3110" max="3110" width="2.5703125" style="1" customWidth="1"/>
    <col min="3111" max="3111" width="2" style="1" customWidth="1"/>
    <col min="3112" max="3112" width="4.5703125" style="1" customWidth="1"/>
    <col min="3113" max="3113" width="3.42578125" style="1" customWidth="1"/>
    <col min="3114" max="3115" width="1.140625" style="1" customWidth="1"/>
    <col min="3116" max="3116" width="2" style="1" customWidth="1"/>
    <col min="3117" max="3117" width="3.7109375" style="1" customWidth="1"/>
    <col min="3118" max="3118" width="2.28515625" style="1" customWidth="1"/>
    <col min="3119" max="3328" width="6.85546875" style="1"/>
    <col min="3329" max="3334" width="1.140625" style="1" customWidth="1"/>
    <col min="3335" max="3335" width="1" style="1" customWidth="1"/>
    <col min="3336" max="3336" width="1.28515625" style="1" customWidth="1"/>
    <col min="3337" max="3337" width="1" style="1" customWidth="1"/>
    <col min="3338" max="3338" width="1.28515625" style="1" customWidth="1"/>
    <col min="3339" max="3340" width="1.140625" style="1" customWidth="1"/>
    <col min="3341" max="3341" width="1" style="1" customWidth="1"/>
    <col min="3342" max="3342" width="1.28515625" style="1" customWidth="1"/>
    <col min="3343" max="3344" width="2.28515625" style="1" customWidth="1"/>
    <col min="3345" max="3345" width="13.7109375" style="1" customWidth="1"/>
    <col min="3346" max="3346" width="1.140625" style="1" customWidth="1"/>
    <col min="3347" max="3347" width="5.7109375" style="1" customWidth="1"/>
    <col min="3348" max="3348" width="2.28515625" style="1" customWidth="1"/>
    <col min="3349" max="3349" width="8" style="1" customWidth="1"/>
    <col min="3350" max="3350" width="10.28515625" style="1" customWidth="1"/>
    <col min="3351" max="3351" width="2.28515625" style="1" customWidth="1"/>
    <col min="3352" max="3352" width="5.7109375" style="1" customWidth="1"/>
    <col min="3353" max="3354" width="1.140625" style="1" customWidth="1"/>
    <col min="3355" max="3355" width="10.28515625" style="1" customWidth="1"/>
    <col min="3356" max="3356" width="1.140625" style="1" customWidth="1"/>
    <col min="3357" max="3357" width="9.140625" style="1" customWidth="1"/>
    <col min="3358" max="3358" width="2.28515625" style="1" customWidth="1"/>
    <col min="3359" max="3359" width="6.85546875" style="1"/>
    <col min="3360" max="3361" width="1.140625" style="1" customWidth="1"/>
    <col min="3362" max="3362" width="6.85546875" style="1"/>
    <col min="3363" max="3363" width="2.28515625" style="1" customWidth="1"/>
    <col min="3364" max="3364" width="5.7109375" style="1" customWidth="1"/>
    <col min="3365" max="3365" width="2.28515625" style="1" customWidth="1"/>
    <col min="3366" max="3366" width="2.5703125" style="1" customWidth="1"/>
    <col min="3367" max="3367" width="2" style="1" customWidth="1"/>
    <col min="3368" max="3368" width="4.5703125" style="1" customWidth="1"/>
    <col min="3369" max="3369" width="3.42578125" style="1" customWidth="1"/>
    <col min="3370" max="3371" width="1.140625" style="1" customWidth="1"/>
    <col min="3372" max="3372" width="2" style="1" customWidth="1"/>
    <col min="3373" max="3373" width="3.7109375" style="1" customWidth="1"/>
    <col min="3374" max="3374" width="2.28515625" style="1" customWidth="1"/>
    <col min="3375" max="3584" width="6.85546875" style="1"/>
    <col min="3585" max="3590" width="1.140625" style="1" customWidth="1"/>
    <col min="3591" max="3591" width="1" style="1" customWidth="1"/>
    <col min="3592" max="3592" width="1.28515625" style="1" customWidth="1"/>
    <col min="3593" max="3593" width="1" style="1" customWidth="1"/>
    <col min="3594" max="3594" width="1.28515625" style="1" customWidth="1"/>
    <col min="3595" max="3596" width="1.140625" style="1" customWidth="1"/>
    <col min="3597" max="3597" width="1" style="1" customWidth="1"/>
    <col min="3598" max="3598" width="1.28515625" style="1" customWidth="1"/>
    <col min="3599" max="3600" width="2.28515625" style="1" customWidth="1"/>
    <col min="3601" max="3601" width="13.7109375" style="1" customWidth="1"/>
    <col min="3602" max="3602" width="1.140625" style="1" customWidth="1"/>
    <col min="3603" max="3603" width="5.7109375" style="1" customWidth="1"/>
    <col min="3604" max="3604" width="2.28515625" style="1" customWidth="1"/>
    <col min="3605" max="3605" width="8" style="1" customWidth="1"/>
    <col min="3606" max="3606" width="10.28515625" style="1" customWidth="1"/>
    <col min="3607" max="3607" width="2.28515625" style="1" customWidth="1"/>
    <col min="3608" max="3608" width="5.7109375" style="1" customWidth="1"/>
    <col min="3609" max="3610" width="1.140625" style="1" customWidth="1"/>
    <col min="3611" max="3611" width="10.28515625" style="1" customWidth="1"/>
    <col min="3612" max="3612" width="1.140625" style="1" customWidth="1"/>
    <col min="3613" max="3613" width="9.140625" style="1" customWidth="1"/>
    <col min="3614" max="3614" width="2.28515625" style="1" customWidth="1"/>
    <col min="3615" max="3615" width="6.85546875" style="1"/>
    <col min="3616" max="3617" width="1.140625" style="1" customWidth="1"/>
    <col min="3618" max="3618" width="6.85546875" style="1"/>
    <col min="3619" max="3619" width="2.28515625" style="1" customWidth="1"/>
    <col min="3620" max="3620" width="5.7109375" style="1" customWidth="1"/>
    <col min="3621" max="3621" width="2.28515625" style="1" customWidth="1"/>
    <col min="3622" max="3622" width="2.5703125" style="1" customWidth="1"/>
    <col min="3623" max="3623" width="2" style="1" customWidth="1"/>
    <col min="3624" max="3624" width="4.5703125" style="1" customWidth="1"/>
    <col min="3625" max="3625" width="3.42578125" style="1" customWidth="1"/>
    <col min="3626" max="3627" width="1.140625" style="1" customWidth="1"/>
    <col min="3628" max="3628" width="2" style="1" customWidth="1"/>
    <col min="3629" max="3629" width="3.7109375" style="1" customWidth="1"/>
    <col min="3630" max="3630" width="2.28515625" style="1" customWidth="1"/>
    <col min="3631" max="3840" width="6.85546875" style="1"/>
    <col min="3841" max="3846" width="1.140625" style="1" customWidth="1"/>
    <col min="3847" max="3847" width="1" style="1" customWidth="1"/>
    <col min="3848" max="3848" width="1.28515625" style="1" customWidth="1"/>
    <col min="3849" max="3849" width="1" style="1" customWidth="1"/>
    <col min="3850" max="3850" width="1.28515625" style="1" customWidth="1"/>
    <col min="3851" max="3852" width="1.140625" style="1" customWidth="1"/>
    <col min="3853" max="3853" width="1" style="1" customWidth="1"/>
    <col min="3854" max="3854" width="1.28515625" style="1" customWidth="1"/>
    <col min="3855" max="3856" width="2.28515625" style="1" customWidth="1"/>
    <col min="3857" max="3857" width="13.7109375" style="1" customWidth="1"/>
    <col min="3858" max="3858" width="1.140625" style="1" customWidth="1"/>
    <col min="3859" max="3859" width="5.7109375" style="1" customWidth="1"/>
    <col min="3860" max="3860" width="2.28515625" style="1" customWidth="1"/>
    <col min="3861" max="3861" width="8" style="1" customWidth="1"/>
    <col min="3862" max="3862" width="10.28515625" style="1" customWidth="1"/>
    <col min="3863" max="3863" width="2.28515625" style="1" customWidth="1"/>
    <col min="3864" max="3864" width="5.7109375" style="1" customWidth="1"/>
    <col min="3865" max="3866" width="1.140625" style="1" customWidth="1"/>
    <col min="3867" max="3867" width="10.28515625" style="1" customWidth="1"/>
    <col min="3868" max="3868" width="1.140625" style="1" customWidth="1"/>
    <col min="3869" max="3869" width="9.140625" style="1" customWidth="1"/>
    <col min="3870" max="3870" width="2.28515625" style="1" customWidth="1"/>
    <col min="3871" max="3871" width="6.85546875" style="1"/>
    <col min="3872" max="3873" width="1.140625" style="1" customWidth="1"/>
    <col min="3874" max="3874" width="6.85546875" style="1"/>
    <col min="3875" max="3875" width="2.28515625" style="1" customWidth="1"/>
    <col min="3876" max="3876" width="5.7109375" style="1" customWidth="1"/>
    <col min="3877" max="3877" width="2.28515625" style="1" customWidth="1"/>
    <col min="3878" max="3878" width="2.5703125" style="1" customWidth="1"/>
    <col min="3879" max="3879" width="2" style="1" customWidth="1"/>
    <col min="3880" max="3880" width="4.5703125" style="1" customWidth="1"/>
    <col min="3881" max="3881" width="3.42578125" style="1" customWidth="1"/>
    <col min="3882" max="3883" width="1.140625" style="1" customWidth="1"/>
    <col min="3884" max="3884" width="2" style="1" customWidth="1"/>
    <col min="3885" max="3885" width="3.7109375" style="1" customWidth="1"/>
    <col min="3886" max="3886" width="2.28515625" style="1" customWidth="1"/>
    <col min="3887" max="4096" width="6.85546875" style="1"/>
    <col min="4097" max="4102" width="1.140625" style="1" customWidth="1"/>
    <col min="4103" max="4103" width="1" style="1" customWidth="1"/>
    <col min="4104" max="4104" width="1.28515625" style="1" customWidth="1"/>
    <col min="4105" max="4105" width="1" style="1" customWidth="1"/>
    <col min="4106" max="4106" width="1.28515625" style="1" customWidth="1"/>
    <col min="4107" max="4108" width="1.140625" style="1" customWidth="1"/>
    <col min="4109" max="4109" width="1" style="1" customWidth="1"/>
    <col min="4110" max="4110" width="1.28515625" style="1" customWidth="1"/>
    <col min="4111" max="4112" width="2.28515625" style="1" customWidth="1"/>
    <col min="4113" max="4113" width="13.7109375" style="1" customWidth="1"/>
    <col min="4114" max="4114" width="1.140625" style="1" customWidth="1"/>
    <col min="4115" max="4115" width="5.7109375" style="1" customWidth="1"/>
    <col min="4116" max="4116" width="2.28515625" style="1" customWidth="1"/>
    <col min="4117" max="4117" width="8" style="1" customWidth="1"/>
    <col min="4118" max="4118" width="10.28515625" style="1" customWidth="1"/>
    <col min="4119" max="4119" width="2.28515625" style="1" customWidth="1"/>
    <col min="4120" max="4120" width="5.7109375" style="1" customWidth="1"/>
    <col min="4121" max="4122" width="1.140625" style="1" customWidth="1"/>
    <col min="4123" max="4123" width="10.28515625" style="1" customWidth="1"/>
    <col min="4124" max="4124" width="1.140625" style="1" customWidth="1"/>
    <col min="4125" max="4125" width="9.140625" style="1" customWidth="1"/>
    <col min="4126" max="4126" width="2.28515625" style="1" customWidth="1"/>
    <col min="4127" max="4127" width="6.85546875" style="1"/>
    <col min="4128" max="4129" width="1.140625" style="1" customWidth="1"/>
    <col min="4130" max="4130" width="6.85546875" style="1"/>
    <col min="4131" max="4131" width="2.28515625" style="1" customWidth="1"/>
    <col min="4132" max="4132" width="5.7109375" style="1" customWidth="1"/>
    <col min="4133" max="4133" width="2.28515625" style="1" customWidth="1"/>
    <col min="4134" max="4134" width="2.5703125" style="1" customWidth="1"/>
    <col min="4135" max="4135" width="2" style="1" customWidth="1"/>
    <col min="4136" max="4136" width="4.5703125" style="1" customWidth="1"/>
    <col min="4137" max="4137" width="3.42578125" style="1" customWidth="1"/>
    <col min="4138" max="4139" width="1.140625" style="1" customWidth="1"/>
    <col min="4140" max="4140" width="2" style="1" customWidth="1"/>
    <col min="4141" max="4141" width="3.7109375" style="1" customWidth="1"/>
    <col min="4142" max="4142" width="2.28515625" style="1" customWidth="1"/>
    <col min="4143" max="4352" width="6.85546875" style="1"/>
    <col min="4353" max="4358" width="1.140625" style="1" customWidth="1"/>
    <col min="4359" max="4359" width="1" style="1" customWidth="1"/>
    <col min="4360" max="4360" width="1.28515625" style="1" customWidth="1"/>
    <col min="4361" max="4361" width="1" style="1" customWidth="1"/>
    <col min="4362" max="4362" width="1.28515625" style="1" customWidth="1"/>
    <col min="4363" max="4364" width="1.140625" style="1" customWidth="1"/>
    <col min="4365" max="4365" width="1" style="1" customWidth="1"/>
    <col min="4366" max="4366" width="1.28515625" style="1" customWidth="1"/>
    <col min="4367" max="4368" width="2.28515625" style="1" customWidth="1"/>
    <col min="4369" max="4369" width="13.7109375" style="1" customWidth="1"/>
    <col min="4370" max="4370" width="1.140625" style="1" customWidth="1"/>
    <col min="4371" max="4371" width="5.7109375" style="1" customWidth="1"/>
    <col min="4372" max="4372" width="2.28515625" style="1" customWidth="1"/>
    <col min="4373" max="4373" width="8" style="1" customWidth="1"/>
    <col min="4374" max="4374" width="10.28515625" style="1" customWidth="1"/>
    <col min="4375" max="4375" width="2.28515625" style="1" customWidth="1"/>
    <col min="4376" max="4376" width="5.7109375" style="1" customWidth="1"/>
    <col min="4377" max="4378" width="1.140625" style="1" customWidth="1"/>
    <col min="4379" max="4379" width="10.28515625" style="1" customWidth="1"/>
    <col min="4380" max="4380" width="1.140625" style="1" customWidth="1"/>
    <col min="4381" max="4381" width="9.140625" style="1" customWidth="1"/>
    <col min="4382" max="4382" width="2.28515625" style="1" customWidth="1"/>
    <col min="4383" max="4383" width="6.85546875" style="1"/>
    <col min="4384" max="4385" width="1.140625" style="1" customWidth="1"/>
    <col min="4386" max="4386" width="6.85546875" style="1"/>
    <col min="4387" max="4387" width="2.28515625" style="1" customWidth="1"/>
    <col min="4388" max="4388" width="5.7109375" style="1" customWidth="1"/>
    <col min="4389" max="4389" width="2.28515625" style="1" customWidth="1"/>
    <col min="4390" max="4390" width="2.5703125" style="1" customWidth="1"/>
    <col min="4391" max="4391" width="2" style="1" customWidth="1"/>
    <col min="4392" max="4392" width="4.5703125" style="1" customWidth="1"/>
    <col min="4393" max="4393" width="3.42578125" style="1" customWidth="1"/>
    <col min="4394" max="4395" width="1.140625" style="1" customWidth="1"/>
    <col min="4396" max="4396" width="2" style="1" customWidth="1"/>
    <col min="4397" max="4397" width="3.7109375" style="1" customWidth="1"/>
    <col min="4398" max="4398" width="2.28515625" style="1" customWidth="1"/>
    <col min="4399" max="4608" width="6.85546875" style="1"/>
    <col min="4609" max="4614" width="1.140625" style="1" customWidth="1"/>
    <col min="4615" max="4615" width="1" style="1" customWidth="1"/>
    <col min="4616" max="4616" width="1.28515625" style="1" customWidth="1"/>
    <col min="4617" max="4617" width="1" style="1" customWidth="1"/>
    <col min="4618" max="4618" width="1.28515625" style="1" customWidth="1"/>
    <col min="4619" max="4620" width="1.140625" style="1" customWidth="1"/>
    <col min="4621" max="4621" width="1" style="1" customWidth="1"/>
    <col min="4622" max="4622" width="1.28515625" style="1" customWidth="1"/>
    <col min="4623" max="4624" width="2.28515625" style="1" customWidth="1"/>
    <col min="4625" max="4625" width="13.7109375" style="1" customWidth="1"/>
    <col min="4626" max="4626" width="1.140625" style="1" customWidth="1"/>
    <col min="4627" max="4627" width="5.7109375" style="1" customWidth="1"/>
    <col min="4628" max="4628" width="2.28515625" style="1" customWidth="1"/>
    <col min="4629" max="4629" width="8" style="1" customWidth="1"/>
    <col min="4630" max="4630" width="10.28515625" style="1" customWidth="1"/>
    <col min="4631" max="4631" width="2.28515625" style="1" customWidth="1"/>
    <col min="4632" max="4632" width="5.7109375" style="1" customWidth="1"/>
    <col min="4633" max="4634" width="1.140625" style="1" customWidth="1"/>
    <col min="4635" max="4635" width="10.28515625" style="1" customWidth="1"/>
    <col min="4636" max="4636" width="1.140625" style="1" customWidth="1"/>
    <col min="4637" max="4637" width="9.140625" style="1" customWidth="1"/>
    <col min="4638" max="4638" width="2.28515625" style="1" customWidth="1"/>
    <col min="4639" max="4639" width="6.85546875" style="1"/>
    <col min="4640" max="4641" width="1.140625" style="1" customWidth="1"/>
    <col min="4642" max="4642" width="6.85546875" style="1"/>
    <col min="4643" max="4643" width="2.28515625" style="1" customWidth="1"/>
    <col min="4644" max="4644" width="5.7109375" style="1" customWidth="1"/>
    <col min="4645" max="4645" width="2.28515625" style="1" customWidth="1"/>
    <col min="4646" max="4646" width="2.5703125" style="1" customWidth="1"/>
    <col min="4647" max="4647" width="2" style="1" customWidth="1"/>
    <col min="4648" max="4648" width="4.5703125" style="1" customWidth="1"/>
    <col min="4649" max="4649" width="3.42578125" style="1" customWidth="1"/>
    <col min="4650" max="4651" width="1.140625" style="1" customWidth="1"/>
    <col min="4652" max="4652" width="2" style="1" customWidth="1"/>
    <col min="4653" max="4653" width="3.7109375" style="1" customWidth="1"/>
    <col min="4654" max="4654" width="2.28515625" style="1" customWidth="1"/>
    <col min="4655" max="4864" width="6.85546875" style="1"/>
    <col min="4865" max="4870" width="1.140625" style="1" customWidth="1"/>
    <col min="4871" max="4871" width="1" style="1" customWidth="1"/>
    <col min="4872" max="4872" width="1.28515625" style="1" customWidth="1"/>
    <col min="4873" max="4873" width="1" style="1" customWidth="1"/>
    <col min="4874" max="4874" width="1.28515625" style="1" customWidth="1"/>
    <col min="4875" max="4876" width="1.140625" style="1" customWidth="1"/>
    <col min="4877" max="4877" width="1" style="1" customWidth="1"/>
    <col min="4878" max="4878" width="1.28515625" style="1" customWidth="1"/>
    <col min="4879" max="4880" width="2.28515625" style="1" customWidth="1"/>
    <col min="4881" max="4881" width="13.7109375" style="1" customWidth="1"/>
    <col min="4882" max="4882" width="1.140625" style="1" customWidth="1"/>
    <col min="4883" max="4883" width="5.7109375" style="1" customWidth="1"/>
    <col min="4884" max="4884" width="2.28515625" style="1" customWidth="1"/>
    <col min="4885" max="4885" width="8" style="1" customWidth="1"/>
    <col min="4886" max="4886" width="10.28515625" style="1" customWidth="1"/>
    <col min="4887" max="4887" width="2.28515625" style="1" customWidth="1"/>
    <col min="4888" max="4888" width="5.7109375" style="1" customWidth="1"/>
    <col min="4889" max="4890" width="1.140625" style="1" customWidth="1"/>
    <col min="4891" max="4891" width="10.28515625" style="1" customWidth="1"/>
    <col min="4892" max="4892" width="1.140625" style="1" customWidth="1"/>
    <col min="4893" max="4893" width="9.140625" style="1" customWidth="1"/>
    <col min="4894" max="4894" width="2.28515625" style="1" customWidth="1"/>
    <col min="4895" max="4895" width="6.85546875" style="1"/>
    <col min="4896" max="4897" width="1.140625" style="1" customWidth="1"/>
    <col min="4898" max="4898" width="6.85546875" style="1"/>
    <col min="4899" max="4899" width="2.28515625" style="1" customWidth="1"/>
    <col min="4900" max="4900" width="5.7109375" style="1" customWidth="1"/>
    <col min="4901" max="4901" width="2.28515625" style="1" customWidth="1"/>
    <col min="4902" max="4902" width="2.5703125" style="1" customWidth="1"/>
    <col min="4903" max="4903" width="2" style="1" customWidth="1"/>
    <col min="4904" max="4904" width="4.5703125" style="1" customWidth="1"/>
    <col min="4905" max="4905" width="3.42578125" style="1" customWidth="1"/>
    <col min="4906" max="4907" width="1.140625" style="1" customWidth="1"/>
    <col min="4908" max="4908" width="2" style="1" customWidth="1"/>
    <col min="4909" max="4909" width="3.7109375" style="1" customWidth="1"/>
    <col min="4910" max="4910" width="2.28515625" style="1" customWidth="1"/>
    <col min="4911" max="5120" width="6.85546875" style="1"/>
    <col min="5121" max="5126" width="1.140625" style="1" customWidth="1"/>
    <col min="5127" max="5127" width="1" style="1" customWidth="1"/>
    <col min="5128" max="5128" width="1.28515625" style="1" customWidth="1"/>
    <col min="5129" max="5129" width="1" style="1" customWidth="1"/>
    <col min="5130" max="5130" width="1.28515625" style="1" customWidth="1"/>
    <col min="5131" max="5132" width="1.140625" style="1" customWidth="1"/>
    <col min="5133" max="5133" width="1" style="1" customWidth="1"/>
    <col min="5134" max="5134" width="1.28515625" style="1" customWidth="1"/>
    <col min="5135" max="5136" width="2.28515625" style="1" customWidth="1"/>
    <col min="5137" max="5137" width="13.7109375" style="1" customWidth="1"/>
    <col min="5138" max="5138" width="1.140625" style="1" customWidth="1"/>
    <col min="5139" max="5139" width="5.7109375" style="1" customWidth="1"/>
    <col min="5140" max="5140" width="2.28515625" style="1" customWidth="1"/>
    <col min="5141" max="5141" width="8" style="1" customWidth="1"/>
    <col min="5142" max="5142" width="10.28515625" style="1" customWidth="1"/>
    <col min="5143" max="5143" width="2.28515625" style="1" customWidth="1"/>
    <col min="5144" max="5144" width="5.7109375" style="1" customWidth="1"/>
    <col min="5145" max="5146" width="1.140625" style="1" customWidth="1"/>
    <col min="5147" max="5147" width="10.28515625" style="1" customWidth="1"/>
    <col min="5148" max="5148" width="1.140625" style="1" customWidth="1"/>
    <col min="5149" max="5149" width="9.140625" style="1" customWidth="1"/>
    <col min="5150" max="5150" width="2.28515625" style="1" customWidth="1"/>
    <col min="5151" max="5151" width="6.85546875" style="1"/>
    <col min="5152" max="5153" width="1.140625" style="1" customWidth="1"/>
    <col min="5154" max="5154" width="6.85546875" style="1"/>
    <col min="5155" max="5155" width="2.28515625" style="1" customWidth="1"/>
    <col min="5156" max="5156" width="5.7109375" style="1" customWidth="1"/>
    <col min="5157" max="5157" width="2.28515625" style="1" customWidth="1"/>
    <col min="5158" max="5158" width="2.5703125" style="1" customWidth="1"/>
    <col min="5159" max="5159" width="2" style="1" customWidth="1"/>
    <col min="5160" max="5160" width="4.5703125" style="1" customWidth="1"/>
    <col min="5161" max="5161" width="3.42578125" style="1" customWidth="1"/>
    <col min="5162" max="5163" width="1.140625" style="1" customWidth="1"/>
    <col min="5164" max="5164" width="2" style="1" customWidth="1"/>
    <col min="5165" max="5165" width="3.7109375" style="1" customWidth="1"/>
    <col min="5166" max="5166" width="2.28515625" style="1" customWidth="1"/>
    <col min="5167" max="5376" width="6.85546875" style="1"/>
    <col min="5377" max="5382" width="1.140625" style="1" customWidth="1"/>
    <col min="5383" max="5383" width="1" style="1" customWidth="1"/>
    <col min="5384" max="5384" width="1.28515625" style="1" customWidth="1"/>
    <col min="5385" max="5385" width="1" style="1" customWidth="1"/>
    <col min="5386" max="5386" width="1.28515625" style="1" customWidth="1"/>
    <col min="5387" max="5388" width="1.140625" style="1" customWidth="1"/>
    <col min="5389" max="5389" width="1" style="1" customWidth="1"/>
    <col min="5390" max="5390" width="1.28515625" style="1" customWidth="1"/>
    <col min="5391" max="5392" width="2.28515625" style="1" customWidth="1"/>
    <col min="5393" max="5393" width="13.7109375" style="1" customWidth="1"/>
    <col min="5394" max="5394" width="1.140625" style="1" customWidth="1"/>
    <col min="5395" max="5395" width="5.7109375" style="1" customWidth="1"/>
    <col min="5396" max="5396" width="2.28515625" style="1" customWidth="1"/>
    <col min="5397" max="5397" width="8" style="1" customWidth="1"/>
    <col min="5398" max="5398" width="10.28515625" style="1" customWidth="1"/>
    <col min="5399" max="5399" width="2.28515625" style="1" customWidth="1"/>
    <col min="5400" max="5400" width="5.7109375" style="1" customWidth="1"/>
    <col min="5401" max="5402" width="1.140625" style="1" customWidth="1"/>
    <col min="5403" max="5403" width="10.28515625" style="1" customWidth="1"/>
    <col min="5404" max="5404" width="1.140625" style="1" customWidth="1"/>
    <col min="5405" max="5405" width="9.140625" style="1" customWidth="1"/>
    <col min="5406" max="5406" width="2.28515625" style="1" customWidth="1"/>
    <col min="5407" max="5407" width="6.85546875" style="1"/>
    <col min="5408" max="5409" width="1.140625" style="1" customWidth="1"/>
    <col min="5410" max="5410" width="6.85546875" style="1"/>
    <col min="5411" max="5411" width="2.28515625" style="1" customWidth="1"/>
    <col min="5412" max="5412" width="5.7109375" style="1" customWidth="1"/>
    <col min="5413" max="5413" width="2.28515625" style="1" customWidth="1"/>
    <col min="5414" max="5414" width="2.5703125" style="1" customWidth="1"/>
    <col min="5415" max="5415" width="2" style="1" customWidth="1"/>
    <col min="5416" max="5416" width="4.5703125" style="1" customWidth="1"/>
    <col min="5417" max="5417" width="3.42578125" style="1" customWidth="1"/>
    <col min="5418" max="5419" width="1.140625" style="1" customWidth="1"/>
    <col min="5420" max="5420" width="2" style="1" customWidth="1"/>
    <col min="5421" max="5421" width="3.7109375" style="1" customWidth="1"/>
    <col min="5422" max="5422" width="2.28515625" style="1" customWidth="1"/>
    <col min="5423" max="5632" width="6.85546875" style="1"/>
    <col min="5633" max="5638" width="1.140625" style="1" customWidth="1"/>
    <col min="5639" max="5639" width="1" style="1" customWidth="1"/>
    <col min="5640" max="5640" width="1.28515625" style="1" customWidth="1"/>
    <col min="5641" max="5641" width="1" style="1" customWidth="1"/>
    <col min="5642" max="5642" width="1.28515625" style="1" customWidth="1"/>
    <col min="5643" max="5644" width="1.140625" style="1" customWidth="1"/>
    <col min="5645" max="5645" width="1" style="1" customWidth="1"/>
    <col min="5646" max="5646" width="1.28515625" style="1" customWidth="1"/>
    <col min="5647" max="5648" width="2.28515625" style="1" customWidth="1"/>
    <col min="5649" max="5649" width="13.7109375" style="1" customWidth="1"/>
    <col min="5650" max="5650" width="1.140625" style="1" customWidth="1"/>
    <col min="5651" max="5651" width="5.7109375" style="1" customWidth="1"/>
    <col min="5652" max="5652" width="2.28515625" style="1" customWidth="1"/>
    <col min="5653" max="5653" width="8" style="1" customWidth="1"/>
    <col min="5654" max="5654" width="10.28515625" style="1" customWidth="1"/>
    <col min="5655" max="5655" width="2.28515625" style="1" customWidth="1"/>
    <col min="5656" max="5656" width="5.7109375" style="1" customWidth="1"/>
    <col min="5657" max="5658" width="1.140625" style="1" customWidth="1"/>
    <col min="5659" max="5659" width="10.28515625" style="1" customWidth="1"/>
    <col min="5660" max="5660" width="1.140625" style="1" customWidth="1"/>
    <col min="5661" max="5661" width="9.140625" style="1" customWidth="1"/>
    <col min="5662" max="5662" width="2.28515625" style="1" customWidth="1"/>
    <col min="5663" max="5663" width="6.85546875" style="1"/>
    <col min="5664" max="5665" width="1.140625" style="1" customWidth="1"/>
    <col min="5666" max="5666" width="6.85546875" style="1"/>
    <col min="5667" max="5667" width="2.28515625" style="1" customWidth="1"/>
    <col min="5668" max="5668" width="5.7109375" style="1" customWidth="1"/>
    <col min="5669" max="5669" width="2.28515625" style="1" customWidth="1"/>
    <col min="5670" max="5670" width="2.5703125" style="1" customWidth="1"/>
    <col min="5671" max="5671" width="2" style="1" customWidth="1"/>
    <col min="5672" max="5672" width="4.5703125" style="1" customWidth="1"/>
    <col min="5673" max="5673" width="3.42578125" style="1" customWidth="1"/>
    <col min="5674" max="5675" width="1.140625" style="1" customWidth="1"/>
    <col min="5676" max="5676" width="2" style="1" customWidth="1"/>
    <col min="5677" max="5677" width="3.7109375" style="1" customWidth="1"/>
    <col min="5678" max="5678" width="2.28515625" style="1" customWidth="1"/>
    <col min="5679" max="5888" width="6.85546875" style="1"/>
    <col min="5889" max="5894" width="1.140625" style="1" customWidth="1"/>
    <col min="5895" max="5895" width="1" style="1" customWidth="1"/>
    <col min="5896" max="5896" width="1.28515625" style="1" customWidth="1"/>
    <col min="5897" max="5897" width="1" style="1" customWidth="1"/>
    <col min="5898" max="5898" width="1.28515625" style="1" customWidth="1"/>
    <col min="5899" max="5900" width="1.140625" style="1" customWidth="1"/>
    <col min="5901" max="5901" width="1" style="1" customWidth="1"/>
    <col min="5902" max="5902" width="1.28515625" style="1" customWidth="1"/>
    <col min="5903" max="5904" width="2.28515625" style="1" customWidth="1"/>
    <col min="5905" max="5905" width="13.7109375" style="1" customWidth="1"/>
    <col min="5906" max="5906" width="1.140625" style="1" customWidth="1"/>
    <col min="5907" max="5907" width="5.7109375" style="1" customWidth="1"/>
    <col min="5908" max="5908" width="2.28515625" style="1" customWidth="1"/>
    <col min="5909" max="5909" width="8" style="1" customWidth="1"/>
    <col min="5910" max="5910" width="10.28515625" style="1" customWidth="1"/>
    <col min="5911" max="5911" width="2.28515625" style="1" customWidth="1"/>
    <col min="5912" max="5912" width="5.7109375" style="1" customWidth="1"/>
    <col min="5913" max="5914" width="1.140625" style="1" customWidth="1"/>
    <col min="5915" max="5915" width="10.28515625" style="1" customWidth="1"/>
    <col min="5916" max="5916" width="1.140625" style="1" customWidth="1"/>
    <col min="5917" max="5917" width="9.140625" style="1" customWidth="1"/>
    <col min="5918" max="5918" width="2.28515625" style="1" customWidth="1"/>
    <col min="5919" max="5919" width="6.85546875" style="1"/>
    <col min="5920" max="5921" width="1.140625" style="1" customWidth="1"/>
    <col min="5922" max="5922" width="6.85546875" style="1"/>
    <col min="5923" max="5923" width="2.28515625" style="1" customWidth="1"/>
    <col min="5924" max="5924" width="5.7109375" style="1" customWidth="1"/>
    <col min="5925" max="5925" width="2.28515625" style="1" customWidth="1"/>
    <col min="5926" max="5926" width="2.5703125" style="1" customWidth="1"/>
    <col min="5927" max="5927" width="2" style="1" customWidth="1"/>
    <col min="5928" max="5928" width="4.5703125" style="1" customWidth="1"/>
    <col min="5929" max="5929" width="3.42578125" style="1" customWidth="1"/>
    <col min="5930" max="5931" width="1.140625" style="1" customWidth="1"/>
    <col min="5932" max="5932" width="2" style="1" customWidth="1"/>
    <col min="5933" max="5933" width="3.7109375" style="1" customWidth="1"/>
    <col min="5934" max="5934" width="2.28515625" style="1" customWidth="1"/>
    <col min="5935" max="6144" width="6.85546875" style="1"/>
    <col min="6145" max="6150" width="1.140625" style="1" customWidth="1"/>
    <col min="6151" max="6151" width="1" style="1" customWidth="1"/>
    <col min="6152" max="6152" width="1.28515625" style="1" customWidth="1"/>
    <col min="6153" max="6153" width="1" style="1" customWidth="1"/>
    <col min="6154" max="6154" width="1.28515625" style="1" customWidth="1"/>
    <col min="6155" max="6156" width="1.140625" style="1" customWidth="1"/>
    <col min="6157" max="6157" width="1" style="1" customWidth="1"/>
    <col min="6158" max="6158" width="1.28515625" style="1" customWidth="1"/>
    <col min="6159" max="6160" width="2.28515625" style="1" customWidth="1"/>
    <col min="6161" max="6161" width="13.7109375" style="1" customWidth="1"/>
    <col min="6162" max="6162" width="1.140625" style="1" customWidth="1"/>
    <col min="6163" max="6163" width="5.7109375" style="1" customWidth="1"/>
    <col min="6164" max="6164" width="2.28515625" style="1" customWidth="1"/>
    <col min="6165" max="6165" width="8" style="1" customWidth="1"/>
    <col min="6166" max="6166" width="10.28515625" style="1" customWidth="1"/>
    <col min="6167" max="6167" width="2.28515625" style="1" customWidth="1"/>
    <col min="6168" max="6168" width="5.7109375" style="1" customWidth="1"/>
    <col min="6169" max="6170" width="1.140625" style="1" customWidth="1"/>
    <col min="6171" max="6171" width="10.28515625" style="1" customWidth="1"/>
    <col min="6172" max="6172" width="1.140625" style="1" customWidth="1"/>
    <col min="6173" max="6173" width="9.140625" style="1" customWidth="1"/>
    <col min="6174" max="6174" width="2.28515625" style="1" customWidth="1"/>
    <col min="6175" max="6175" width="6.85546875" style="1"/>
    <col min="6176" max="6177" width="1.140625" style="1" customWidth="1"/>
    <col min="6178" max="6178" width="6.85546875" style="1"/>
    <col min="6179" max="6179" width="2.28515625" style="1" customWidth="1"/>
    <col min="6180" max="6180" width="5.7109375" style="1" customWidth="1"/>
    <col min="6181" max="6181" width="2.28515625" style="1" customWidth="1"/>
    <col min="6182" max="6182" width="2.5703125" style="1" customWidth="1"/>
    <col min="6183" max="6183" width="2" style="1" customWidth="1"/>
    <col min="6184" max="6184" width="4.5703125" style="1" customWidth="1"/>
    <col min="6185" max="6185" width="3.42578125" style="1" customWidth="1"/>
    <col min="6186" max="6187" width="1.140625" style="1" customWidth="1"/>
    <col min="6188" max="6188" width="2" style="1" customWidth="1"/>
    <col min="6189" max="6189" width="3.7109375" style="1" customWidth="1"/>
    <col min="6190" max="6190" width="2.28515625" style="1" customWidth="1"/>
    <col min="6191" max="6400" width="6.85546875" style="1"/>
    <col min="6401" max="6406" width="1.140625" style="1" customWidth="1"/>
    <col min="6407" max="6407" width="1" style="1" customWidth="1"/>
    <col min="6408" max="6408" width="1.28515625" style="1" customWidth="1"/>
    <col min="6409" max="6409" width="1" style="1" customWidth="1"/>
    <col min="6410" max="6410" width="1.28515625" style="1" customWidth="1"/>
    <col min="6411" max="6412" width="1.140625" style="1" customWidth="1"/>
    <col min="6413" max="6413" width="1" style="1" customWidth="1"/>
    <col min="6414" max="6414" width="1.28515625" style="1" customWidth="1"/>
    <col min="6415" max="6416" width="2.28515625" style="1" customWidth="1"/>
    <col min="6417" max="6417" width="13.7109375" style="1" customWidth="1"/>
    <col min="6418" max="6418" width="1.140625" style="1" customWidth="1"/>
    <col min="6419" max="6419" width="5.7109375" style="1" customWidth="1"/>
    <col min="6420" max="6420" width="2.28515625" style="1" customWidth="1"/>
    <col min="6421" max="6421" width="8" style="1" customWidth="1"/>
    <col min="6422" max="6422" width="10.28515625" style="1" customWidth="1"/>
    <col min="6423" max="6423" width="2.28515625" style="1" customWidth="1"/>
    <col min="6424" max="6424" width="5.7109375" style="1" customWidth="1"/>
    <col min="6425" max="6426" width="1.140625" style="1" customWidth="1"/>
    <col min="6427" max="6427" width="10.28515625" style="1" customWidth="1"/>
    <col min="6428" max="6428" width="1.140625" style="1" customWidth="1"/>
    <col min="6429" max="6429" width="9.140625" style="1" customWidth="1"/>
    <col min="6430" max="6430" width="2.28515625" style="1" customWidth="1"/>
    <col min="6431" max="6431" width="6.85546875" style="1"/>
    <col min="6432" max="6433" width="1.140625" style="1" customWidth="1"/>
    <col min="6434" max="6434" width="6.85546875" style="1"/>
    <col min="6435" max="6435" width="2.28515625" style="1" customWidth="1"/>
    <col min="6436" max="6436" width="5.7109375" style="1" customWidth="1"/>
    <col min="6437" max="6437" width="2.28515625" style="1" customWidth="1"/>
    <col min="6438" max="6438" width="2.5703125" style="1" customWidth="1"/>
    <col min="6439" max="6439" width="2" style="1" customWidth="1"/>
    <col min="6440" max="6440" width="4.5703125" style="1" customWidth="1"/>
    <col min="6441" max="6441" width="3.42578125" style="1" customWidth="1"/>
    <col min="6442" max="6443" width="1.140625" style="1" customWidth="1"/>
    <col min="6444" max="6444" width="2" style="1" customWidth="1"/>
    <col min="6445" max="6445" width="3.7109375" style="1" customWidth="1"/>
    <col min="6446" max="6446" width="2.28515625" style="1" customWidth="1"/>
    <col min="6447" max="6656" width="6.85546875" style="1"/>
    <col min="6657" max="6662" width="1.140625" style="1" customWidth="1"/>
    <col min="6663" max="6663" width="1" style="1" customWidth="1"/>
    <col min="6664" max="6664" width="1.28515625" style="1" customWidth="1"/>
    <col min="6665" max="6665" width="1" style="1" customWidth="1"/>
    <col min="6666" max="6666" width="1.28515625" style="1" customWidth="1"/>
    <col min="6667" max="6668" width="1.140625" style="1" customWidth="1"/>
    <col min="6669" max="6669" width="1" style="1" customWidth="1"/>
    <col min="6670" max="6670" width="1.28515625" style="1" customWidth="1"/>
    <col min="6671" max="6672" width="2.28515625" style="1" customWidth="1"/>
    <col min="6673" max="6673" width="13.7109375" style="1" customWidth="1"/>
    <col min="6674" max="6674" width="1.140625" style="1" customWidth="1"/>
    <col min="6675" max="6675" width="5.7109375" style="1" customWidth="1"/>
    <col min="6676" max="6676" width="2.28515625" style="1" customWidth="1"/>
    <col min="6677" max="6677" width="8" style="1" customWidth="1"/>
    <col min="6678" max="6678" width="10.28515625" style="1" customWidth="1"/>
    <col min="6679" max="6679" width="2.28515625" style="1" customWidth="1"/>
    <col min="6680" max="6680" width="5.7109375" style="1" customWidth="1"/>
    <col min="6681" max="6682" width="1.140625" style="1" customWidth="1"/>
    <col min="6683" max="6683" width="10.28515625" style="1" customWidth="1"/>
    <col min="6684" max="6684" width="1.140625" style="1" customWidth="1"/>
    <col min="6685" max="6685" width="9.140625" style="1" customWidth="1"/>
    <col min="6686" max="6686" width="2.28515625" style="1" customWidth="1"/>
    <col min="6687" max="6687" width="6.85546875" style="1"/>
    <col min="6688" max="6689" width="1.140625" style="1" customWidth="1"/>
    <col min="6690" max="6690" width="6.85546875" style="1"/>
    <col min="6691" max="6691" width="2.28515625" style="1" customWidth="1"/>
    <col min="6692" max="6692" width="5.7109375" style="1" customWidth="1"/>
    <col min="6693" max="6693" width="2.28515625" style="1" customWidth="1"/>
    <col min="6694" max="6694" width="2.5703125" style="1" customWidth="1"/>
    <col min="6695" max="6695" width="2" style="1" customWidth="1"/>
    <col min="6696" max="6696" width="4.5703125" style="1" customWidth="1"/>
    <col min="6697" max="6697" width="3.42578125" style="1" customWidth="1"/>
    <col min="6698" max="6699" width="1.140625" style="1" customWidth="1"/>
    <col min="6700" max="6700" width="2" style="1" customWidth="1"/>
    <col min="6701" max="6701" width="3.7109375" style="1" customWidth="1"/>
    <col min="6702" max="6702" width="2.28515625" style="1" customWidth="1"/>
    <col min="6703" max="6912" width="6.85546875" style="1"/>
    <col min="6913" max="6918" width="1.140625" style="1" customWidth="1"/>
    <col min="6919" max="6919" width="1" style="1" customWidth="1"/>
    <col min="6920" max="6920" width="1.28515625" style="1" customWidth="1"/>
    <col min="6921" max="6921" width="1" style="1" customWidth="1"/>
    <col min="6922" max="6922" width="1.28515625" style="1" customWidth="1"/>
    <col min="6923" max="6924" width="1.140625" style="1" customWidth="1"/>
    <col min="6925" max="6925" width="1" style="1" customWidth="1"/>
    <col min="6926" max="6926" width="1.28515625" style="1" customWidth="1"/>
    <col min="6927" max="6928" width="2.28515625" style="1" customWidth="1"/>
    <col min="6929" max="6929" width="13.7109375" style="1" customWidth="1"/>
    <col min="6930" max="6930" width="1.140625" style="1" customWidth="1"/>
    <col min="6931" max="6931" width="5.7109375" style="1" customWidth="1"/>
    <col min="6932" max="6932" width="2.28515625" style="1" customWidth="1"/>
    <col min="6933" max="6933" width="8" style="1" customWidth="1"/>
    <col min="6934" max="6934" width="10.28515625" style="1" customWidth="1"/>
    <col min="6935" max="6935" width="2.28515625" style="1" customWidth="1"/>
    <col min="6936" max="6936" width="5.7109375" style="1" customWidth="1"/>
    <col min="6937" max="6938" width="1.140625" style="1" customWidth="1"/>
    <col min="6939" max="6939" width="10.28515625" style="1" customWidth="1"/>
    <col min="6940" max="6940" width="1.140625" style="1" customWidth="1"/>
    <col min="6941" max="6941" width="9.140625" style="1" customWidth="1"/>
    <col min="6942" max="6942" width="2.28515625" style="1" customWidth="1"/>
    <col min="6943" max="6943" width="6.85546875" style="1"/>
    <col min="6944" max="6945" width="1.140625" style="1" customWidth="1"/>
    <col min="6946" max="6946" width="6.85546875" style="1"/>
    <col min="6947" max="6947" width="2.28515625" style="1" customWidth="1"/>
    <col min="6948" max="6948" width="5.7109375" style="1" customWidth="1"/>
    <col min="6949" max="6949" width="2.28515625" style="1" customWidth="1"/>
    <col min="6950" max="6950" width="2.5703125" style="1" customWidth="1"/>
    <col min="6951" max="6951" width="2" style="1" customWidth="1"/>
    <col min="6952" max="6952" width="4.5703125" style="1" customWidth="1"/>
    <col min="6953" max="6953" width="3.42578125" style="1" customWidth="1"/>
    <col min="6954" max="6955" width="1.140625" style="1" customWidth="1"/>
    <col min="6956" max="6956" width="2" style="1" customWidth="1"/>
    <col min="6957" max="6957" width="3.7109375" style="1" customWidth="1"/>
    <col min="6958" max="6958" width="2.28515625" style="1" customWidth="1"/>
    <col min="6959" max="7168" width="6.85546875" style="1"/>
    <col min="7169" max="7174" width="1.140625" style="1" customWidth="1"/>
    <col min="7175" max="7175" width="1" style="1" customWidth="1"/>
    <col min="7176" max="7176" width="1.28515625" style="1" customWidth="1"/>
    <col min="7177" max="7177" width="1" style="1" customWidth="1"/>
    <col min="7178" max="7178" width="1.28515625" style="1" customWidth="1"/>
    <col min="7179" max="7180" width="1.140625" style="1" customWidth="1"/>
    <col min="7181" max="7181" width="1" style="1" customWidth="1"/>
    <col min="7182" max="7182" width="1.28515625" style="1" customWidth="1"/>
    <col min="7183" max="7184" width="2.28515625" style="1" customWidth="1"/>
    <col min="7185" max="7185" width="13.7109375" style="1" customWidth="1"/>
    <col min="7186" max="7186" width="1.140625" style="1" customWidth="1"/>
    <col min="7187" max="7187" width="5.7109375" style="1" customWidth="1"/>
    <col min="7188" max="7188" width="2.28515625" style="1" customWidth="1"/>
    <col min="7189" max="7189" width="8" style="1" customWidth="1"/>
    <col min="7190" max="7190" width="10.28515625" style="1" customWidth="1"/>
    <col min="7191" max="7191" width="2.28515625" style="1" customWidth="1"/>
    <col min="7192" max="7192" width="5.7109375" style="1" customWidth="1"/>
    <col min="7193" max="7194" width="1.140625" style="1" customWidth="1"/>
    <col min="7195" max="7195" width="10.28515625" style="1" customWidth="1"/>
    <col min="7196" max="7196" width="1.140625" style="1" customWidth="1"/>
    <col min="7197" max="7197" width="9.140625" style="1" customWidth="1"/>
    <col min="7198" max="7198" width="2.28515625" style="1" customWidth="1"/>
    <col min="7199" max="7199" width="6.85546875" style="1"/>
    <col min="7200" max="7201" width="1.140625" style="1" customWidth="1"/>
    <col min="7202" max="7202" width="6.85546875" style="1"/>
    <col min="7203" max="7203" width="2.28515625" style="1" customWidth="1"/>
    <col min="7204" max="7204" width="5.7109375" style="1" customWidth="1"/>
    <col min="7205" max="7205" width="2.28515625" style="1" customWidth="1"/>
    <col min="7206" max="7206" width="2.5703125" style="1" customWidth="1"/>
    <col min="7207" max="7207" width="2" style="1" customWidth="1"/>
    <col min="7208" max="7208" width="4.5703125" style="1" customWidth="1"/>
    <col min="7209" max="7209" width="3.42578125" style="1" customWidth="1"/>
    <col min="7210" max="7211" width="1.140625" style="1" customWidth="1"/>
    <col min="7212" max="7212" width="2" style="1" customWidth="1"/>
    <col min="7213" max="7213" width="3.7109375" style="1" customWidth="1"/>
    <col min="7214" max="7214" width="2.28515625" style="1" customWidth="1"/>
    <col min="7215" max="7424" width="6.85546875" style="1"/>
    <col min="7425" max="7430" width="1.140625" style="1" customWidth="1"/>
    <col min="7431" max="7431" width="1" style="1" customWidth="1"/>
    <col min="7432" max="7432" width="1.28515625" style="1" customWidth="1"/>
    <col min="7433" max="7433" width="1" style="1" customWidth="1"/>
    <col min="7434" max="7434" width="1.28515625" style="1" customWidth="1"/>
    <col min="7435" max="7436" width="1.140625" style="1" customWidth="1"/>
    <col min="7437" max="7437" width="1" style="1" customWidth="1"/>
    <col min="7438" max="7438" width="1.28515625" style="1" customWidth="1"/>
    <col min="7439" max="7440" width="2.28515625" style="1" customWidth="1"/>
    <col min="7441" max="7441" width="13.7109375" style="1" customWidth="1"/>
    <col min="7442" max="7442" width="1.140625" style="1" customWidth="1"/>
    <col min="7443" max="7443" width="5.7109375" style="1" customWidth="1"/>
    <col min="7444" max="7444" width="2.28515625" style="1" customWidth="1"/>
    <col min="7445" max="7445" width="8" style="1" customWidth="1"/>
    <col min="7446" max="7446" width="10.28515625" style="1" customWidth="1"/>
    <col min="7447" max="7447" width="2.28515625" style="1" customWidth="1"/>
    <col min="7448" max="7448" width="5.7109375" style="1" customWidth="1"/>
    <col min="7449" max="7450" width="1.140625" style="1" customWidth="1"/>
    <col min="7451" max="7451" width="10.28515625" style="1" customWidth="1"/>
    <col min="7452" max="7452" width="1.140625" style="1" customWidth="1"/>
    <col min="7453" max="7453" width="9.140625" style="1" customWidth="1"/>
    <col min="7454" max="7454" width="2.28515625" style="1" customWidth="1"/>
    <col min="7455" max="7455" width="6.85546875" style="1"/>
    <col min="7456" max="7457" width="1.140625" style="1" customWidth="1"/>
    <col min="7458" max="7458" width="6.85546875" style="1"/>
    <col min="7459" max="7459" width="2.28515625" style="1" customWidth="1"/>
    <col min="7460" max="7460" width="5.7109375" style="1" customWidth="1"/>
    <col min="7461" max="7461" width="2.28515625" style="1" customWidth="1"/>
    <col min="7462" max="7462" width="2.5703125" style="1" customWidth="1"/>
    <col min="7463" max="7463" width="2" style="1" customWidth="1"/>
    <col min="7464" max="7464" width="4.5703125" style="1" customWidth="1"/>
    <col min="7465" max="7465" width="3.42578125" style="1" customWidth="1"/>
    <col min="7466" max="7467" width="1.140625" style="1" customWidth="1"/>
    <col min="7468" max="7468" width="2" style="1" customWidth="1"/>
    <col min="7469" max="7469" width="3.7109375" style="1" customWidth="1"/>
    <col min="7470" max="7470" width="2.28515625" style="1" customWidth="1"/>
    <col min="7471" max="7680" width="6.85546875" style="1"/>
    <col min="7681" max="7686" width="1.140625" style="1" customWidth="1"/>
    <col min="7687" max="7687" width="1" style="1" customWidth="1"/>
    <col min="7688" max="7688" width="1.28515625" style="1" customWidth="1"/>
    <col min="7689" max="7689" width="1" style="1" customWidth="1"/>
    <col min="7690" max="7690" width="1.28515625" style="1" customWidth="1"/>
    <col min="7691" max="7692" width="1.140625" style="1" customWidth="1"/>
    <col min="7693" max="7693" width="1" style="1" customWidth="1"/>
    <col min="7694" max="7694" width="1.28515625" style="1" customWidth="1"/>
    <col min="7695" max="7696" width="2.28515625" style="1" customWidth="1"/>
    <col min="7697" max="7697" width="13.7109375" style="1" customWidth="1"/>
    <col min="7698" max="7698" width="1.140625" style="1" customWidth="1"/>
    <col min="7699" max="7699" width="5.7109375" style="1" customWidth="1"/>
    <col min="7700" max="7700" width="2.28515625" style="1" customWidth="1"/>
    <col min="7701" max="7701" width="8" style="1" customWidth="1"/>
    <col min="7702" max="7702" width="10.28515625" style="1" customWidth="1"/>
    <col min="7703" max="7703" width="2.28515625" style="1" customWidth="1"/>
    <col min="7704" max="7704" width="5.7109375" style="1" customWidth="1"/>
    <col min="7705" max="7706" width="1.140625" style="1" customWidth="1"/>
    <col min="7707" max="7707" width="10.28515625" style="1" customWidth="1"/>
    <col min="7708" max="7708" width="1.140625" style="1" customWidth="1"/>
    <col min="7709" max="7709" width="9.140625" style="1" customWidth="1"/>
    <col min="7710" max="7710" width="2.28515625" style="1" customWidth="1"/>
    <col min="7711" max="7711" width="6.85546875" style="1"/>
    <col min="7712" max="7713" width="1.140625" style="1" customWidth="1"/>
    <col min="7714" max="7714" width="6.85546875" style="1"/>
    <col min="7715" max="7715" width="2.28515625" style="1" customWidth="1"/>
    <col min="7716" max="7716" width="5.7109375" style="1" customWidth="1"/>
    <col min="7717" max="7717" width="2.28515625" style="1" customWidth="1"/>
    <col min="7718" max="7718" width="2.5703125" style="1" customWidth="1"/>
    <col min="7719" max="7719" width="2" style="1" customWidth="1"/>
    <col min="7720" max="7720" width="4.5703125" style="1" customWidth="1"/>
    <col min="7721" max="7721" width="3.42578125" style="1" customWidth="1"/>
    <col min="7722" max="7723" width="1.140625" style="1" customWidth="1"/>
    <col min="7724" max="7724" width="2" style="1" customWidth="1"/>
    <col min="7725" max="7725" width="3.7109375" style="1" customWidth="1"/>
    <col min="7726" max="7726" width="2.28515625" style="1" customWidth="1"/>
    <col min="7727" max="7936" width="6.85546875" style="1"/>
    <col min="7937" max="7942" width="1.140625" style="1" customWidth="1"/>
    <col min="7943" max="7943" width="1" style="1" customWidth="1"/>
    <col min="7944" max="7944" width="1.28515625" style="1" customWidth="1"/>
    <col min="7945" max="7945" width="1" style="1" customWidth="1"/>
    <col min="7946" max="7946" width="1.28515625" style="1" customWidth="1"/>
    <col min="7947" max="7948" width="1.140625" style="1" customWidth="1"/>
    <col min="7949" max="7949" width="1" style="1" customWidth="1"/>
    <col min="7950" max="7950" width="1.28515625" style="1" customWidth="1"/>
    <col min="7951" max="7952" width="2.28515625" style="1" customWidth="1"/>
    <col min="7953" max="7953" width="13.7109375" style="1" customWidth="1"/>
    <col min="7954" max="7954" width="1.140625" style="1" customWidth="1"/>
    <col min="7955" max="7955" width="5.7109375" style="1" customWidth="1"/>
    <col min="7956" max="7956" width="2.28515625" style="1" customWidth="1"/>
    <col min="7957" max="7957" width="8" style="1" customWidth="1"/>
    <col min="7958" max="7958" width="10.28515625" style="1" customWidth="1"/>
    <col min="7959" max="7959" width="2.28515625" style="1" customWidth="1"/>
    <col min="7960" max="7960" width="5.7109375" style="1" customWidth="1"/>
    <col min="7961" max="7962" width="1.140625" style="1" customWidth="1"/>
    <col min="7963" max="7963" width="10.28515625" style="1" customWidth="1"/>
    <col min="7964" max="7964" width="1.140625" style="1" customWidth="1"/>
    <col min="7965" max="7965" width="9.140625" style="1" customWidth="1"/>
    <col min="7966" max="7966" width="2.28515625" style="1" customWidth="1"/>
    <col min="7967" max="7967" width="6.85546875" style="1"/>
    <col min="7968" max="7969" width="1.140625" style="1" customWidth="1"/>
    <col min="7970" max="7970" width="6.85546875" style="1"/>
    <col min="7971" max="7971" width="2.28515625" style="1" customWidth="1"/>
    <col min="7972" max="7972" width="5.7109375" style="1" customWidth="1"/>
    <col min="7973" max="7973" width="2.28515625" style="1" customWidth="1"/>
    <col min="7974" max="7974" width="2.5703125" style="1" customWidth="1"/>
    <col min="7975" max="7975" width="2" style="1" customWidth="1"/>
    <col min="7976" max="7976" width="4.5703125" style="1" customWidth="1"/>
    <col min="7977" max="7977" width="3.42578125" style="1" customWidth="1"/>
    <col min="7978" max="7979" width="1.140625" style="1" customWidth="1"/>
    <col min="7980" max="7980" width="2" style="1" customWidth="1"/>
    <col min="7981" max="7981" width="3.7109375" style="1" customWidth="1"/>
    <col min="7982" max="7982" width="2.28515625" style="1" customWidth="1"/>
    <col min="7983" max="8192" width="6.85546875" style="1"/>
    <col min="8193" max="8198" width="1.140625" style="1" customWidth="1"/>
    <col min="8199" max="8199" width="1" style="1" customWidth="1"/>
    <col min="8200" max="8200" width="1.28515625" style="1" customWidth="1"/>
    <col min="8201" max="8201" width="1" style="1" customWidth="1"/>
    <col min="8202" max="8202" width="1.28515625" style="1" customWidth="1"/>
    <col min="8203" max="8204" width="1.140625" style="1" customWidth="1"/>
    <col min="8205" max="8205" width="1" style="1" customWidth="1"/>
    <col min="8206" max="8206" width="1.28515625" style="1" customWidth="1"/>
    <col min="8207" max="8208" width="2.28515625" style="1" customWidth="1"/>
    <col min="8209" max="8209" width="13.7109375" style="1" customWidth="1"/>
    <col min="8210" max="8210" width="1.140625" style="1" customWidth="1"/>
    <col min="8211" max="8211" width="5.7109375" style="1" customWidth="1"/>
    <col min="8212" max="8212" width="2.28515625" style="1" customWidth="1"/>
    <col min="8213" max="8213" width="8" style="1" customWidth="1"/>
    <col min="8214" max="8214" width="10.28515625" style="1" customWidth="1"/>
    <col min="8215" max="8215" width="2.28515625" style="1" customWidth="1"/>
    <col min="8216" max="8216" width="5.7109375" style="1" customWidth="1"/>
    <col min="8217" max="8218" width="1.140625" style="1" customWidth="1"/>
    <col min="8219" max="8219" width="10.28515625" style="1" customWidth="1"/>
    <col min="8220" max="8220" width="1.140625" style="1" customWidth="1"/>
    <col min="8221" max="8221" width="9.140625" style="1" customWidth="1"/>
    <col min="8222" max="8222" width="2.28515625" style="1" customWidth="1"/>
    <col min="8223" max="8223" width="6.85546875" style="1"/>
    <col min="8224" max="8225" width="1.140625" style="1" customWidth="1"/>
    <col min="8226" max="8226" width="6.85546875" style="1"/>
    <col min="8227" max="8227" width="2.28515625" style="1" customWidth="1"/>
    <col min="8228" max="8228" width="5.7109375" style="1" customWidth="1"/>
    <col min="8229" max="8229" width="2.28515625" style="1" customWidth="1"/>
    <col min="8230" max="8230" width="2.5703125" style="1" customWidth="1"/>
    <col min="8231" max="8231" width="2" style="1" customWidth="1"/>
    <col min="8232" max="8232" width="4.5703125" style="1" customWidth="1"/>
    <col min="8233" max="8233" width="3.42578125" style="1" customWidth="1"/>
    <col min="8234" max="8235" width="1.140625" style="1" customWidth="1"/>
    <col min="8236" max="8236" width="2" style="1" customWidth="1"/>
    <col min="8237" max="8237" width="3.7109375" style="1" customWidth="1"/>
    <col min="8238" max="8238" width="2.28515625" style="1" customWidth="1"/>
    <col min="8239" max="8448" width="6.85546875" style="1"/>
    <col min="8449" max="8454" width="1.140625" style="1" customWidth="1"/>
    <col min="8455" max="8455" width="1" style="1" customWidth="1"/>
    <col min="8456" max="8456" width="1.28515625" style="1" customWidth="1"/>
    <col min="8457" max="8457" width="1" style="1" customWidth="1"/>
    <col min="8458" max="8458" width="1.28515625" style="1" customWidth="1"/>
    <col min="8459" max="8460" width="1.140625" style="1" customWidth="1"/>
    <col min="8461" max="8461" width="1" style="1" customWidth="1"/>
    <col min="8462" max="8462" width="1.28515625" style="1" customWidth="1"/>
    <col min="8463" max="8464" width="2.28515625" style="1" customWidth="1"/>
    <col min="8465" max="8465" width="13.7109375" style="1" customWidth="1"/>
    <col min="8466" max="8466" width="1.140625" style="1" customWidth="1"/>
    <col min="8467" max="8467" width="5.7109375" style="1" customWidth="1"/>
    <col min="8468" max="8468" width="2.28515625" style="1" customWidth="1"/>
    <col min="8469" max="8469" width="8" style="1" customWidth="1"/>
    <col min="8470" max="8470" width="10.28515625" style="1" customWidth="1"/>
    <col min="8471" max="8471" width="2.28515625" style="1" customWidth="1"/>
    <col min="8472" max="8472" width="5.7109375" style="1" customWidth="1"/>
    <col min="8473" max="8474" width="1.140625" style="1" customWidth="1"/>
    <col min="8475" max="8475" width="10.28515625" style="1" customWidth="1"/>
    <col min="8476" max="8476" width="1.140625" style="1" customWidth="1"/>
    <col min="8477" max="8477" width="9.140625" style="1" customWidth="1"/>
    <col min="8478" max="8478" width="2.28515625" style="1" customWidth="1"/>
    <col min="8479" max="8479" width="6.85546875" style="1"/>
    <col min="8480" max="8481" width="1.140625" style="1" customWidth="1"/>
    <col min="8482" max="8482" width="6.85546875" style="1"/>
    <col min="8483" max="8483" width="2.28515625" style="1" customWidth="1"/>
    <col min="8484" max="8484" width="5.7109375" style="1" customWidth="1"/>
    <col min="8485" max="8485" width="2.28515625" style="1" customWidth="1"/>
    <col min="8486" max="8486" width="2.5703125" style="1" customWidth="1"/>
    <col min="8487" max="8487" width="2" style="1" customWidth="1"/>
    <col min="8488" max="8488" width="4.5703125" style="1" customWidth="1"/>
    <col min="8489" max="8489" width="3.42578125" style="1" customWidth="1"/>
    <col min="8490" max="8491" width="1.140625" style="1" customWidth="1"/>
    <col min="8492" max="8492" width="2" style="1" customWidth="1"/>
    <col min="8493" max="8493" width="3.7109375" style="1" customWidth="1"/>
    <col min="8494" max="8494" width="2.28515625" style="1" customWidth="1"/>
    <col min="8495" max="8704" width="6.85546875" style="1"/>
    <col min="8705" max="8710" width="1.140625" style="1" customWidth="1"/>
    <col min="8711" max="8711" width="1" style="1" customWidth="1"/>
    <col min="8712" max="8712" width="1.28515625" style="1" customWidth="1"/>
    <col min="8713" max="8713" width="1" style="1" customWidth="1"/>
    <col min="8714" max="8714" width="1.28515625" style="1" customWidth="1"/>
    <col min="8715" max="8716" width="1.140625" style="1" customWidth="1"/>
    <col min="8717" max="8717" width="1" style="1" customWidth="1"/>
    <col min="8718" max="8718" width="1.28515625" style="1" customWidth="1"/>
    <col min="8719" max="8720" width="2.28515625" style="1" customWidth="1"/>
    <col min="8721" max="8721" width="13.7109375" style="1" customWidth="1"/>
    <col min="8722" max="8722" width="1.140625" style="1" customWidth="1"/>
    <col min="8723" max="8723" width="5.7109375" style="1" customWidth="1"/>
    <col min="8724" max="8724" width="2.28515625" style="1" customWidth="1"/>
    <col min="8725" max="8725" width="8" style="1" customWidth="1"/>
    <col min="8726" max="8726" width="10.28515625" style="1" customWidth="1"/>
    <col min="8727" max="8727" width="2.28515625" style="1" customWidth="1"/>
    <col min="8728" max="8728" width="5.7109375" style="1" customWidth="1"/>
    <col min="8729" max="8730" width="1.140625" style="1" customWidth="1"/>
    <col min="8731" max="8731" width="10.28515625" style="1" customWidth="1"/>
    <col min="8732" max="8732" width="1.140625" style="1" customWidth="1"/>
    <col min="8733" max="8733" width="9.140625" style="1" customWidth="1"/>
    <col min="8734" max="8734" width="2.28515625" style="1" customWidth="1"/>
    <col min="8735" max="8735" width="6.85546875" style="1"/>
    <col min="8736" max="8737" width="1.140625" style="1" customWidth="1"/>
    <col min="8738" max="8738" width="6.85546875" style="1"/>
    <col min="8739" max="8739" width="2.28515625" style="1" customWidth="1"/>
    <col min="8740" max="8740" width="5.7109375" style="1" customWidth="1"/>
    <col min="8741" max="8741" width="2.28515625" style="1" customWidth="1"/>
    <col min="8742" max="8742" width="2.5703125" style="1" customWidth="1"/>
    <col min="8743" max="8743" width="2" style="1" customWidth="1"/>
    <col min="8744" max="8744" width="4.5703125" style="1" customWidth="1"/>
    <col min="8745" max="8745" width="3.42578125" style="1" customWidth="1"/>
    <col min="8746" max="8747" width="1.140625" style="1" customWidth="1"/>
    <col min="8748" max="8748" width="2" style="1" customWidth="1"/>
    <col min="8749" max="8749" width="3.7109375" style="1" customWidth="1"/>
    <col min="8750" max="8750" width="2.28515625" style="1" customWidth="1"/>
    <col min="8751" max="8960" width="6.85546875" style="1"/>
    <col min="8961" max="8966" width="1.140625" style="1" customWidth="1"/>
    <col min="8967" max="8967" width="1" style="1" customWidth="1"/>
    <col min="8968" max="8968" width="1.28515625" style="1" customWidth="1"/>
    <col min="8969" max="8969" width="1" style="1" customWidth="1"/>
    <col min="8970" max="8970" width="1.28515625" style="1" customWidth="1"/>
    <col min="8971" max="8972" width="1.140625" style="1" customWidth="1"/>
    <col min="8973" max="8973" width="1" style="1" customWidth="1"/>
    <col min="8974" max="8974" width="1.28515625" style="1" customWidth="1"/>
    <col min="8975" max="8976" width="2.28515625" style="1" customWidth="1"/>
    <col min="8977" max="8977" width="13.7109375" style="1" customWidth="1"/>
    <col min="8978" max="8978" width="1.140625" style="1" customWidth="1"/>
    <col min="8979" max="8979" width="5.7109375" style="1" customWidth="1"/>
    <col min="8980" max="8980" width="2.28515625" style="1" customWidth="1"/>
    <col min="8981" max="8981" width="8" style="1" customWidth="1"/>
    <col min="8982" max="8982" width="10.28515625" style="1" customWidth="1"/>
    <col min="8983" max="8983" width="2.28515625" style="1" customWidth="1"/>
    <col min="8984" max="8984" width="5.7109375" style="1" customWidth="1"/>
    <col min="8985" max="8986" width="1.140625" style="1" customWidth="1"/>
    <col min="8987" max="8987" width="10.28515625" style="1" customWidth="1"/>
    <col min="8988" max="8988" width="1.140625" style="1" customWidth="1"/>
    <col min="8989" max="8989" width="9.140625" style="1" customWidth="1"/>
    <col min="8990" max="8990" width="2.28515625" style="1" customWidth="1"/>
    <col min="8991" max="8991" width="6.85546875" style="1"/>
    <col min="8992" max="8993" width="1.140625" style="1" customWidth="1"/>
    <col min="8994" max="8994" width="6.85546875" style="1"/>
    <col min="8995" max="8995" width="2.28515625" style="1" customWidth="1"/>
    <col min="8996" max="8996" width="5.7109375" style="1" customWidth="1"/>
    <col min="8997" max="8997" width="2.28515625" style="1" customWidth="1"/>
    <col min="8998" max="8998" width="2.5703125" style="1" customWidth="1"/>
    <col min="8999" max="8999" width="2" style="1" customWidth="1"/>
    <col min="9000" max="9000" width="4.5703125" style="1" customWidth="1"/>
    <col min="9001" max="9001" width="3.42578125" style="1" customWidth="1"/>
    <col min="9002" max="9003" width="1.140625" style="1" customWidth="1"/>
    <col min="9004" max="9004" width="2" style="1" customWidth="1"/>
    <col min="9005" max="9005" width="3.7109375" style="1" customWidth="1"/>
    <col min="9006" max="9006" width="2.28515625" style="1" customWidth="1"/>
    <col min="9007" max="9216" width="6.85546875" style="1"/>
    <col min="9217" max="9222" width="1.140625" style="1" customWidth="1"/>
    <col min="9223" max="9223" width="1" style="1" customWidth="1"/>
    <col min="9224" max="9224" width="1.28515625" style="1" customWidth="1"/>
    <col min="9225" max="9225" width="1" style="1" customWidth="1"/>
    <col min="9226" max="9226" width="1.28515625" style="1" customWidth="1"/>
    <col min="9227" max="9228" width="1.140625" style="1" customWidth="1"/>
    <col min="9229" max="9229" width="1" style="1" customWidth="1"/>
    <col min="9230" max="9230" width="1.28515625" style="1" customWidth="1"/>
    <col min="9231" max="9232" width="2.28515625" style="1" customWidth="1"/>
    <col min="9233" max="9233" width="13.7109375" style="1" customWidth="1"/>
    <col min="9234" max="9234" width="1.140625" style="1" customWidth="1"/>
    <col min="9235" max="9235" width="5.7109375" style="1" customWidth="1"/>
    <col min="9236" max="9236" width="2.28515625" style="1" customWidth="1"/>
    <col min="9237" max="9237" width="8" style="1" customWidth="1"/>
    <col min="9238" max="9238" width="10.28515625" style="1" customWidth="1"/>
    <col min="9239" max="9239" width="2.28515625" style="1" customWidth="1"/>
    <col min="9240" max="9240" width="5.7109375" style="1" customWidth="1"/>
    <col min="9241" max="9242" width="1.140625" style="1" customWidth="1"/>
    <col min="9243" max="9243" width="10.28515625" style="1" customWidth="1"/>
    <col min="9244" max="9244" width="1.140625" style="1" customWidth="1"/>
    <col min="9245" max="9245" width="9.140625" style="1" customWidth="1"/>
    <col min="9246" max="9246" width="2.28515625" style="1" customWidth="1"/>
    <col min="9247" max="9247" width="6.85546875" style="1"/>
    <col min="9248" max="9249" width="1.140625" style="1" customWidth="1"/>
    <col min="9250" max="9250" width="6.85546875" style="1"/>
    <col min="9251" max="9251" width="2.28515625" style="1" customWidth="1"/>
    <col min="9252" max="9252" width="5.7109375" style="1" customWidth="1"/>
    <col min="9253" max="9253" width="2.28515625" style="1" customWidth="1"/>
    <col min="9254" max="9254" width="2.5703125" style="1" customWidth="1"/>
    <col min="9255" max="9255" width="2" style="1" customWidth="1"/>
    <col min="9256" max="9256" width="4.5703125" style="1" customWidth="1"/>
    <col min="9257" max="9257" width="3.42578125" style="1" customWidth="1"/>
    <col min="9258" max="9259" width="1.140625" style="1" customWidth="1"/>
    <col min="9260" max="9260" width="2" style="1" customWidth="1"/>
    <col min="9261" max="9261" width="3.7109375" style="1" customWidth="1"/>
    <col min="9262" max="9262" width="2.28515625" style="1" customWidth="1"/>
    <col min="9263" max="9472" width="6.85546875" style="1"/>
    <col min="9473" max="9478" width="1.140625" style="1" customWidth="1"/>
    <col min="9479" max="9479" width="1" style="1" customWidth="1"/>
    <col min="9480" max="9480" width="1.28515625" style="1" customWidth="1"/>
    <col min="9481" max="9481" width="1" style="1" customWidth="1"/>
    <col min="9482" max="9482" width="1.28515625" style="1" customWidth="1"/>
    <col min="9483" max="9484" width="1.140625" style="1" customWidth="1"/>
    <col min="9485" max="9485" width="1" style="1" customWidth="1"/>
    <col min="9486" max="9486" width="1.28515625" style="1" customWidth="1"/>
    <col min="9487" max="9488" width="2.28515625" style="1" customWidth="1"/>
    <col min="9489" max="9489" width="13.7109375" style="1" customWidth="1"/>
    <col min="9490" max="9490" width="1.140625" style="1" customWidth="1"/>
    <col min="9491" max="9491" width="5.7109375" style="1" customWidth="1"/>
    <col min="9492" max="9492" width="2.28515625" style="1" customWidth="1"/>
    <col min="9493" max="9493" width="8" style="1" customWidth="1"/>
    <col min="9494" max="9494" width="10.28515625" style="1" customWidth="1"/>
    <col min="9495" max="9495" width="2.28515625" style="1" customWidth="1"/>
    <col min="9496" max="9496" width="5.7109375" style="1" customWidth="1"/>
    <col min="9497" max="9498" width="1.140625" style="1" customWidth="1"/>
    <col min="9499" max="9499" width="10.28515625" style="1" customWidth="1"/>
    <col min="9500" max="9500" width="1.140625" style="1" customWidth="1"/>
    <col min="9501" max="9501" width="9.140625" style="1" customWidth="1"/>
    <col min="9502" max="9502" width="2.28515625" style="1" customWidth="1"/>
    <col min="9503" max="9503" width="6.85546875" style="1"/>
    <col min="9504" max="9505" width="1.140625" style="1" customWidth="1"/>
    <col min="9506" max="9506" width="6.85546875" style="1"/>
    <col min="9507" max="9507" width="2.28515625" style="1" customWidth="1"/>
    <col min="9508" max="9508" width="5.7109375" style="1" customWidth="1"/>
    <col min="9509" max="9509" width="2.28515625" style="1" customWidth="1"/>
    <col min="9510" max="9510" width="2.5703125" style="1" customWidth="1"/>
    <col min="9511" max="9511" width="2" style="1" customWidth="1"/>
    <col min="9512" max="9512" width="4.5703125" style="1" customWidth="1"/>
    <col min="9513" max="9513" width="3.42578125" style="1" customWidth="1"/>
    <col min="9514" max="9515" width="1.140625" style="1" customWidth="1"/>
    <col min="9516" max="9516" width="2" style="1" customWidth="1"/>
    <col min="9517" max="9517" width="3.7109375" style="1" customWidth="1"/>
    <col min="9518" max="9518" width="2.28515625" style="1" customWidth="1"/>
    <col min="9519" max="9728" width="6.85546875" style="1"/>
    <col min="9729" max="9734" width="1.140625" style="1" customWidth="1"/>
    <col min="9735" max="9735" width="1" style="1" customWidth="1"/>
    <col min="9736" max="9736" width="1.28515625" style="1" customWidth="1"/>
    <col min="9737" max="9737" width="1" style="1" customWidth="1"/>
    <col min="9738" max="9738" width="1.28515625" style="1" customWidth="1"/>
    <col min="9739" max="9740" width="1.140625" style="1" customWidth="1"/>
    <col min="9741" max="9741" width="1" style="1" customWidth="1"/>
    <col min="9742" max="9742" width="1.28515625" style="1" customWidth="1"/>
    <col min="9743" max="9744" width="2.28515625" style="1" customWidth="1"/>
    <col min="9745" max="9745" width="13.7109375" style="1" customWidth="1"/>
    <col min="9746" max="9746" width="1.140625" style="1" customWidth="1"/>
    <col min="9747" max="9747" width="5.7109375" style="1" customWidth="1"/>
    <col min="9748" max="9748" width="2.28515625" style="1" customWidth="1"/>
    <col min="9749" max="9749" width="8" style="1" customWidth="1"/>
    <col min="9750" max="9750" width="10.28515625" style="1" customWidth="1"/>
    <col min="9751" max="9751" width="2.28515625" style="1" customWidth="1"/>
    <col min="9752" max="9752" width="5.7109375" style="1" customWidth="1"/>
    <col min="9753" max="9754" width="1.140625" style="1" customWidth="1"/>
    <col min="9755" max="9755" width="10.28515625" style="1" customWidth="1"/>
    <col min="9756" max="9756" width="1.140625" style="1" customWidth="1"/>
    <col min="9757" max="9757" width="9.140625" style="1" customWidth="1"/>
    <col min="9758" max="9758" width="2.28515625" style="1" customWidth="1"/>
    <col min="9759" max="9759" width="6.85546875" style="1"/>
    <col min="9760" max="9761" width="1.140625" style="1" customWidth="1"/>
    <col min="9762" max="9762" width="6.85546875" style="1"/>
    <col min="9763" max="9763" width="2.28515625" style="1" customWidth="1"/>
    <col min="9764" max="9764" width="5.7109375" style="1" customWidth="1"/>
    <col min="9765" max="9765" width="2.28515625" style="1" customWidth="1"/>
    <col min="9766" max="9766" width="2.5703125" style="1" customWidth="1"/>
    <col min="9767" max="9767" width="2" style="1" customWidth="1"/>
    <col min="9768" max="9768" width="4.5703125" style="1" customWidth="1"/>
    <col min="9769" max="9769" width="3.42578125" style="1" customWidth="1"/>
    <col min="9770" max="9771" width="1.140625" style="1" customWidth="1"/>
    <col min="9772" max="9772" width="2" style="1" customWidth="1"/>
    <col min="9773" max="9773" width="3.7109375" style="1" customWidth="1"/>
    <col min="9774" max="9774" width="2.28515625" style="1" customWidth="1"/>
    <col min="9775" max="9984" width="6.85546875" style="1"/>
    <col min="9985" max="9990" width="1.140625" style="1" customWidth="1"/>
    <col min="9991" max="9991" width="1" style="1" customWidth="1"/>
    <col min="9992" max="9992" width="1.28515625" style="1" customWidth="1"/>
    <col min="9993" max="9993" width="1" style="1" customWidth="1"/>
    <col min="9994" max="9994" width="1.28515625" style="1" customWidth="1"/>
    <col min="9995" max="9996" width="1.140625" style="1" customWidth="1"/>
    <col min="9997" max="9997" width="1" style="1" customWidth="1"/>
    <col min="9998" max="9998" width="1.28515625" style="1" customWidth="1"/>
    <col min="9999" max="10000" width="2.28515625" style="1" customWidth="1"/>
    <col min="10001" max="10001" width="13.7109375" style="1" customWidth="1"/>
    <col min="10002" max="10002" width="1.140625" style="1" customWidth="1"/>
    <col min="10003" max="10003" width="5.7109375" style="1" customWidth="1"/>
    <col min="10004" max="10004" width="2.28515625" style="1" customWidth="1"/>
    <col min="10005" max="10005" width="8" style="1" customWidth="1"/>
    <col min="10006" max="10006" width="10.28515625" style="1" customWidth="1"/>
    <col min="10007" max="10007" width="2.28515625" style="1" customWidth="1"/>
    <col min="10008" max="10008" width="5.7109375" style="1" customWidth="1"/>
    <col min="10009" max="10010" width="1.140625" style="1" customWidth="1"/>
    <col min="10011" max="10011" width="10.28515625" style="1" customWidth="1"/>
    <col min="10012" max="10012" width="1.140625" style="1" customWidth="1"/>
    <col min="10013" max="10013" width="9.140625" style="1" customWidth="1"/>
    <col min="10014" max="10014" width="2.28515625" style="1" customWidth="1"/>
    <col min="10015" max="10015" width="6.85546875" style="1"/>
    <col min="10016" max="10017" width="1.140625" style="1" customWidth="1"/>
    <col min="10018" max="10018" width="6.85546875" style="1"/>
    <col min="10019" max="10019" width="2.28515625" style="1" customWidth="1"/>
    <col min="10020" max="10020" width="5.7109375" style="1" customWidth="1"/>
    <col min="10021" max="10021" width="2.28515625" style="1" customWidth="1"/>
    <col min="10022" max="10022" width="2.5703125" style="1" customWidth="1"/>
    <col min="10023" max="10023" width="2" style="1" customWidth="1"/>
    <col min="10024" max="10024" width="4.5703125" style="1" customWidth="1"/>
    <col min="10025" max="10025" width="3.42578125" style="1" customWidth="1"/>
    <col min="10026" max="10027" width="1.140625" style="1" customWidth="1"/>
    <col min="10028" max="10028" width="2" style="1" customWidth="1"/>
    <col min="10029" max="10029" width="3.7109375" style="1" customWidth="1"/>
    <col min="10030" max="10030" width="2.28515625" style="1" customWidth="1"/>
    <col min="10031" max="10240" width="6.85546875" style="1"/>
    <col min="10241" max="10246" width="1.140625" style="1" customWidth="1"/>
    <col min="10247" max="10247" width="1" style="1" customWidth="1"/>
    <col min="10248" max="10248" width="1.28515625" style="1" customWidth="1"/>
    <col min="10249" max="10249" width="1" style="1" customWidth="1"/>
    <col min="10250" max="10250" width="1.28515625" style="1" customWidth="1"/>
    <col min="10251" max="10252" width="1.140625" style="1" customWidth="1"/>
    <col min="10253" max="10253" width="1" style="1" customWidth="1"/>
    <col min="10254" max="10254" width="1.28515625" style="1" customWidth="1"/>
    <col min="10255" max="10256" width="2.28515625" style="1" customWidth="1"/>
    <col min="10257" max="10257" width="13.7109375" style="1" customWidth="1"/>
    <col min="10258" max="10258" width="1.140625" style="1" customWidth="1"/>
    <col min="10259" max="10259" width="5.7109375" style="1" customWidth="1"/>
    <col min="10260" max="10260" width="2.28515625" style="1" customWidth="1"/>
    <col min="10261" max="10261" width="8" style="1" customWidth="1"/>
    <col min="10262" max="10262" width="10.28515625" style="1" customWidth="1"/>
    <col min="10263" max="10263" width="2.28515625" style="1" customWidth="1"/>
    <col min="10264" max="10264" width="5.7109375" style="1" customWidth="1"/>
    <col min="10265" max="10266" width="1.140625" style="1" customWidth="1"/>
    <col min="10267" max="10267" width="10.28515625" style="1" customWidth="1"/>
    <col min="10268" max="10268" width="1.140625" style="1" customWidth="1"/>
    <col min="10269" max="10269" width="9.140625" style="1" customWidth="1"/>
    <col min="10270" max="10270" width="2.28515625" style="1" customWidth="1"/>
    <col min="10271" max="10271" width="6.85546875" style="1"/>
    <col min="10272" max="10273" width="1.140625" style="1" customWidth="1"/>
    <col min="10274" max="10274" width="6.85546875" style="1"/>
    <col min="10275" max="10275" width="2.28515625" style="1" customWidth="1"/>
    <col min="10276" max="10276" width="5.7109375" style="1" customWidth="1"/>
    <col min="10277" max="10277" width="2.28515625" style="1" customWidth="1"/>
    <col min="10278" max="10278" width="2.5703125" style="1" customWidth="1"/>
    <col min="10279" max="10279" width="2" style="1" customWidth="1"/>
    <col min="10280" max="10280" width="4.5703125" style="1" customWidth="1"/>
    <col min="10281" max="10281" width="3.42578125" style="1" customWidth="1"/>
    <col min="10282" max="10283" width="1.140625" style="1" customWidth="1"/>
    <col min="10284" max="10284" width="2" style="1" customWidth="1"/>
    <col min="10285" max="10285" width="3.7109375" style="1" customWidth="1"/>
    <col min="10286" max="10286" width="2.28515625" style="1" customWidth="1"/>
    <col min="10287" max="10496" width="6.85546875" style="1"/>
    <col min="10497" max="10502" width="1.140625" style="1" customWidth="1"/>
    <col min="10503" max="10503" width="1" style="1" customWidth="1"/>
    <col min="10504" max="10504" width="1.28515625" style="1" customWidth="1"/>
    <col min="10505" max="10505" width="1" style="1" customWidth="1"/>
    <col min="10506" max="10506" width="1.28515625" style="1" customWidth="1"/>
    <col min="10507" max="10508" width="1.140625" style="1" customWidth="1"/>
    <col min="10509" max="10509" width="1" style="1" customWidth="1"/>
    <col min="10510" max="10510" width="1.28515625" style="1" customWidth="1"/>
    <col min="10511" max="10512" width="2.28515625" style="1" customWidth="1"/>
    <col min="10513" max="10513" width="13.7109375" style="1" customWidth="1"/>
    <col min="10514" max="10514" width="1.140625" style="1" customWidth="1"/>
    <col min="10515" max="10515" width="5.7109375" style="1" customWidth="1"/>
    <col min="10516" max="10516" width="2.28515625" style="1" customWidth="1"/>
    <col min="10517" max="10517" width="8" style="1" customWidth="1"/>
    <col min="10518" max="10518" width="10.28515625" style="1" customWidth="1"/>
    <col min="10519" max="10519" width="2.28515625" style="1" customWidth="1"/>
    <col min="10520" max="10520" width="5.7109375" style="1" customWidth="1"/>
    <col min="10521" max="10522" width="1.140625" style="1" customWidth="1"/>
    <col min="10523" max="10523" width="10.28515625" style="1" customWidth="1"/>
    <col min="10524" max="10524" width="1.140625" style="1" customWidth="1"/>
    <col min="10525" max="10525" width="9.140625" style="1" customWidth="1"/>
    <col min="10526" max="10526" width="2.28515625" style="1" customWidth="1"/>
    <col min="10527" max="10527" width="6.85546875" style="1"/>
    <col min="10528" max="10529" width="1.140625" style="1" customWidth="1"/>
    <col min="10530" max="10530" width="6.85546875" style="1"/>
    <col min="10531" max="10531" width="2.28515625" style="1" customWidth="1"/>
    <col min="10532" max="10532" width="5.7109375" style="1" customWidth="1"/>
    <col min="10533" max="10533" width="2.28515625" style="1" customWidth="1"/>
    <col min="10534" max="10534" width="2.5703125" style="1" customWidth="1"/>
    <col min="10535" max="10535" width="2" style="1" customWidth="1"/>
    <col min="10536" max="10536" width="4.5703125" style="1" customWidth="1"/>
    <col min="10537" max="10537" width="3.42578125" style="1" customWidth="1"/>
    <col min="10538" max="10539" width="1.140625" style="1" customWidth="1"/>
    <col min="10540" max="10540" width="2" style="1" customWidth="1"/>
    <col min="10541" max="10541" width="3.7109375" style="1" customWidth="1"/>
    <col min="10542" max="10542" width="2.28515625" style="1" customWidth="1"/>
    <col min="10543" max="10752" width="6.85546875" style="1"/>
    <col min="10753" max="10758" width="1.140625" style="1" customWidth="1"/>
    <col min="10759" max="10759" width="1" style="1" customWidth="1"/>
    <col min="10760" max="10760" width="1.28515625" style="1" customWidth="1"/>
    <col min="10761" max="10761" width="1" style="1" customWidth="1"/>
    <col min="10762" max="10762" width="1.28515625" style="1" customWidth="1"/>
    <col min="10763" max="10764" width="1.140625" style="1" customWidth="1"/>
    <col min="10765" max="10765" width="1" style="1" customWidth="1"/>
    <col min="10766" max="10766" width="1.28515625" style="1" customWidth="1"/>
    <col min="10767" max="10768" width="2.28515625" style="1" customWidth="1"/>
    <col min="10769" max="10769" width="13.7109375" style="1" customWidth="1"/>
    <col min="10770" max="10770" width="1.140625" style="1" customWidth="1"/>
    <col min="10771" max="10771" width="5.7109375" style="1" customWidth="1"/>
    <col min="10772" max="10772" width="2.28515625" style="1" customWidth="1"/>
    <col min="10773" max="10773" width="8" style="1" customWidth="1"/>
    <col min="10774" max="10774" width="10.28515625" style="1" customWidth="1"/>
    <col min="10775" max="10775" width="2.28515625" style="1" customWidth="1"/>
    <col min="10776" max="10776" width="5.7109375" style="1" customWidth="1"/>
    <col min="10777" max="10778" width="1.140625" style="1" customWidth="1"/>
    <col min="10779" max="10779" width="10.28515625" style="1" customWidth="1"/>
    <col min="10780" max="10780" width="1.140625" style="1" customWidth="1"/>
    <col min="10781" max="10781" width="9.140625" style="1" customWidth="1"/>
    <col min="10782" max="10782" width="2.28515625" style="1" customWidth="1"/>
    <col min="10783" max="10783" width="6.85546875" style="1"/>
    <col min="10784" max="10785" width="1.140625" style="1" customWidth="1"/>
    <col min="10786" max="10786" width="6.85546875" style="1"/>
    <col min="10787" max="10787" width="2.28515625" style="1" customWidth="1"/>
    <col min="10788" max="10788" width="5.7109375" style="1" customWidth="1"/>
    <col min="10789" max="10789" width="2.28515625" style="1" customWidth="1"/>
    <col min="10790" max="10790" width="2.5703125" style="1" customWidth="1"/>
    <col min="10791" max="10791" width="2" style="1" customWidth="1"/>
    <col min="10792" max="10792" width="4.5703125" style="1" customWidth="1"/>
    <col min="10793" max="10793" width="3.42578125" style="1" customWidth="1"/>
    <col min="10794" max="10795" width="1.140625" style="1" customWidth="1"/>
    <col min="10796" max="10796" width="2" style="1" customWidth="1"/>
    <col min="10797" max="10797" width="3.7109375" style="1" customWidth="1"/>
    <col min="10798" max="10798" width="2.28515625" style="1" customWidth="1"/>
    <col min="10799" max="11008" width="6.85546875" style="1"/>
    <col min="11009" max="11014" width="1.140625" style="1" customWidth="1"/>
    <col min="11015" max="11015" width="1" style="1" customWidth="1"/>
    <col min="11016" max="11016" width="1.28515625" style="1" customWidth="1"/>
    <col min="11017" max="11017" width="1" style="1" customWidth="1"/>
    <col min="11018" max="11018" width="1.28515625" style="1" customWidth="1"/>
    <col min="11019" max="11020" width="1.140625" style="1" customWidth="1"/>
    <col min="11021" max="11021" width="1" style="1" customWidth="1"/>
    <col min="11022" max="11022" width="1.28515625" style="1" customWidth="1"/>
    <col min="11023" max="11024" width="2.28515625" style="1" customWidth="1"/>
    <col min="11025" max="11025" width="13.7109375" style="1" customWidth="1"/>
    <col min="11026" max="11026" width="1.140625" style="1" customWidth="1"/>
    <col min="11027" max="11027" width="5.7109375" style="1" customWidth="1"/>
    <col min="11028" max="11028" width="2.28515625" style="1" customWidth="1"/>
    <col min="11029" max="11029" width="8" style="1" customWidth="1"/>
    <col min="11030" max="11030" width="10.28515625" style="1" customWidth="1"/>
    <col min="11031" max="11031" width="2.28515625" style="1" customWidth="1"/>
    <col min="11032" max="11032" width="5.7109375" style="1" customWidth="1"/>
    <col min="11033" max="11034" width="1.140625" style="1" customWidth="1"/>
    <col min="11035" max="11035" width="10.28515625" style="1" customWidth="1"/>
    <col min="11036" max="11036" width="1.140625" style="1" customWidth="1"/>
    <col min="11037" max="11037" width="9.140625" style="1" customWidth="1"/>
    <col min="11038" max="11038" width="2.28515625" style="1" customWidth="1"/>
    <col min="11039" max="11039" width="6.85546875" style="1"/>
    <col min="11040" max="11041" width="1.140625" style="1" customWidth="1"/>
    <col min="11042" max="11042" width="6.85546875" style="1"/>
    <col min="11043" max="11043" width="2.28515625" style="1" customWidth="1"/>
    <col min="11044" max="11044" width="5.7109375" style="1" customWidth="1"/>
    <col min="11045" max="11045" width="2.28515625" style="1" customWidth="1"/>
    <col min="11046" max="11046" width="2.5703125" style="1" customWidth="1"/>
    <col min="11047" max="11047" width="2" style="1" customWidth="1"/>
    <col min="11048" max="11048" width="4.5703125" style="1" customWidth="1"/>
    <col min="11049" max="11049" width="3.42578125" style="1" customWidth="1"/>
    <col min="11050" max="11051" width="1.140625" style="1" customWidth="1"/>
    <col min="11052" max="11052" width="2" style="1" customWidth="1"/>
    <col min="11053" max="11053" width="3.7109375" style="1" customWidth="1"/>
    <col min="11054" max="11054" width="2.28515625" style="1" customWidth="1"/>
    <col min="11055" max="11264" width="6.85546875" style="1"/>
    <col min="11265" max="11270" width="1.140625" style="1" customWidth="1"/>
    <col min="11271" max="11271" width="1" style="1" customWidth="1"/>
    <col min="11272" max="11272" width="1.28515625" style="1" customWidth="1"/>
    <col min="11273" max="11273" width="1" style="1" customWidth="1"/>
    <col min="11274" max="11274" width="1.28515625" style="1" customWidth="1"/>
    <col min="11275" max="11276" width="1.140625" style="1" customWidth="1"/>
    <col min="11277" max="11277" width="1" style="1" customWidth="1"/>
    <col min="11278" max="11278" width="1.28515625" style="1" customWidth="1"/>
    <col min="11279" max="11280" width="2.28515625" style="1" customWidth="1"/>
    <col min="11281" max="11281" width="13.7109375" style="1" customWidth="1"/>
    <col min="11282" max="11282" width="1.140625" style="1" customWidth="1"/>
    <col min="11283" max="11283" width="5.7109375" style="1" customWidth="1"/>
    <col min="11284" max="11284" width="2.28515625" style="1" customWidth="1"/>
    <col min="11285" max="11285" width="8" style="1" customWidth="1"/>
    <col min="11286" max="11286" width="10.28515625" style="1" customWidth="1"/>
    <col min="11287" max="11287" width="2.28515625" style="1" customWidth="1"/>
    <col min="11288" max="11288" width="5.7109375" style="1" customWidth="1"/>
    <col min="11289" max="11290" width="1.140625" style="1" customWidth="1"/>
    <col min="11291" max="11291" width="10.28515625" style="1" customWidth="1"/>
    <col min="11292" max="11292" width="1.140625" style="1" customWidth="1"/>
    <col min="11293" max="11293" width="9.140625" style="1" customWidth="1"/>
    <col min="11294" max="11294" width="2.28515625" style="1" customWidth="1"/>
    <col min="11295" max="11295" width="6.85546875" style="1"/>
    <col min="11296" max="11297" width="1.140625" style="1" customWidth="1"/>
    <col min="11298" max="11298" width="6.85546875" style="1"/>
    <col min="11299" max="11299" width="2.28515625" style="1" customWidth="1"/>
    <col min="11300" max="11300" width="5.7109375" style="1" customWidth="1"/>
    <col min="11301" max="11301" width="2.28515625" style="1" customWidth="1"/>
    <col min="11302" max="11302" width="2.5703125" style="1" customWidth="1"/>
    <col min="11303" max="11303" width="2" style="1" customWidth="1"/>
    <col min="11304" max="11304" width="4.5703125" style="1" customWidth="1"/>
    <col min="11305" max="11305" width="3.42578125" style="1" customWidth="1"/>
    <col min="11306" max="11307" width="1.140625" style="1" customWidth="1"/>
    <col min="11308" max="11308" width="2" style="1" customWidth="1"/>
    <col min="11309" max="11309" width="3.7109375" style="1" customWidth="1"/>
    <col min="11310" max="11310" width="2.28515625" style="1" customWidth="1"/>
    <col min="11311" max="11520" width="6.85546875" style="1"/>
    <col min="11521" max="11526" width="1.140625" style="1" customWidth="1"/>
    <col min="11527" max="11527" width="1" style="1" customWidth="1"/>
    <col min="11528" max="11528" width="1.28515625" style="1" customWidth="1"/>
    <col min="11529" max="11529" width="1" style="1" customWidth="1"/>
    <col min="11530" max="11530" width="1.28515625" style="1" customWidth="1"/>
    <col min="11531" max="11532" width="1.140625" style="1" customWidth="1"/>
    <col min="11533" max="11533" width="1" style="1" customWidth="1"/>
    <col min="11534" max="11534" width="1.28515625" style="1" customWidth="1"/>
    <col min="11535" max="11536" width="2.28515625" style="1" customWidth="1"/>
    <col min="11537" max="11537" width="13.7109375" style="1" customWidth="1"/>
    <col min="11538" max="11538" width="1.140625" style="1" customWidth="1"/>
    <col min="11539" max="11539" width="5.7109375" style="1" customWidth="1"/>
    <col min="11540" max="11540" width="2.28515625" style="1" customWidth="1"/>
    <col min="11541" max="11541" width="8" style="1" customWidth="1"/>
    <col min="11542" max="11542" width="10.28515625" style="1" customWidth="1"/>
    <col min="11543" max="11543" width="2.28515625" style="1" customWidth="1"/>
    <col min="11544" max="11544" width="5.7109375" style="1" customWidth="1"/>
    <col min="11545" max="11546" width="1.140625" style="1" customWidth="1"/>
    <col min="11547" max="11547" width="10.28515625" style="1" customWidth="1"/>
    <col min="11548" max="11548" width="1.140625" style="1" customWidth="1"/>
    <col min="11549" max="11549" width="9.140625" style="1" customWidth="1"/>
    <col min="11550" max="11550" width="2.28515625" style="1" customWidth="1"/>
    <col min="11551" max="11551" width="6.85546875" style="1"/>
    <col min="11552" max="11553" width="1.140625" style="1" customWidth="1"/>
    <col min="11554" max="11554" width="6.85546875" style="1"/>
    <col min="11555" max="11555" width="2.28515625" style="1" customWidth="1"/>
    <col min="11556" max="11556" width="5.7109375" style="1" customWidth="1"/>
    <col min="11557" max="11557" width="2.28515625" style="1" customWidth="1"/>
    <col min="11558" max="11558" width="2.5703125" style="1" customWidth="1"/>
    <col min="11559" max="11559" width="2" style="1" customWidth="1"/>
    <col min="11560" max="11560" width="4.5703125" style="1" customWidth="1"/>
    <col min="11561" max="11561" width="3.42578125" style="1" customWidth="1"/>
    <col min="11562" max="11563" width="1.140625" style="1" customWidth="1"/>
    <col min="11564" max="11564" width="2" style="1" customWidth="1"/>
    <col min="11565" max="11565" width="3.7109375" style="1" customWidth="1"/>
    <col min="11566" max="11566" width="2.28515625" style="1" customWidth="1"/>
    <col min="11567" max="11776" width="6.85546875" style="1"/>
    <col min="11777" max="11782" width="1.140625" style="1" customWidth="1"/>
    <col min="11783" max="11783" width="1" style="1" customWidth="1"/>
    <col min="11784" max="11784" width="1.28515625" style="1" customWidth="1"/>
    <col min="11785" max="11785" width="1" style="1" customWidth="1"/>
    <col min="11786" max="11786" width="1.28515625" style="1" customWidth="1"/>
    <col min="11787" max="11788" width="1.140625" style="1" customWidth="1"/>
    <col min="11789" max="11789" width="1" style="1" customWidth="1"/>
    <col min="11790" max="11790" width="1.28515625" style="1" customWidth="1"/>
    <col min="11791" max="11792" width="2.28515625" style="1" customWidth="1"/>
    <col min="11793" max="11793" width="13.7109375" style="1" customWidth="1"/>
    <col min="11794" max="11794" width="1.140625" style="1" customWidth="1"/>
    <col min="11795" max="11795" width="5.7109375" style="1" customWidth="1"/>
    <col min="11796" max="11796" width="2.28515625" style="1" customWidth="1"/>
    <col min="11797" max="11797" width="8" style="1" customWidth="1"/>
    <col min="11798" max="11798" width="10.28515625" style="1" customWidth="1"/>
    <col min="11799" max="11799" width="2.28515625" style="1" customWidth="1"/>
    <col min="11800" max="11800" width="5.7109375" style="1" customWidth="1"/>
    <col min="11801" max="11802" width="1.140625" style="1" customWidth="1"/>
    <col min="11803" max="11803" width="10.28515625" style="1" customWidth="1"/>
    <col min="11804" max="11804" width="1.140625" style="1" customWidth="1"/>
    <col min="11805" max="11805" width="9.140625" style="1" customWidth="1"/>
    <col min="11806" max="11806" width="2.28515625" style="1" customWidth="1"/>
    <col min="11807" max="11807" width="6.85546875" style="1"/>
    <col min="11808" max="11809" width="1.140625" style="1" customWidth="1"/>
    <col min="11810" max="11810" width="6.85546875" style="1"/>
    <col min="11811" max="11811" width="2.28515625" style="1" customWidth="1"/>
    <col min="11812" max="11812" width="5.7109375" style="1" customWidth="1"/>
    <col min="11813" max="11813" width="2.28515625" style="1" customWidth="1"/>
    <col min="11814" max="11814" width="2.5703125" style="1" customWidth="1"/>
    <col min="11815" max="11815" width="2" style="1" customWidth="1"/>
    <col min="11816" max="11816" width="4.5703125" style="1" customWidth="1"/>
    <col min="11817" max="11817" width="3.42578125" style="1" customWidth="1"/>
    <col min="11818" max="11819" width="1.140625" style="1" customWidth="1"/>
    <col min="11820" max="11820" width="2" style="1" customWidth="1"/>
    <col min="11821" max="11821" width="3.7109375" style="1" customWidth="1"/>
    <col min="11822" max="11822" width="2.28515625" style="1" customWidth="1"/>
    <col min="11823" max="12032" width="6.85546875" style="1"/>
    <col min="12033" max="12038" width="1.140625" style="1" customWidth="1"/>
    <col min="12039" max="12039" width="1" style="1" customWidth="1"/>
    <col min="12040" max="12040" width="1.28515625" style="1" customWidth="1"/>
    <col min="12041" max="12041" width="1" style="1" customWidth="1"/>
    <col min="12042" max="12042" width="1.28515625" style="1" customWidth="1"/>
    <col min="12043" max="12044" width="1.140625" style="1" customWidth="1"/>
    <col min="12045" max="12045" width="1" style="1" customWidth="1"/>
    <col min="12046" max="12046" width="1.28515625" style="1" customWidth="1"/>
    <col min="12047" max="12048" width="2.28515625" style="1" customWidth="1"/>
    <col min="12049" max="12049" width="13.7109375" style="1" customWidth="1"/>
    <col min="12050" max="12050" width="1.140625" style="1" customWidth="1"/>
    <col min="12051" max="12051" width="5.7109375" style="1" customWidth="1"/>
    <col min="12052" max="12052" width="2.28515625" style="1" customWidth="1"/>
    <col min="12053" max="12053" width="8" style="1" customWidth="1"/>
    <col min="12054" max="12054" width="10.28515625" style="1" customWidth="1"/>
    <col min="12055" max="12055" width="2.28515625" style="1" customWidth="1"/>
    <col min="12056" max="12056" width="5.7109375" style="1" customWidth="1"/>
    <col min="12057" max="12058" width="1.140625" style="1" customWidth="1"/>
    <col min="12059" max="12059" width="10.28515625" style="1" customWidth="1"/>
    <col min="12060" max="12060" width="1.140625" style="1" customWidth="1"/>
    <col min="12061" max="12061" width="9.140625" style="1" customWidth="1"/>
    <col min="12062" max="12062" width="2.28515625" style="1" customWidth="1"/>
    <col min="12063" max="12063" width="6.85546875" style="1"/>
    <col min="12064" max="12065" width="1.140625" style="1" customWidth="1"/>
    <col min="12066" max="12066" width="6.85546875" style="1"/>
    <col min="12067" max="12067" width="2.28515625" style="1" customWidth="1"/>
    <col min="12068" max="12068" width="5.7109375" style="1" customWidth="1"/>
    <col min="12069" max="12069" width="2.28515625" style="1" customWidth="1"/>
    <col min="12070" max="12070" width="2.5703125" style="1" customWidth="1"/>
    <col min="12071" max="12071" width="2" style="1" customWidth="1"/>
    <col min="12072" max="12072" width="4.5703125" style="1" customWidth="1"/>
    <col min="12073" max="12073" width="3.42578125" style="1" customWidth="1"/>
    <col min="12074" max="12075" width="1.140625" style="1" customWidth="1"/>
    <col min="12076" max="12076" width="2" style="1" customWidth="1"/>
    <col min="12077" max="12077" width="3.7109375" style="1" customWidth="1"/>
    <col min="12078" max="12078" width="2.28515625" style="1" customWidth="1"/>
    <col min="12079" max="12288" width="6.85546875" style="1"/>
    <col min="12289" max="12294" width="1.140625" style="1" customWidth="1"/>
    <col min="12295" max="12295" width="1" style="1" customWidth="1"/>
    <col min="12296" max="12296" width="1.28515625" style="1" customWidth="1"/>
    <col min="12297" max="12297" width="1" style="1" customWidth="1"/>
    <col min="12298" max="12298" width="1.28515625" style="1" customWidth="1"/>
    <col min="12299" max="12300" width="1.140625" style="1" customWidth="1"/>
    <col min="12301" max="12301" width="1" style="1" customWidth="1"/>
    <col min="12302" max="12302" width="1.28515625" style="1" customWidth="1"/>
    <col min="12303" max="12304" width="2.28515625" style="1" customWidth="1"/>
    <col min="12305" max="12305" width="13.7109375" style="1" customWidth="1"/>
    <col min="12306" max="12306" width="1.140625" style="1" customWidth="1"/>
    <col min="12307" max="12307" width="5.7109375" style="1" customWidth="1"/>
    <col min="12308" max="12308" width="2.28515625" style="1" customWidth="1"/>
    <col min="12309" max="12309" width="8" style="1" customWidth="1"/>
    <col min="12310" max="12310" width="10.28515625" style="1" customWidth="1"/>
    <col min="12311" max="12311" width="2.28515625" style="1" customWidth="1"/>
    <col min="12312" max="12312" width="5.7109375" style="1" customWidth="1"/>
    <col min="12313" max="12314" width="1.140625" style="1" customWidth="1"/>
    <col min="12315" max="12315" width="10.28515625" style="1" customWidth="1"/>
    <col min="12316" max="12316" width="1.140625" style="1" customWidth="1"/>
    <col min="12317" max="12317" width="9.140625" style="1" customWidth="1"/>
    <col min="12318" max="12318" width="2.28515625" style="1" customWidth="1"/>
    <col min="12319" max="12319" width="6.85546875" style="1"/>
    <col min="12320" max="12321" width="1.140625" style="1" customWidth="1"/>
    <col min="12322" max="12322" width="6.85546875" style="1"/>
    <col min="12323" max="12323" width="2.28515625" style="1" customWidth="1"/>
    <col min="12324" max="12324" width="5.7109375" style="1" customWidth="1"/>
    <col min="12325" max="12325" width="2.28515625" style="1" customWidth="1"/>
    <col min="12326" max="12326" width="2.5703125" style="1" customWidth="1"/>
    <col min="12327" max="12327" width="2" style="1" customWidth="1"/>
    <col min="12328" max="12328" width="4.5703125" style="1" customWidth="1"/>
    <col min="12329" max="12329" width="3.42578125" style="1" customWidth="1"/>
    <col min="12330" max="12331" width="1.140625" style="1" customWidth="1"/>
    <col min="12332" max="12332" width="2" style="1" customWidth="1"/>
    <col min="12333" max="12333" width="3.7109375" style="1" customWidth="1"/>
    <col min="12334" max="12334" width="2.28515625" style="1" customWidth="1"/>
    <col min="12335" max="12544" width="6.85546875" style="1"/>
    <col min="12545" max="12550" width="1.140625" style="1" customWidth="1"/>
    <col min="12551" max="12551" width="1" style="1" customWidth="1"/>
    <col min="12552" max="12552" width="1.28515625" style="1" customWidth="1"/>
    <col min="12553" max="12553" width="1" style="1" customWidth="1"/>
    <col min="12554" max="12554" width="1.28515625" style="1" customWidth="1"/>
    <col min="12555" max="12556" width="1.140625" style="1" customWidth="1"/>
    <col min="12557" max="12557" width="1" style="1" customWidth="1"/>
    <col min="12558" max="12558" width="1.28515625" style="1" customWidth="1"/>
    <col min="12559" max="12560" width="2.28515625" style="1" customWidth="1"/>
    <col min="12561" max="12561" width="13.7109375" style="1" customWidth="1"/>
    <col min="12562" max="12562" width="1.140625" style="1" customWidth="1"/>
    <col min="12563" max="12563" width="5.7109375" style="1" customWidth="1"/>
    <col min="12564" max="12564" width="2.28515625" style="1" customWidth="1"/>
    <col min="12565" max="12565" width="8" style="1" customWidth="1"/>
    <col min="12566" max="12566" width="10.28515625" style="1" customWidth="1"/>
    <col min="12567" max="12567" width="2.28515625" style="1" customWidth="1"/>
    <col min="12568" max="12568" width="5.7109375" style="1" customWidth="1"/>
    <col min="12569" max="12570" width="1.140625" style="1" customWidth="1"/>
    <col min="12571" max="12571" width="10.28515625" style="1" customWidth="1"/>
    <col min="12572" max="12572" width="1.140625" style="1" customWidth="1"/>
    <col min="12573" max="12573" width="9.140625" style="1" customWidth="1"/>
    <col min="12574" max="12574" width="2.28515625" style="1" customWidth="1"/>
    <col min="12575" max="12575" width="6.85546875" style="1"/>
    <col min="12576" max="12577" width="1.140625" style="1" customWidth="1"/>
    <col min="12578" max="12578" width="6.85546875" style="1"/>
    <col min="12579" max="12579" width="2.28515625" style="1" customWidth="1"/>
    <col min="12580" max="12580" width="5.7109375" style="1" customWidth="1"/>
    <col min="12581" max="12581" width="2.28515625" style="1" customWidth="1"/>
    <col min="12582" max="12582" width="2.5703125" style="1" customWidth="1"/>
    <col min="12583" max="12583" width="2" style="1" customWidth="1"/>
    <col min="12584" max="12584" width="4.5703125" style="1" customWidth="1"/>
    <col min="12585" max="12585" width="3.42578125" style="1" customWidth="1"/>
    <col min="12586" max="12587" width="1.140625" style="1" customWidth="1"/>
    <col min="12588" max="12588" width="2" style="1" customWidth="1"/>
    <col min="12589" max="12589" width="3.7109375" style="1" customWidth="1"/>
    <col min="12590" max="12590" width="2.28515625" style="1" customWidth="1"/>
    <col min="12591" max="12800" width="6.85546875" style="1"/>
    <col min="12801" max="12806" width="1.140625" style="1" customWidth="1"/>
    <col min="12807" max="12807" width="1" style="1" customWidth="1"/>
    <col min="12808" max="12808" width="1.28515625" style="1" customWidth="1"/>
    <col min="12809" max="12809" width="1" style="1" customWidth="1"/>
    <col min="12810" max="12810" width="1.28515625" style="1" customWidth="1"/>
    <col min="12811" max="12812" width="1.140625" style="1" customWidth="1"/>
    <col min="12813" max="12813" width="1" style="1" customWidth="1"/>
    <col min="12814" max="12814" width="1.28515625" style="1" customWidth="1"/>
    <col min="12815" max="12816" width="2.28515625" style="1" customWidth="1"/>
    <col min="12817" max="12817" width="13.7109375" style="1" customWidth="1"/>
    <col min="12818" max="12818" width="1.140625" style="1" customWidth="1"/>
    <col min="12819" max="12819" width="5.7109375" style="1" customWidth="1"/>
    <col min="12820" max="12820" width="2.28515625" style="1" customWidth="1"/>
    <col min="12821" max="12821" width="8" style="1" customWidth="1"/>
    <col min="12822" max="12822" width="10.28515625" style="1" customWidth="1"/>
    <col min="12823" max="12823" width="2.28515625" style="1" customWidth="1"/>
    <col min="12824" max="12824" width="5.7109375" style="1" customWidth="1"/>
    <col min="12825" max="12826" width="1.140625" style="1" customWidth="1"/>
    <col min="12827" max="12827" width="10.28515625" style="1" customWidth="1"/>
    <col min="12828" max="12828" width="1.140625" style="1" customWidth="1"/>
    <col min="12829" max="12829" width="9.140625" style="1" customWidth="1"/>
    <col min="12830" max="12830" width="2.28515625" style="1" customWidth="1"/>
    <col min="12831" max="12831" width="6.85546875" style="1"/>
    <col min="12832" max="12833" width="1.140625" style="1" customWidth="1"/>
    <col min="12834" max="12834" width="6.85546875" style="1"/>
    <col min="12835" max="12835" width="2.28515625" style="1" customWidth="1"/>
    <col min="12836" max="12836" width="5.7109375" style="1" customWidth="1"/>
    <col min="12837" max="12837" width="2.28515625" style="1" customWidth="1"/>
    <col min="12838" max="12838" width="2.5703125" style="1" customWidth="1"/>
    <col min="12839" max="12839" width="2" style="1" customWidth="1"/>
    <col min="12840" max="12840" width="4.5703125" style="1" customWidth="1"/>
    <col min="12841" max="12841" width="3.42578125" style="1" customWidth="1"/>
    <col min="12842" max="12843" width="1.140625" style="1" customWidth="1"/>
    <col min="12844" max="12844" width="2" style="1" customWidth="1"/>
    <col min="12845" max="12845" width="3.7109375" style="1" customWidth="1"/>
    <col min="12846" max="12846" width="2.28515625" style="1" customWidth="1"/>
    <col min="12847" max="13056" width="6.85546875" style="1"/>
    <col min="13057" max="13062" width="1.140625" style="1" customWidth="1"/>
    <col min="13063" max="13063" width="1" style="1" customWidth="1"/>
    <col min="13064" max="13064" width="1.28515625" style="1" customWidth="1"/>
    <col min="13065" max="13065" width="1" style="1" customWidth="1"/>
    <col min="13066" max="13066" width="1.28515625" style="1" customWidth="1"/>
    <col min="13067" max="13068" width="1.140625" style="1" customWidth="1"/>
    <col min="13069" max="13069" width="1" style="1" customWidth="1"/>
    <col min="13070" max="13070" width="1.28515625" style="1" customWidth="1"/>
    <col min="13071" max="13072" width="2.28515625" style="1" customWidth="1"/>
    <col min="13073" max="13073" width="13.7109375" style="1" customWidth="1"/>
    <col min="13074" max="13074" width="1.140625" style="1" customWidth="1"/>
    <col min="13075" max="13075" width="5.7109375" style="1" customWidth="1"/>
    <col min="13076" max="13076" width="2.28515625" style="1" customWidth="1"/>
    <col min="13077" max="13077" width="8" style="1" customWidth="1"/>
    <col min="13078" max="13078" width="10.28515625" style="1" customWidth="1"/>
    <col min="13079" max="13079" width="2.28515625" style="1" customWidth="1"/>
    <col min="13080" max="13080" width="5.7109375" style="1" customWidth="1"/>
    <col min="13081" max="13082" width="1.140625" style="1" customWidth="1"/>
    <col min="13083" max="13083" width="10.28515625" style="1" customWidth="1"/>
    <col min="13084" max="13084" width="1.140625" style="1" customWidth="1"/>
    <col min="13085" max="13085" width="9.140625" style="1" customWidth="1"/>
    <col min="13086" max="13086" width="2.28515625" style="1" customWidth="1"/>
    <col min="13087" max="13087" width="6.85546875" style="1"/>
    <col min="13088" max="13089" width="1.140625" style="1" customWidth="1"/>
    <col min="13090" max="13090" width="6.85546875" style="1"/>
    <col min="13091" max="13091" width="2.28515625" style="1" customWidth="1"/>
    <col min="13092" max="13092" width="5.7109375" style="1" customWidth="1"/>
    <col min="13093" max="13093" width="2.28515625" style="1" customWidth="1"/>
    <col min="13094" max="13094" width="2.5703125" style="1" customWidth="1"/>
    <col min="13095" max="13095" width="2" style="1" customWidth="1"/>
    <col min="13096" max="13096" width="4.5703125" style="1" customWidth="1"/>
    <col min="13097" max="13097" width="3.42578125" style="1" customWidth="1"/>
    <col min="13098" max="13099" width="1.140625" style="1" customWidth="1"/>
    <col min="13100" max="13100" width="2" style="1" customWidth="1"/>
    <col min="13101" max="13101" width="3.7109375" style="1" customWidth="1"/>
    <col min="13102" max="13102" width="2.28515625" style="1" customWidth="1"/>
    <col min="13103" max="13312" width="6.85546875" style="1"/>
    <col min="13313" max="13318" width="1.140625" style="1" customWidth="1"/>
    <col min="13319" max="13319" width="1" style="1" customWidth="1"/>
    <col min="13320" max="13320" width="1.28515625" style="1" customWidth="1"/>
    <col min="13321" max="13321" width="1" style="1" customWidth="1"/>
    <col min="13322" max="13322" width="1.28515625" style="1" customWidth="1"/>
    <col min="13323" max="13324" width="1.140625" style="1" customWidth="1"/>
    <col min="13325" max="13325" width="1" style="1" customWidth="1"/>
    <col min="13326" max="13326" width="1.28515625" style="1" customWidth="1"/>
    <col min="13327" max="13328" width="2.28515625" style="1" customWidth="1"/>
    <col min="13329" max="13329" width="13.7109375" style="1" customWidth="1"/>
    <col min="13330" max="13330" width="1.140625" style="1" customWidth="1"/>
    <col min="13331" max="13331" width="5.7109375" style="1" customWidth="1"/>
    <col min="13332" max="13332" width="2.28515625" style="1" customWidth="1"/>
    <col min="13333" max="13333" width="8" style="1" customWidth="1"/>
    <col min="13334" max="13334" width="10.28515625" style="1" customWidth="1"/>
    <col min="13335" max="13335" width="2.28515625" style="1" customWidth="1"/>
    <col min="13336" max="13336" width="5.7109375" style="1" customWidth="1"/>
    <col min="13337" max="13338" width="1.140625" style="1" customWidth="1"/>
    <col min="13339" max="13339" width="10.28515625" style="1" customWidth="1"/>
    <col min="13340" max="13340" width="1.140625" style="1" customWidth="1"/>
    <col min="13341" max="13341" width="9.140625" style="1" customWidth="1"/>
    <col min="13342" max="13342" width="2.28515625" style="1" customWidth="1"/>
    <col min="13343" max="13343" width="6.85546875" style="1"/>
    <col min="13344" max="13345" width="1.140625" style="1" customWidth="1"/>
    <col min="13346" max="13346" width="6.85546875" style="1"/>
    <col min="13347" max="13347" width="2.28515625" style="1" customWidth="1"/>
    <col min="13348" max="13348" width="5.7109375" style="1" customWidth="1"/>
    <col min="13349" max="13349" width="2.28515625" style="1" customWidth="1"/>
    <col min="13350" max="13350" width="2.5703125" style="1" customWidth="1"/>
    <col min="13351" max="13351" width="2" style="1" customWidth="1"/>
    <col min="13352" max="13352" width="4.5703125" style="1" customWidth="1"/>
    <col min="13353" max="13353" width="3.42578125" style="1" customWidth="1"/>
    <col min="13354" max="13355" width="1.140625" style="1" customWidth="1"/>
    <col min="13356" max="13356" width="2" style="1" customWidth="1"/>
    <col min="13357" max="13357" width="3.7109375" style="1" customWidth="1"/>
    <col min="13358" max="13358" width="2.28515625" style="1" customWidth="1"/>
    <col min="13359" max="13568" width="6.85546875" style="1"/>
    <col min="13569" max="13574" width="1.140625" style="1" customWidth="1"/>
    <col min="13575" max="13575" width="1" style="1" customWidth="1"/>
    <col min="13576" max="13576" width="1.28515625" style="1" customWidth="1"/>
    <col min="13577" max="13577" width="1" style="1" customWidth="1"/>
    <col min="13578" max="13578" width="1.28515625" style="1" customWidth="1"/>
    <col min="13579" max="13580" width="1.140625" style="1" customWidth="1"/>
    <col min="13581" max="13581" width="1" style="1" customWidth="1"/>
    <col min="13582" max="13582" width="1.28515625" style="1" customWidth="1"/>
    <col min="13583" max="13584" width="2.28515625" style="1" customWidth="1"/>
    <col min="13585" max="13585" width="13.7109375" style="1" customWidth="1"/>
    <col min="13586" max="13586" width="1.140625" style="1" customWidth="1"/>
    <col min="13587" max="13587" width="5.7109375" style="1" customWidth="1"/>
    <col min="13588" max="13588" width="2.28515625" style="1" customWidth="1"/>
    <col min="13589" max="13589" width="8" style="1" customWidth="1"/>
    <col min="13590" max="13590" width="10.28515625" style="1" customWidth="1"/>
    <col min="13591" max="13591" width="2.28515625" style="1" customWidth="1"/>
    <col min="13592" max="13592" width="5.7109375" style="1" customWidth="1"/>
    <col min="13593" max="13594" width="1.140625" style="1" customWidth="1"/>
    <col min="13595" max="13595" width="10.28515625" style="1" customWidth="1"/>
    <col min="13596" max="13596" width="1.140625" style="1" customWidth="1"/>
    <col min="13597" max="13597" width="9.140625" style="1" customWidth="1"/>
    <col min="13598" max="13598" width="2.28515625" style="1" customWidth="1"/>
    <col min="13599" max="13599" width="6.85546875" style="1"/>
    <col min="13600" max="13601" width="1.140625" style="1" customWidth="1"/>
    <col min="13602" max="13602" width="6.85546875" style="1"/>
    <col min="13603" max="13603" width="2.28515625" style="1" customWidth="1"/>
    <col min="13604" max="13604" width="5.7109375" style="1" customWidth="1"/>
    <col min="13605" max="13605" width="2.28515625" style="1" customWidth="1"/>
    <col min="13606" max="13606" width="2.5703125" style="1" customWidth="1"/>
    <col min="13607" max="13607" width="2" style="1" customWidth="1"/>
    <col min="13608" max="13608" width="4.5703125" style="1" customWidth="1"/>
    <col min="13609" max="13609" width="3.42578125" style="1" customWidth="1"/>
    <col min="13610" max="13611" width="1.140625" style="1" customWidth="1"/>
    <col min="13612" max="13612" width="2" style="1" customWidth="1"/>
    <col min="13613" max="13613" width="3.7109375" style="1" customWidth="1"/>
    <col min="13614" max="13614" width="2.28515625" style="1" customWidth="1"/>
    <col min="13615" max="13824" width="6.85546875" style="1"/>
    <col min="13825" max="13830" width="1.140625" style="1" customWidth="1"/>
    <col min="13831" max="13831" width="1" style="1" customWidth="1"/>
    <col min="13832" max="13832" width="1.28515625" style="1" customWidth="1"/>
    <col min="13833" max="13833" width="1" style="1" customWidth="1"/>
    <col min="13834" max="13834" width="1.28515625" style="1" customWidth="1"/>
    <col min="13835" max="13836" width="1.140625" style="1" customWidth="1"/>
    <col min="13837" max="13837" width="1" style="1" customWidth="1"/>
    <col min="13838" max="13838" width="1.28515625" style="1" customWidth="1"/>
    <col min="13839" max="13840" width="2.28515625" style="1" customWidth="1"/>
    <col min="13841" max="13841" width="13.7109375" style="1" customWidth="1"/>
    <col min="13842" max="13842" width="1.140625" style="1" customWidth="1"/>
    <col min="13843" max="13843" width="5.7109375" style="1" customWidth="1"/>
    <col min="13844" max="13844" width="2.28515625" style="1" customWidth="1"/>
    <col min="13845" max="13845" width="8" style="1" customWidth="1"/>
    <col min="13846" max="13846" width="10.28515625" style="1" customWidth="1"/>
    <col min="13847" max="13847" width="2.28515625" style="1" customWidth="1"/>
    <col min="13848" max="13848" width="5.7109375" style="1" customWidth="1"/>
    <col min="13849" max="13850" width="1.140625" style="1" customWidth="1"/>
    <col min="13851" max="13851" width="10.28515625" style="1" customWidth="1"/>
    <col min="13852" max="13852" width="1.140625" style="1" customWidth="1"/>
    <col min="13853" max="13853" width="9.140625" style="1" customWidth="1"/>
    <col min="13854" max="13854" width="2.28515625" style="1" customWidth="1"/>
    <col min="13855" max="13855" width="6.85546875" style="1"/>
    <col min="13856" max="13857" width="1.140625" style="1" customWidth="1"/>
    <col min="13858" max="13858" width="6.85546875" style="1"/>
    <col min="13859" max="13859" width="2.28515625" style="1" customWidth="1"/>
    <col min="13860" max="13860" width="5.7109375" style="1" customWidth="1"/>
    <col min="13861" max="13861" width="2.28515625" style="1" customWidth="1"/>
    <col min="13862" max="13862" width="2.5703125" style="1" customWidth="1"/>
    <col min="13863" max="13863" width="2" style="1" customWidth="1"/>
    <col min="13864" max="13864" width="4.5703125" style="1" customWidth="1"/>
    <col min="13865" max="13865" width="3.42578125" style="1" customWidth="1"/>
    <col min="13866" max="13867" width="1.140625" style="1" customWidth="1"/>
    <col min="13868" max="13868" width="2" style="1" customWidth="1"/>
    <col min="13869" max="13869" width="3.7109375" style="1" customWidth="1"/>
    <col min="13870" max="13870" width="2.28515625" style="1" customWidth="1"/>
    <col min="13871" max="14080" width="6.85546875" style="1"/>
    <col min="14081" max="14086" width="1.140625" style="1" customWidth="1"/>
    <col min="14087" max="14087" width="1" style="1" customWidth="1"/>
    <col min="14088" max="14088" width="1.28515625" style="1" customWidth="1"/>
    <col min="14089" max="14089" width="1" style="1" customWidth="1"/>
    <col min="14090" max="14090" width="1.28515625" style="1" customWidth="1"/>
    <col min="14091" max="14092" width="1.140625" style="1" customWidth="1"/>
    <col min="14093" max="14093" width="1" style="1" customWidth="1"/>
    <col min="14094" max="14094" width="1.28515625" style="1" customWidth="1"/>
    <col min="14095" max="14096" width="2.28515625" style="1" customWidth="1"/>
    <col min="14097" max="14097" width="13.7109375" style="1" customWidth="1"/>
    <col min="14098" max="14098" width="1.140625" style="1" customWidth="1"/>
    <col min="14099" max="14099" width="5.7109375" style="1" customWidth="1"/>
    <col min="14100" max="14100" width="2.28515625" style="1" customWidth="1"/>
    <col min="14101" max="14101" width="8" style="1" customWidth="1"/>
    <col min="14102" max="14102" width="10.28515625" style="1" customWidth="1"/>
    <col min="14103" max="14103" width="2.28515625" style="1" customWidth="1"/>
    <col min="14104" max="14104" width="5.7109375" style="1" customWidth="1"/>
    <col min="14105" max="14106" width="1.140625" style="1" customWidth="1"/>
    <col min="14107" max="14107" width="10.28515625" style="1" customWidth="1"/>
    <col min="14108" max="14108" width="1.140625" style="1" customWidth="1"/>
    <col min="14109" max="14109" width="9.140625" style="1" customWidth="1"/>
    <col min="14110" max="14110" width="2.28515625" style="1" customWidth="1"/>
    <col min="14111" max="14111" width="6.85546875" style="1"/>
    <col min="14112" max="14113" width="1.140625" style="1" customWidth="1"/>
    <col min="14114" max="14114" width="6.85546875" style="1"/>
    <col min="14115" max="14115" width="2.28515625" style="1" customWidth="1"/>
    <col min="14116" max="14116" width="5.7109375" style="1" customWidth="1"/>
    <col min="14117" max="14117" width="2.28515625" style="1" customWidth="1"/>
    <col min="14118" max="14118" width="2.5703125" style="1" customWidth="1"/>
    <col min="14119" max="14119" width="2" style="1" customWidth="1"/>
    <col min="14120" max="14120" width="4.5703125" style="1" customWidth="1"/>
    <col min="14121" max="14121" width="3.42578125" style="1" customWidth="1"/>
    <col min="14122" max="14123" width="1.140625" style="1" customWidth="1"/>
    <col min="14124" max="14124" width="2" style="1" customWidth="1"/>
    <col min="14125" max="14125" width="3.7109375" style="1" customWidth="1"/>
    <col min="14126" max="14126" width="2.28515625" style="1" customWidth="1"/>
    <col min="14127" max="14336" width="6.85546875" style="1"/>
    <col min="14337" max="14342" width="1.140625" style="1" customWidth="1"/>
    <col min="14343" max="14343" width="1" style="1" customWidth="1"/>
    <col min="14344" max="14344" width="1.28515625" style="1" customWidth="1"/>
    <col min="14345" max="14345" width="1" style="1" customWidth="1"/>
    <col min="14346" max="14346" width="1.28515625" style="1" customWidth="1"/>
    <col min="14347" max="14348" width="1.140625" style="1" customWidth="1"/>
    <col min="14349" max="14349" width="1" style="1" customWidth="1"/>
    <col min="14350" max="14350" width="1.28515625" style="1" customWidth="1"/>
    <col min="14351" max="14352" width="2.28515625" style="1" customWidth="1"/>
    <col min="14353" max="14353" width="13.7109375" style="1" customWidth="1"/>
    <col min="14354" max="14354" width="1.140625" style="1" customWidth="1"/>
    <col min="14355" max="14355" width="5.7109375" style="1" customWidth="1"/>
    <col min="14356" max="14356" width="2.28515625" style="1" customWidth="1"/>
    <col min="14357" max="14357" width="8" style="1" customWidth="1"/>
    <col min="14358" max="14358" width="10.28515625" style="1" customWidth="1"/>
    <col min="14359" max="14359" width="2.28515625" style="1" customWidth="1"/>
    <col min="14360" max="14360" width="5.7109375" style="1" customWidth="1"/>
    <col min="14361" max="14362" width="1.140625" style="1" customWidth="1"/>
    <col min="14363" max="14363" width="10.28515625" style="1" customWidth="1"/>
    <col min="14364" max="14364" width="1.140625" style="1" customWidth="1"/>
    <col min="14365" max="14365" width="9.140625" style="1" customWidth="1"/>
    <col min="14366" max="14366" width="2.28515625" style="1" customWidth="1"/>
    <col min="14367" max="14367" width="6.85546875" style="1"/>
    <col min="14368" max="14369" width="1.140625" style="1" customWidth="1"/>
    <col min="14370" max="14370" width="6.85546875" style="1"/>
    <col min="14371" max="14371" width="2.28515625" style="1" customWidth="1"/>
    <col min="14372" max="14372" width="5.7109375" style="1" customWidth="1"/>
    <col min="14373" max="14373" width="2.28515625" style="1" customWidth="1"/>
    <col min="14374" max="14374" width="2.5703125" style="1" customWidth="1"/>
    <col min="14375" max="14375" width="2" style="1" customWidth="1"/>
    <col min="14376" max="14376" width="4.5703125" style="1" customWidth="1"/>
    <col min="14377" max="14377" width="3.42578125" style="1" customWidth="1"/>
    <col min="14378" max="14379" width="1.140625" style="1" customWidth="1"/>
    <col min="14380" max="14380" width="2" style="1" customWidth="1"/>
    <col min="14381" max="14381" width="3.7109375" style="1" customWidth="1"/>
    <col min="14382" max="14382" width="2.28515625" style="1" customWidth="1"/>
    <col min="14383" max="14592" width="6.85546875" style="1"/>
    <col min="14593" max="14598" width="1.140625" style="1" customWidth="1"/>
    <col min="14599" max="14599" width="1" style="1" customWidth="1"/>
    <col min="14600" max="14600" width="1.28515625" style="1" customWidth="1"/>
    <col min="14601" max="14601" width="1" style="1" customWidth="1"/>
    <col min="14602" max="14602" width="1.28515625" style="1" customWidth="1"/>
    <col min="14603" max="14604" width="1.140625" style="1" customWidth="1"/>
    <col min="14605" max="14605" width="1" style="1" customWidth="1"/>
    <col min="14606" max="14606" width="1.28515625" style="1" customWidth="1"/>
    <col min="14607" max="14608" width="2.28515625" style="1" customWidth="1"/>
    <col min="14609" max="14609" width="13.7109375" style="1" customWidth="1"/>
    <col min="14610" max="14610" width="1.140625" style="1" customWidth="1"/>
    <col min="14611" max="14611" width="5.7109375" style="1" customWidth="1"/>
    <col min="14612" max="14612" width="2.28515625" style="1" customWidth="1"/>
    <col min="14613" max="14613" width="8" style="1" customWidth="1"/>
    <col min="14614" max="14614" width="10.28515625" style="1" customWidth="1"/>
    <col min="14615" max="14615" width="2.28515625" style="1" customWidth="1"/>
    <col min="14616" max="14616" width="5.7109375" style="1" customWidth="1"/>
    <col min="14617" max="14618" width="1.140625" style="1" customWidth="1"/>
    <col min="14619" max="14619" width="10.28515625" style="1" customWidth="1"/>
    <col min="14620" max="14620" width="1.140625" style="1" customWidth="1"/>
    <col min="14621" max="14621" width="9.140625" style="1" customWidth="1"/>
    <col min="14622" max="14622" width="2.28515625" style="1" customWidth="1"/>
    <col min="14623" max="14623" width="6.85546875" style="1"/>
    <col min="14624" max="14625" width="1.140625" style="1" customWidth="1"/>
    <col min="14626" max="14626" width="6.85546875" style="1"/>
    <col min="14627" max="14627" width="2.28515625" style="1" customWidth="1"/>
    <col min="14628" max="14628" width="5.7109375" style="1" customWidth="1"/>
    <col min="14629" max="14629" width="2.28515625" style="1" customWidth="1"/>
    <col min="14630" max="14630" width="2.5703125" style="1" customWidth="1"/>
    <col min="14631" max="14631" width="2" style="1" customWidth="1"/>
    <col min="14632" max="14632" width="4.5703125" style="1" customWidth="1"/>
    <col min="14633" max="14633" width="3.42578125" style="1" customWidth="1"/>
    <col min="14634" max="14635" width="1.140625" style="1" customWidth="1"/>
    <col min="14636" max="14636" width="2" style="1" customWidth="1"/>
    <col min="14637" max="14637" width="3.7109375" style="1" customWidth="1"/>
    <col min="14638" max="14638" width="2.28515625" style="1" customWidth="1"/>
    <col min="14639" max="14848" width="6.85546875" style="1"/>
    <col min="14849" max="14854" width="1.140625" style="1" customWidth="1"/>
    <col min="14855" max="14855" width="1" style="1" customWidth="1"/>
    <col min="14856" max="14856" width="1.28515625" style="1" customWidth="1"/>
    <col min="14857" max="14857" width="1" style="1" customWidth="1"/>
    <col min="14858" max="14858" width="1.28515625" style="1" customWidth="1"/>
    <col min="14859" max="14860" width="1.140625" style="1" customWidth="1"/>
    <col min="14861" max="14861" width="1" style="1" customWidth="1"/>
    <col min="14862" max="14862" width="1.28515625" style="1" customWidth="1"/>
    <col min="14863" max="14864" width="2.28515625" style="1" customWidth="1"/>
    <col min="14865" max="14865" width="13.7109375" style="1" customWidth="1"/>
    <col min="14866" max="14866" width="1.140625" style="1" customWidth="1"/>
    <col min="14867" max="14867" width="5.7109375" style="1" customWidth="1"/>
    <col min="14868" max="14868" width="2.28515625" style="1" customWidth="1"/>
    <col min="14869" max="14869" width="8" style="1" customWidth="1"/>
    <col min="14870" max="14870" width="10.28515625" style="1" customWidth="1"/>
    <col min="14871" max="14871" width="2.28515625" style="1" customWidth="1"/>
    <col min="14872" max="14872" width="5.7109375" style="1" customWidth="1"/>
    <col min="14873" max="14874" width="1.140625" style="1" customWidth="1"/>
    <col min="14875" max="14875" width="10.28515625" style="1" customWidth="1"/>
    <col min="14876" max="14876" width="1.140625" style="1" customWidth="1"/>
    <col min="14877" max="14877" width="9.140625" style="1" customWidth="1"/>
    <col min="14878" max="14878" width="2.28515625" style="1" customWidth="1"/>
    <col min="14879" max="14879" width="6.85546875" style="1"/>
    <col min="14880" max="14881" width="1.140625" style="1" customWidth="1"/>
    <col min="14882" max="14882" width="6.85546875" style="1"/>
    <col min="14883" max="14883" width="2.28515625" style="1" customWidth="1"/>
    <col min="14884" max="14884" width="5.7109375" style="1" customWidth="1"/>
    <col min="14885" max="14885" width="2.28515625" style="1" customWidth="1"/>
    <col min="14886" max="14886" width="2.5703125" style="1" customWidth="1"/>
    <col min="14887" max="14887" width="2" style="1" customWidth="1"/>
    <col min="14888" max="14888" width="4.5703125" style="1" customWidth="1"/>
    <col min="14889" max="14889" width="3.42578125" style="1" customWidth="1"/>
    <col min="14890" max="14891" width="1.140625" style="1" customWidth="1"/>
    <col min="14892" max="14892" width="2" style="1" customWidth="1"/>
    <col min="14893" max="14893" width="3.7109375" style="1" customWidth="1"/>
    <col min="14894" max="14894" width="2.28515625" style="1" customWidth="1"/>
    <col min="14895" max="15104" width="6.85546875" style="1"/>
    <col min="15105" max="15110" width="1.140625" style="1" customWidth="1"/>
    <col min="15111" max="15111" width="1" style="1" customWidth="1"/>
    <col min="15112" max="15112" width="1.28515625" style="1" customWidth="1"/>
    <col min="15113" max="15113" width="1" style="1" customWidth="1"/>
    <col min="15114" max="15114" width="1.28515625" style="1" customWidth="1"/>
    <col min="15115" max="15116" width="1.140625" style="1" customWidth="1"/>
    <col min="15117" max="15117" width="1" style="1" customWidth="1"/>
    <col min="15118" max="15118" width="1.28515625" style="1" customWidth="1"/>
    <col min="15119" max="15120" width="2.28515625" style="1" customWidth="1"/>
    <col min="15121" max="15121" width="13.7109375" style="1" customWidth="1"/>
    <col min="15122" max="15122" width="1.140625" style="1" customWidth="1"/>
    <col min="15123" max="15123" width="5.7109375" style="1" customWidth="1"/>
    <col min="15124" max="15124" width="2.28515625" style="1" customWidth="1"/>
    <col min="15125" max="15125" width="8" style="1" customWidth="1"/>
    <col min="15126" max="15126" width="10.28515625" style="1" customWidth="1"/>
    <col min="15127" max="15127" width="2.28515625" style="1" customWidth="1"/>
    <col min="15128" max="15128" width="5.7109375" style="1" customWidth="1"/>
    <col min="15129" max="15130" width="1.140625" style="1" customWidth="1"/>
    <col min="15131" max="15131" width="10.28515625" style="1" customWidth="1"/>
    <col min="15132" max="15132" width="1.140625" style="1" customWidth="1"/>
    <col min="15133" max="15133" width="9.140625" style="1" customWidth="1"/>
    <col min="15134" max="15134" width="2.28515625" style="1" customWidth="1"/>
    <col min="15135" max="15135" width="6.85546875" style="1"/>
    <col min="15136" max="15137" width="1.140625" style="1" customWidth="1"/>
    <col min="15138" max="15138" width="6.85546875" style="1"/>
    <col min="15139" max="15139" width="2.28515625" style="1" customWidth="1"/>
    <col min="15140" max="15140" width="5.7109375" style="1" customWidth="1"/>
    <col min="15141" max="15141" width="2.28515625" style="1" customWidth="1"/>
    <col min="15142" max="15142" width="2.5703125" style="1" customWidth="1"/>
    <col min="15143" max="15143" width="2" style="1" customWidth="1"/>
    <col min="15144" max="15144" width="4.5703125" style="1" customWidth="1"/>
    <col min="15145" max="15145" width="3.42578125" style="1" customWidth="1"/>
    <col min="15146" max="15147" width="1.140625" style="1" customWidth="1"/>
    <col min="15148" max="15148" width="2" style="1" customWidth="1"/>
    <col min="15149" max="15149" width="3.7109375" style="1" customWidth="1"/>
    <col min="15150" max="15150" width="2.28515625" style="1" customWidth="1"/>
    <col min="15151" max="15360" width="6.85546875" style="1"/>
    <col min="15361" max="15366" width="1.140625" style="1" customWidth="1"/>
    <col min="15367" max="15367" width="1" style="1" customWidth="1"/>
    <col min="15368" max="15368" width="1.28515625" style="1" customWidth="1"/>
    <col min="15369" max="15369" width="1" style="1" customWidth="1"/>
    <col min="15370" max="15370" width="1.28515625" style="1" customWidth="1"/>
    <col min="15371" max="15372" width="1.140625" style="1" customWidth="1"/>
    <col min="15373" max="15373" width="1" style="1" customWidth="1"/>
    <col min="15374" max="15374" width="1.28515625" style="1" customWidth="1"/>
    <col min="15375" max="15376" width="2.28515625" style="1" customWidth="1"/>
    <col min="15377" max="15377" width="13.7109375" style="1" customWidth="1"/>
    <col min="15378" max="15378" width="1.140625" style="1" customWidth="1"/>
    <col min="15379" max="15379" width="5.7109375" style="1" customWidth="1"/>
    <col min="15380" max="15380" width="2.28515625" style="1" customWidth="1"/>
    <col min="15381" max="15381" width="8" style="1" customWidth="1"/>
    <col min="15382" max="15382" width="10.28515625" style="1" customWidth="1"/>
    <col min="15383" max="15383" width="2.28515625" style="1" customWidth="1"/>
    <col min="15384" max="15384" width="5.7109375" style="1" customWidth="1"/>
    <col min="15385" max="15386" width="1.140625" style="1" customWidth="1"/>
    <col min="15387" max="15387" width="10.28515625" style="1" customWidth="1"/>
    <col min="15388" max="15388" width="1.140625" style="1" customWidth="1"/>
    <col min="15389" max="15389" width="9.140625" style="1" customWidth="1"/>
    <col min="15390" max="15390" width="2.28515625" style="1" customWidth="1"/>
    <col min="15391" max="15391" width="6.85546875" style="1"/>
    <col min="15392" max="15393" width="1.140625" style="1" customWidth="1"/>
    <col min="15394" max="15394" width="6.85546875" style="1"/>
    <col min="15395" max="15395" width="2.28515625" style="1" customWidth="1"/>
    <col min="15396" max="15396" width="5.7109375" style="1" customWidth="1"/>
    <col min="15397" max="15397" width="2.28515625" style="1" customWidth="1"/>
    <col min="15398" max="15398" width="2.5703125" style="1" customWidth="1"/>
    <col min="15399" max="15399" width="2" style="1" customWidth="1"/>
    <col min="15400" max="15400" width="4.5703125" style="1" customWidth="1"/>
    <col min="15401" max="15401" width="3.42578125" style="1" customWidth="1"/>
    <col min="15402" max="15403" width="1.140625" style="1" customWidth="1"/>
    <col min="15404" max="15404" width="2" style="1" customWidth="1"/>
    <col min="15405" max="15405" width="3.7109375" style="1" customWidth="1"/>
    <col min="15406" max="15406" width="2.28515625" style="1" customWidth="1"/>
    <col min="15407" max="15616" width="6.85546875" style="1"/>
    <col min="15617" max="15622" width="1.140625" style="1" customWidth="1"/>
    <col min="15623" max="15623" width="1" style="1" customWidth="1"/>
    <col min="15624" max="15624" width="1.28515625" style="1" customWidth="1"/>
    <col min="15625" max="15625" width="1" style="1" customWidth="1"/>
    <col min="15626" max="15626" width="1.28515625" style="1" customWidth="1"/>
    <col min="15627" max="15628" width="1.140625" style="1" customWidth="1"/>
    <col min="15629" max="15629" width="1" style="1" customWidth="1"/>
    <col min="15630" max="15630" width="1.28515625" style="1" customWidth="1"/>
    <col min="15631" max="15632" width="2.28515625" style="1" customWidth="1"/>
    <col min="15633" max="15633" width="13.7109375" style="1" customWidth="1"/>
    <col min="15634" max="15634" width="1.140625" style="1" customWidth="1"/>
    <col min="15635" max="15635" width="5.7109375" style="1" customWidth="1"/>
    <col min="15636" max="15636" width="2.28515625" style="1" customWidth="1"/>
    <col min="15637" max="15637" width="8" style="1" customWidth="1"/>
    <col min="15638" max="15638" width="10.28515625" style="1" customWidth="1"/>
    <col min="15639" max="15639" width="2.28515625" style="1" customWidth="1"/>
    <col min="15640" max="15640" width="5.7109375" style="1" customWidth="1"/>
    <col min="15641" max="15642" width="1.140625" style="1" customWidth="1"/>
    <col min="15643" max="15643" width="10.28515625" style="1" customWidth="1"/>
    <col min="15644" max="15644" width="1.140625" style="1" customWidth="1"/>
    <col min="15645" max="15645" width="9.140625" style="1" customWidth="1"/>
    <col min="15646" max="15646" width="2.28515625" style="1" customWidth="1"/>
    <col min="15647" max="15647" width="6.85546875" style="1"/>
    <col min="15648" max="15649" width="1.140625" style="1" customWidth="1"/>
    <col min="15650" max="15650" width="6.85546875" style="1"/>
    <col min="15651" max="15651" width="2.28515625" style="1" customWidth="1"/>
    <col min="15652" max="15652" width="5.7109375" style="1" customWidth="1"/>
    <col min="15653" max="15653" width="2.28515625" style="1" customWidth="1"/>
    <col min="15654" max="15654" width="2.5703125" style="1" customWidth="1"/>
    <col min="15655" max="15655" width="2" style="1" customWidth="1"/>
    <col min="15656" max="15656" width="4.5703125" style="1" customWidth="1"/>
    <col min="15657" max="15657" width="3.42578125" style="1" customWidth="1"/>
    <col min="15658" max="15659" width="1.140625" style="1" customWidth="1"/>
    <col min="15660" max="15660" width="2" style="1" customWidth="1"/>
    <col min="15661" max="15661" width="3.7109375" style="1" customWidth="1"/>
    <col min="15662" max="15662" width="2.28515625" style="1" customWidth="1"/>
    <col min="15663" max="15872" width="6.85546875" style="1"/>
    <col min="15873" max="15878" width="1.140625" style="1" customWidth="1"/>
    <col min="15879" max="15879" width="1" style="1" customWidth="1"/>
    <col min="15880" max="15880" width="1.28515625" style="1" customWidth="1"/>
    <col min="15881" max="15881" width="1" style="1" customWidth="1"/>
    <col min="15882" max="15882" width="1.28515625" style="1" customWidth="1"/>
    <col min="15883" max="15884" width="1.140625" style="1" customWidth="1"/>
    <col min="15885" max="15885" width="1" style="1" customWidth="1"/>
    <col min="15886" max="15886" width="1.28515625" style="1" customWidth="1"/>
    <col min="15887" max="15888" width="2.28515625" style="1" customWidth="1"/>
    <col min="15889" max="15889" width="13.7109375" style="1" customWidth="1"/>
    <col min="15890" max="15890" width="1.140625" style="1" customWidth="1"/>
    <col min="15891" max="15891" width="5.7109375" style="1" customWidth="1"/>
    <col min="15892" max="15892" width="2.28515625" style="1" customWidth="1"/>
    <col min="15893" max="15893" width="8" style="1" customWidth="1"/>
    <col min="15894" max="15894" width="10.28515625" style="1" customWidth="1"/>
    <col min="15895" max="15895" width="2.28515625" style="1" customWidth="1"/>
    <col min="15896" max="15896" width="5.7109375" style="1" customWidth="1"/>
    <col min="15897" max="15898" width="1.140625" style="1" customWidth="1"/>
    <col min="15899" max="15899" width="10.28515625" style="1" customWidth="1"/>
    <col min="15900" max="15900" width="1.140625" style="1" customWidth="1"/>
    <col min="15901" max="15901" width="9.140625" style="1" customWidth="1"/>
    <col min="15902" max="15902" width="2.28515625" style="1" customWidth="1"/>
    <col min="15903" max="15903" width="6.85546875" style="1"/>
    <col min="15904" max="15905" width="1.140625" style="1" customWidth="1"/>
    <col min="15906" max="15906" width="6.85546875" style="1"/>
    <col min="15907" max="15907" width="2.28515625" style="1" customWidth="1"/>
    <col min="15908" max="15908" width="5.7109375" style="1" customWidth="1"/>
    <col min="15909" max="15909" width="2.28515625" style="1" customWidth="1"/>
    <col min="15910" max="15910" width="2.5703125" style="1" customWidth="1"/>
    <col min="15911" max="15911" width="2" style="1" customWidth="1"/>
    <col min="15912" max="15912" width="4.5703125" style="1" customWidth="1"/>
    <col min="15913" max="15913" width="3.42578125" style="1" customWidth="1"/>
    <col min="15914" max="15915" width="1.140625" style="1" customWidth="1"/>
    <col min="15916" max="15916" width="2" style="1" customWidth="1"/>
    <col min="15917" max="15917" width="3.7109375" style="1" customWidth="1"/>
    <col min="15918" max="15918" width="2.28515625" style="1" customWidth="1"/>
    <col min="15919" max="16128" width="6.85546875" style="1"/>
    <col min="16129" max="16134" width="1.140625" style="1" customWidth="1"/>
    <col min="16135" max="16135" width="1" style="1" customWidth="1"/>
    <col min="16136" max="16136" width="1.28515625" style="1" customWidth="1"/>
    <col min="16137" max="16137" width="1" style="1" customWidth="1"/>
    <col min="16138" max="16138" width="1.28515625" style="1" customWidth="1"/>
    <col min="16139" max="16140" width="1.140625" style="1" customWidth="1"/>
    <col min="16141" max="16141" width="1" style="1" customWidth="1"/>
    <col min="16142" max="16142" width="1.28515625" style="1" customWidth="1"/>
    <col min="16143" max="16144" width="2.28515625" style="1" customWidth="1"/>
    <col min="16145" max="16145" width="13.7109375" style="1" customWidth="1"/>
    <col min="16146" max="16146" width="1.140625" style="1" customWidth="1"/>
    <col min="16147" max="16147" width="5.7109375" style="1" customWidth="1"/>
    <col min="16148" max="16148" width="2.28515625" style="1" customWidth="1"/>
    <col min="16149" max="16149" width="8" style="1" customWidth="1"/>
    <col min="16150" max="16150" width="10.28515625" style="1" customWidth="1"/>
    <col min="16151" max="16151" width="2.28515625" style="1" customWidth="1"/>
    <col min="16152" max="16152" width="5.7109375" style="1" customWidth="1"/>
    <col min="16153" max="16154" width="1.140625" style="1" customWidth="1"/>
    <col min="16155" max="16155" width="10.28515625" style="1" customWidth="1"/>
    <col min="16156" max="16156" width="1.140625" style="1" customWidth="1"/>
    <col min="16157" max="16157" width="9.140625" style="1" customWidth="1"/>
    <col min="16158" max="16158" width="2.28515625" style="1" customWidth="1"/>
    <col min="16159" max="16159" width="6.85546875" style="1"/>
    <col min="16160" max="16161" width="1.140625" style="1" customWidth="1"/>
    <col min="16162" max="16162" width="6.85546875" style="1"/>
    <col min="16163" max="16163" width="2.28515625" style="1" customWidth="1"/>
    <col min="16164" max="16164" width="5.7109375" style="1" customWidth="1"/>
    <col min="16165" max="16165" width="2.28515625" style="1" customWidth="1"/>
    <col min="16166" max="16166" width="2.5703125" style="1" customWidth="1"/>
    <col min="16167" max="16167" width="2" style="1" customWidth="1"/>
    <col min="16168" max="16168" width="4.5703125" style="1" customWidth="1"/>
    <col min="16169" max="16169" width="3.42578125" style="1" customWidth="1"/>
    <col min="16170" max="16171" width="1.140625" style="1" customWidth="1"/>
    <col min="16172" max="16172" width="2" style="1" customWidth="1"/>
    <col min="16173" max="16173" width="3.7109375" style="1" customWidth="1"/>
    <col min="16174" max="16174" width="2.28515625" style="1" customWidth="1"/>
    <col min="16175" max="16384" width="6.85546875" style="1"/>
  </cols>
  <sheetData>
    <row r="1" spans="1:49" ht="6" customHeight="1" x14ac:dyDescent="0.25"/>
    <row r="2" spans="1:49" ht="13.5" customHeight="1" x14ac:dyDescent="0.25">
      <c r="E2" s="157" t="s">
        <v>0</v>
      </c>
      <c r="F2" s="157"/>
      <c r="G2" s="157"/>
      <c r="H2" s="157"/>
      <c r="I2" s="157"/>
      <c r="J2" s="157"/>
      <c r="K2" s="157"/>
      <c r="L2" s="157"/>
      <c r="M2" s="157"/>
      <c r="N2" s="157"/>
      <c r="O2" s="157"/>
      <c r="P2" s="157"/>
      <c r="Q2" s="157"/>
      <c r="R2" s="157"/>
      <c r="S2" s="157"/>
      <c r="T2" s="157"/>
      <c r="U2" s="157"/>
      <c r="V2" s="157"/>
      <c r="W2" s="157"/>
      <c r="X2" s="157"/>
      <c r="Y2" s="157"/>
      <c r="Z2" s="157"/>
      <c r="AA2" s="157"/>
      <c r="AB2" s="157"/>
      <c r="AC2" s="157"/>
      <c r="AD2" s="157"/>
      <c r="AE2" s="157"/>
      <c r="AF2" s="157"/>
      <c r="AG2" s="157"/>
      <c r="AH2" s="157"/>
      <c r="AI2" s="157"/>
      <c r="AJ2" s="157"/>
    </row>
    <row r="3" spans="1:49" ht="13.5" customHeight="1" x14ac:dyDescent="0.25">
      <c r="E3" s="157" t="s">
        <v>493</v>
      </c>
      <c r="F3" s="157"/>
      <c r="G3" s="157"/>
      <c r="H3" s="157"/>
      <c r="I3" s="157"/>
      <c r="J3" s="157"/>
      <c r="K3" s="157"/>
      <c r="L3" s="157"/>
      <c r="M3" s="157"/>
      <c r="N3" s="157"/>
      <c r="O3" s="157"/>
      <c r="P3" s="157"/>
      <c r="Q3" s="157"/>
      <c r="R3" s="157"/>
      <c r="S3" s="157"/>
      <c r="T3" s="157"/>
      <c r="U3" s="157"/>
      <c r="V3" s="157"/>
      <c r="W3" s="157"/>
      <c r="X3" s="157"/>
      <c r="Y3" s="157"/>
      <c r="Z3" s="157"/>
      <c r="AA3" s="157"/>
      <c r="AB3" s="157"/>
      <c r="AC3" s="157"/>
      <c r="AD3" s="157"/>
      <c r="AE3" s="157"/>
      <c r="AF3" s="157"/>
      <c r="AG3" s="157"/>
      <c r="AH3" s="157"/>
      <c r="AI3" s="157"/>
      <c r="AJ3" s="157"/>
    </row>
    <row r="4" spans="1:49" ht="6.75" customHeight="1" x14ac:dyDescent="0.25">
      <c r="E4" s="157"/>
      <c r="F4" s="157"/>
      <c r="G4" s="157"/>
      <c r="H4" s="157"/>
      <c r="I4" s="157"/>
      <c r="J4" s="157"/>
      <c r="K4" s="157"/>
      <c r="L4" s="157"/>
      <c r="M4" s="157"/>
      <c r="N4" s="157"/>
      <c r="O4" s="157"/>
      <c r="P4" s="157"/>
      <c r="Q4" s="157"/>
      <c r="R4" s="157"/>
      <c r="S4" s="157"/>
      <c r="T4" s="157"/>
      <c r="U4" s="157"/>
      <c r="V4" s="157"/>
      <c r="W4" s="157"/>
      <c r="X4" s="157"/>
      <c r="Y4" s="157"/>
      <c r="Z4" s="157"/>
      <c r="AA4" s="157"/>
      <c r="AB4" s="157"/>
      <c r="AC4" s="157"/>
      <c r="AD4" s="157"/>
      <c r="AE4" s="157"/>
      <c r="AF4" s="157"/>
      <c r="AG4" s="157"/>
      <c r="AH4" s="157"/>
      <c r="AI4" s="157"/>
      <c r="AJ4" s="157"/>
      <c r="AL4" s="135" t="s">
        <v>2</v>
      </c>
      <c r="AM4" s="135"/>
      <c r="AN4" s="135"/>
      <c r="AO4" s="139">
        <v>1</v>
      </c>
      <c r="AQ4" s="135" t="s">
        <v>3</v>
      </c>
      <c r="AR4" s="135"/>
      <c r="AS4" s="140">
        <v>5</v>
      </c>
    </row>
    <row r="5" spans="1:49" ht="6.75" customHeight="1" x14ac:dyDescent="0.25">
      <c r="E5" s="157" t="s">
        <v>494</v>
      </c>
      <c r="F5" s="157"/>
      <c r="G5" s="157"/>
      <c r="H5" s="157"/>
      <c r="I5" s="157"/>
      <c r="J5" s="157"/>
      <c r="K5" s="157"/>
      <c r="L5" s="157"/>
      <c r="M5" s="157"/>
      <c r="N5" s="157"/>
      <c r="O5" s="157"/>
      <c r="P5" s="157"/>
      <c r="Q5" s="157"/>
      <c r="R5" s="157"/>
      <c r="S5" s="157"/>
      <c r="T5" s="157"/>
      <c r="U5" s="157"/>
      <c r="V5" s="157"/>
      <c r="W5" s="157"/>
      <c r="X5" s="157"/>
      <c r="Y5" s="157"/>
      <c r="Z5" s="157"/>
      <c r="AA5" s="157"/>
      <c r="AB5" s="157"/>
      <c r="AC5" s="157"/>
      <c r="AD5" s="157"/>
      <c r="AE5" s="157"/>
      <c r="AF5" s="157"/>
      <c r="AG5" s="157"/>
      <c r="AH5" s="157"/>
      <c r="AI5" s="157"/>
      <c r="AJ5" s="157"/>
      <c r="AL5" s="135"/>
      <c r="AM5" s="135"/>
      <c r="AN5" s="135"/>
      <c r="AO5" s="139"/>
      <c r="AQ5" s="135"/>
      <c r="AR5" s="135"/>
      <c r="AS5" s="140"/>
    </row>
    <row r="6" spans="1:49" ht="13.5" customHeight="1" x14ac:dyDescent="0.25">
      <c r="E6" s="157"/>
      <c r="F6" s="157"/>
      <c r="G6" s="157"/>
      <c r="H6" s="157"/>
      <c r="I6" s="157"/>
      <c r="J6" s="157"/>
      <c r="K6" s="157"/>
      <c r="L6" s="157"/>
      <c r="M6" s="157"/>
      <c r="N6" s="157"/>
      <c r="O6" s="157"/>
      <c r="P6" s="157"/>
      <c r="Q6" s="157"/>
      <c r="R6" s="157"/>
      <c r="S6" s="157"/>
      <c r="T6" s="157"/>
      <c r="U6" s="157"/>
      <c r="V6" s="157"/>
      <c r="W6" s="157"/>
      <c r="X6" s="157"/>
      <c r="Y6" s="157"/>
      <c r="Z6" s="157"/>
      <c r="AA6" s="157"/>
      <c r="AB6" s="157"/>
      <c r="AC6" s="157"/>
      <c r="AD6" s="157"/>
      <c r="AE6" s="157"/>
      <c r="AF6" s="157"/>
      <c r="AG6" s="157"/>
      <c r="AH6" s="157"/>
      <c r="AI6" s="157"/>
      <c r="AJ6" s="157"/>
      <c r="AL6" s="135" t="s">
        <v>5</v>
      </c>
      <c r="AM6" s="135"/>
      <c r="AN6" s="135"/>
      <c r="AO6" s="141">
        <v>45057</v>
      </c>
      <c r="AP6" s="141"/>
      <c r="AQ6" s="141"/>
      <c r="AR6" s="141"/>
      <c r="AS6" s="141"/>
    </row>
    <row r="7" spans="1:49" ht="13.5" customHeight="1" x14ac:dyDescent="0.25">
      <c r="E7" s="133" t="s">
        <v>6</v>
      </c>
      <c r="F7" s="133"/>
      <c r="G7" s="133"/>
      <c r="H7" s="133"/>
      <c r="I7" s="133"/>
      <c r="J7" s="133"/>
      <c r="K7" s="133"/>
      <c r="L7" s="133"/>
      <c r="M7" s="133"/>
      <c r="N7" s="133"/>
      <c r="O7" s="133"/>
      <c r="P7" s="133"/>
      <c r="Q7" s="133"/>
      <c r="R7" s="133"/>
      <c r="S7" s="133"/>
      <c r="T7" s="133"/>
      <c r="U7" s="133"/>
      <c r="V7" s="133"/>
      <c r="W7" s="133"/>
      <c r="X7" s="133"/>
      <c r="Y7" s="133"/>
      <c r="Z7" s="133"/>
      <c r="AA7" s="133"/>
      <c r="AB7" s="133"/>
      <c r="AC7" s="133"/>
      <c r="AD7" s="133"/>
      <c r="AE7" s="133"/>
      <c r="AF7" s="133"/>
      <c r="AG7" s="133"/>
      <c r="AH7" s="133"/>
      <c r="AI7" s="133"/>
      <c r="AJ7" s="133"/>
      <c r="AL7" s="135" t="s">
        <v>7</v>
      </c>
      <c r="AM7" s="135"/>
      <c r="AN7" s="135"/>
      <c r="AO7" s="137">
        <v>0.64520833333333338</v>
      </c>
      <c r="AP7" s="137"/>
      <c r="AQ7" s="137"/>
      <c r="AR7" s="137"/>
      <c r="AS7" s="137"/>
    </row>
    <row r="8" spans="1:49" ht="13.5" customHeight="1" x14ac:dyDescent="0.25">
      <c r="E8" s="133" t="s">
        <v>8</v>
      </c>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L8" s="135" t="s">
        <v>212</v>
      </c>
      <c r="AM8" s="135"/>
      <c r="AN8" s="135"/>
      <c r="AO8" s="138" t="s">
        <v>495</v>
      </c>
      <c r="AP8" s="138"/>
      <c r="AQ8" s="138"/>
      <c r="AR8" s="138"/>
      <c r="AS8" s="138"/>
      <c r="AT8" s="138"/>
    </row>
    <row r="9" spans="1:49" ht="6" customHeight="1" x14ac:dyDescent="0.25"/>
    <row r="10" spans="1:49" x14ac:dyDescent="0.25">
      <c r="E10" s="133" t="s">
        <v>514</v>
      </c>
      <c r="F10" s="133"/>
      <c r="G10" s="133"/>
      <c r="H10" s="133"/>
      <c r="I10" s="133"/>
      <c r="J10" s="133"/>
      <c r="K10" s="133"/>
      <c r="L10" s="133"/>
      <c r="M10" s="133"/>
      <c r="N10" s="133"/>
      <c r="O10" s="133"/>
      <c r="P10" s="133"/>
      <c r="Q10" s="133"/>
      <c r="R10" s="133"/>
      <c r="S10" s="133"/>
      <c r="T10" s="133"/>
      <c r="U10" s="133"/>
      <c r="V10" s="133"/>
      <c r="W10" s="133"/>
      <c r="X10" s="133"/>
      <c r="Y10" s="133"/>
      <c r="Z10" s="133"/>
      <c r="AA10" s="133"/>
      <c r="AB10" s="133"/>
      <c r="AC10" s="133"/>
      <c r="AD10" s="133"/>
      <c r="AE10" s="133"/>
      <c r="AF10" s="133"/>
      <c r="AG10" s="133"/>
      <c r="AH10" s="133"/>
      <c r="AI10" s="133"/>
      <c r="AJ10" s="133"/>
    </row>
    <row r="11" spans="1:49" ht="6.75" customHeight="1" x14ac:dyDescent="0.25"/>
    <row r="12" spans="1:49" ht="13.5" customHeight="1" x14ac:dyDescent="0.25">
      <c r="A12" s="126" t="s">
        <v>11</v>
      </c>
      <c r="B12" s="126"/>
      <c r="C12" s="126"/>
      <c r="D12" s="126"/>
      <c r="E12" s="126"/>
      <c r="F12" s="126"/>
      <c r="G12" s="126"/>
      <c r="H12" s="126"/>
      <c r="I12" s="126"/>
      <c r="J12" s="158" t="s">
        <v>519</v>
      </c>
      <c r="K12" s="158"/>
      <c r="L12" s="158"/>
      <c r="M12" s="158"/>
      <c r="N12" s="158"/>
      <c r="O12" s="158"/>
      <c r="P12" s="158"/>
    </row>
    <row r="13" spans="1:49" ht="6" customHeight="1" x14ac:dyDescent="0.25"/>
    <row r="14" spans="1:49" ht="11.25" customHeight="1" x14ac:dyDescent="0.25">
      <c r="A14" s="126" t="s">
        <v>320</v>
      </c>
      <c r="B14" s="126"/>
      <c r="C14" s="126"/>
      <c r="D14" s="126" t="s">
        <v>451</v>
      </c>
      <c r="E14" s="126"/>
      <c r="F14" s="126"/>
      <c r="G14" s="154" t="s">
        <v>322</v>
      </c>
      <c r="H14" s="154"/>
      <c r="I14" s="154"/>
      <c r="K14" s="126" t="s">
        <v>452</v>
      </c>
      <c r="L14" s="126"/>
      <c r="M14" s="126"/>
      <c r="N14" s="126" t="s">
        <v>496</v>
      </c>
      <c r="O14" s="126"/>
      <c r="AO14" s="155" t="s">
        <v>20</v>
      </c>
      <c r="AP14" s="155"/>
      <c r="AQ14" s="155"/>
      <c r="AR14" s="155"/>
      <c r="AS14" s="155"/>
      <c r="AT14" s="155" t="s">
        <v>21</v>
      </c>
      <c r="AU14" s="155"/>
      <c r="AV14" s="155" t="s">
        <v>22</v>
      </c>
      <c r="AW14" s="155"/>
    </row>
    <row r="15" spans="1:49" ht="2.25" customHeight="1" x14ac:dyDescent="0.25">
      <c r="A15" s="126"/>
      <c r="B15" s="126"/>
      <c r="C15" s="126"/>
      <c r="D15" s="126"/>
      <c r="E15" s="126"/>
      <c r="F15" s="126"/>
      <c r="G15" s="154"/>
      <c r="H15" s="154"/>
      <c r="I15" s="154"/>
      <c r="K15" s="126"/>
      <c r="L15" s="126"/>
      <c r="M15" s="126"/>
      <c r="N15" s="126"/>
      <c r="O15" s="126"/>
      <c r="Q15" s="126" t="s">
        <v>12</v>
      </c>
      <c r="U15" s="156" t="s">
        <v>13</v>
      </c>
      <c r="V15" s="197" t="s">
        <v>497</v>
      </c>
      <c r="W15" s="197"/>
      <c r="X15" s="155" t="s">
        <v>15</v>
      </c>
      <c r="Y15" s="155"/>
      <c r="Z15" s="155"/>
      <c r="AA15" s="156" t="s">
        <v>498</v>
      </c>
      <c r="AB15" s="156"/>
      <c r="AC15" s="156"/>
      <c r="AD15" s="156" t="s">
        <v>17</v>
      </c>
      <c r="AE15" s="156"/>
      <c r="AF15" s="156"/>
      <c r="AG15" s="156"/>
      <c r="AH15" s="156"/>
      <c r="AI15" s="197" t="s">
        <v>18</v>
      </c>
      <c r="AJ15" s="197"/>
      <c r="AK15" s="197"/>
      <c r="AL15" s="197" t="s">
        <v>19</v>
      </c>
      <c r="AM15" s="197"/>
      <c r="AN15" s="197"/>
      <c r="AO15" s="155"/>
      <c r="AP15" s="155"/>
      <c r="AQ15" s="155"/>
      <c r="AR15" s="155"/>
      <c r="AS15" s="155"/>
      <c r="AT15" s="155"/>
      <c r="AU15" s="155"/>
      <c r="AV15" s="155"/>
      <c r="AW15" s="155"/>
    </row>
    <row r="16" spans="1:49" ht="6.75" customHeight="1" x14ac:dyDescent="0.25">
      <c r="Q16" s="126"/>
      <c r="U16" s="156"/>
      <c r="V16" s="197"/>
      <c r="W16" s="197"/>
      <c r="X16" s="155"/>
      <c r="Y16" s="155"/>
      <c r="Z16" s="155"/>
      <c r="AA16" s="156"/>
      <c r="AB16" s="156"/>
      <c r="AC16" s="156"/>
      <c r="AD16" s="156"/>
      <c r="AE16" s="156"/>
      <c r="AF16" s="156"/>
      <c r="AG16" s="156"/>
      <c r="AH16" s="156"/>
      <c r="AI16" s="197"/>
      <c r="AJ16" s="197"/>
      <c r="AK16" s="197"/>
      <c r="AL16" s="197"/>
      <c r="AM16" s="197"/>
      <c r="AN16" s="197"/>
      <c r="AO16" s="155"/>
      <c r="AP16" s="155"/>
      <c r="AQ16" s="155"/>
      <c r="AR16" s="155"/>
      <c r="AS16" s="155"/>
      <c r="AT16" s="155"/>
      <c r="AU16" s="155"/>
      <c r="AV16" s="155"/>
      <c r="AW16" s="155"/>
    </row>
    <row r="17" spans="1:46" ht="4.5" customHeight="1" x14ac:dyDescent="0.25">
      <c r="A17" s="126" t="s">
        <v>325</v>
      </c>
      <c r="B17" s="126"/>
      <c r="C17" s="126"/>
      <c r="D17" s="126"/>
      <c r="E17" s="126" t="s">
        <v>499</v>
      </c>
      <c r="F17" s="126"/>
      <c r="G17" s="126"/>
      <c r="Q17" s="126"/>
      <c r="U17" s="156"/>
      <c r="V17" s="197"/>
      <c r="W17" s="197"/>
      <c r="X17" s="155"/>
      <c r="Y17" s="155"/>
      <c r="Z17" s="155"/>
      <c r="AA17" s="156"/>
      <c r="AB17" s="156"/>
      <c r="AC17" s="156"/>
      <c r="AD17" s="156"/>
      <c r="AE17" s="156"/>
      <c r="AF17" s="156"/>
      <c r="AG17" s="156"/>
      <c r="AH17" s="156"/>
      <c r="AI17" s="197"/>
      <c r="AJ17" s="197"/>
      <c r="AK17" s="197"/>
      <c r="AL17" s="197"/>
      <c r="AM17" s="197"/>
      <c r="AN17" s="197"/>
    </row>
    <row r="18" spans="1:46" ht="8.25" customHeight="1" x14ac:dyDescent="0.25">
      <c r="A18" s="126"/>
      <c r="B18" s="126"/>
      <c r="C18" s="126"/>
      <c r="D18" s="126"/>
      <c r="E18" s="126"/>
      <c r="F18" s="126"/>
      <c r="G18" s="126"/>
      <c r="AA18" s="156"/>
      <c r="AB18" s="156"/>
      <c r="AC18" s="156"/>
    </row>
    <row r="19" spans="1:46" ht="6" customHeight="1" x14ac:dyDescent="0.25"/>
    <row r="20" spans="1:46" ht="11.25" customHeight="1" x14ac:dyDescent="0.25">
      <c r="A20" s="126" t="s">
        <v>399</v>
      </c>
      <c r="B20" s="126"/>
      <c r="C20" s="126"/>
      <c r="D20" s="126"/>
      <c r="E20" s="126"/>
      <c r="F20" s="126"/>
      <c r="G20" s="126"/>
      <c r="H20" s="126"/>
      <c r="I20" s="158" t="s">
        <v>500</v>
      </c>
      <c r="J20" s="158"/>
      <c r="K20" s="158"/>
      <c r="L20" s="158"/>
      <c r="M20" s="158"/>
      <c r="N20" s="158"/>
      <c r="O20" s="158"/>
      <c r="P20" s="158"/>
      <c r="Q20" s="158"/>
      <c r="S20" s="149" t="s">
        <v>335</v>
      </c>
      <c r="T20" s="149"/>
      <c r="U20" s="149"/>
      <c r="V20" s="149"/>
      <c r="W20" s="149"/>
      <c r="X20" s="149"/>
      <c r="Y20" s="149"/>
      <c r="Z20" s="149"/>
      <c r="AA20" s="149"/>
      <c r="AB20" s="149"/>
      <c r="AC20" s="149"/>
      <c r="AD20" s="149"/>
      <c r="AE20" s="149"/>
      <c r="AF20" s="149"/>
      <c r="AG20" s="149"/>
      <c r="AH20" s="149"/>
      <c r="AI20" s="149"/>
      <c r="AJ20" s="149"/>
      <c r="AK20" s="149"/>
      <c r="AL20" s="149"/>
      <c r="AM20" s="149"/>
      <c r="AN20" s="149"/>
      <c r="AO20" s="149"/>
      <c r="AP20" s="149"/>
      <c r="AQ20" s="149"/>
      <c r="AR20" s="149"/>
      <c r="AS20" s="149"/>
      <c r="AT20" s="149"/>
    </row>
    <row r="21" spans="1:46" ht="6" customHeight="1" x14ac:dyDescent="0.25">
      <c r="I21" s="158"/>
      <c r="J21" s="158"/>
      <c r="K21" s="158"/>
      <c r="L21" s="158"/>
      <c r="M21" s="158"/>
      <c r="N21" s="158"/>
      <c r="O21" s="158"/>
      <c r="P21" s="158"/>
      <c r="Q21" s="158"/>
      <c r="S21" s="149"/>
      <c r="T21" s="149"/>
      <c r="U21" s="149"/>
      <c r="V21" s="149"/>
      <c r="W21" s="149"/>
      <c r="X21" s="149"/>
      <c r="Y21" s="149"/>
      <c r="Z21" s="149"/>
      <c r="AA21" s="149"/>
      <c r="AB21" s="149"/>
      <c r="AC21" s="149"/>
      <c r="AD21" s="149"/>
      <c r="AE21" s="149"/>
      <c r="AF21" s="149"/>
      <c r="AG21" s="149"/>
      <c r="AH21" s="149"/>
      <c r="AI21" s="149"/>
      <c r="AJ21" s="149"/>
      <c r="AK21" s="149"/>
      <c r="AL21" s="149"/>
      <c r="AM21" s="149"/>
      <c r="AN21" s="149"/>
      <c r="AO21" s="149"/>
      <c r="AP21" s="149"/>
      <c r="AQ21" s="149"/>
      <c r="AR21" s="149"/>
      <c r="AS21" s="149"/>
      <c r="AT21" s="149"/>
    </row>
    <row r="22" spans="1:46" ht="10.5" customHeight="1" x14ac:dyDescent="0.25">
      <c r="A22" s="167" t="s">
        <v>336</v>
      </c>
      <c r="B22" s="167"/>
      <c r="C22" s="167"/>
      <c r="D22" s="169" t="s">
        <v>337</v>
      </c>
      <c r="E22" s="169"/>
      <c r="F22" s="169"/>
      <c r="G22" s="169"/>
      <c r="H22" s="169"/>
      <c r="I22" s="169"/>
      <c r="J22" s="169"/>
      <c r="K22" s="169"/>
      <c r="L22" s="169"/>
      <c r="M22" s="169"/>
      <c r="N22" s="169"/>
      <c r="O22" s="169"/>
      <c r="P22" s="169"/>
      <c r="Q22" s="169"/>
      <c r="R22" s="169"/>
      <c r="S22" s="169"/>
      <c r="T22" s="169"/>
      <c r="U22" s="169"/>
      <c r="V22" s="169"/>
      <c r="W22" s="169"/>
      <c r="X22" s="169"/>
    </row>
    <row r="23" spans="1:46" ht="5.25" customHeight="1" x14ac:dyDescent="0.25"/>
    <row r="24" spans="1:46" ht="15" customHeight="1" x14ac:dyDescent="0.25">
      <c r="C24" s="167" t="s">
        <v>338</v>
      </c>
      <c r="D24" s="167"/>
      <c r="E24" s="167"/>
      <c r="F24" s="169" t="s">
        <v>339</v>
      </c>
      <c r="G24" s="169"/>
      <c r="H24" s="169"/>
      <c r="I24" s="169"/>
      <c r="J24" s="169"/>
      <c r="K24" s="169"/>
      <c r="L24" s="169"/>
      <c r="M24" s="169"/>
      <c r="N24" s="169"/>
      <c r="O24" s="169"/>
      <c r="P24" s="169"/>
      <c r="Q24" s="169"/>
      <c r="R24" s="169"/>
      <c r="S24" s="169"/>
      <c r="T24" s="169"/>
      <c r="U24" s="169"/>
      <c r="V24" s="169"/>
      <c r="W24" s="169"/>
      <c r="X24" s="169"/>
    </row>
    <row r="25" spans="1:46" ht="10.5" customHeight="1" x14ac:dyDescent="0.25">
      <c r="E25" s="167" t="s">
        <v>340</v>
      </c>
      <c r="F25" s="167"/>
      <c r="G25" s="167"/>
      <c r="I25" s="169" t="s">
        <v>341</v>
      </c>
      <c r="J25" s="169"/>
      <c r="K25" s="169"/>
      <c r="L25" s="169"/>
      <c r="M25" s="169"/>
      <c r="N25" s="169"/>
      <c r="O25" s="169"/>
      <c r="P25" s="169"/>
      <c r="Q25" s="169"/>
      <c r="R25" s="169"/>
      <c r="S25" s="169"/>
      <c r="T25" s="169"/>
      <c r="U25" s="169"/>
      <c r="V25" s="169"/>
      <c r="W25" s="169"/>
      <c r="X25" s="169"/>
    </row>
    <row r="26" spans="1:46" ht="6" customHeight="1" x14ac:dyDescent="0.25"/>
    <row r="27" spans="1:46" ht="12" customHeight="1" x14ac:dyDescent="0.25">
      <c r="G27" s="167" t="s">
        <v>369</v>
      </c>
      <c r="H27" s="167"/>
      <c r="I27" s="167"/>
      <c r="K27" s="169" t="s">
        <v>340</v>
      </c>
      <c r="L27" s="169"/>
      <c r="M27" s="169"/>
      <c r="N27" s="169" t="s">
        <v>25</v>
      </c>
      <c r="O27" s="169"/>
      <c r="P27" s="169"/>
      <c r="Q27" s="169"/>
      <c r="R27" s="169"/>
      <c r="S27" s="169"/>
      <c r="T27" s="169"/>
      <c r="U27" s="169"/>
      <c r="V27" s="169"/>
      <c r="W27" s="169"/>
      <c r="X27" s="169"/>
    </row>
    <row r="28" spans="1:46" ht="10.5" customHeight="1" x14ac:dyDescent="0.25">
      <c r="H28" s="195" t="s">
        <v>340</v>
      </c>
      <c r="I28" s="195"/>
      <c r="J28" s="195"/>
      <c r="K28" s="195"/>
      <c r="L28" s="195"/>
      <c r="O28" s="169" t="s">
        <v>27</v>
      </c>
      <c r="P28" s="169"/>
      <c r="Q28" s="169"/>
      <c r="R28" s="169"/>
      <c r="S28" s="169"/>
      <c r="T28" s="169"/>
      <c r="U28" s="169"/>
      <c r="V28" s="169"/>
      <c r="W28" s="169"/>
      <c r="X28" s="169"/>
    </row>
    <row r="29" spans="1:46" ht="1.5" customHeight="1" x14ac:dyDescent="0.25"/>
    <row r="30" spans="1:46" ht="8.25" customHeight="1" x14ac:dyDescent="0.25">
      <c r="B30" s="192" t="s">
        <v>222</v>
      </c>
      <c r="C30" s="192"/>
      <c r="D30" s="192"/>
      <c r="E30" s="192"/>
      <c r="F30" s="192" t="s">
        <v>345</v>
      </c>
      <c r="G30" s="192"/>
      <c r="H30" s="192"/>
      <c r="I30" s="193">
        <v>11</v>
      </c>
      <c r="J30" s="193"/>
      <c r="K30" s="193"/>
      <c r="M30" s="194" t="s">
        <v>29</v>
      </c>
      <c r="N30" s="194"/>
      <c r="O30" s="194"/>
      <c r="P30" s="194"/>
      <c r="Q30" s="194"/>
      <c r="R30" s="194"/>
      <c r="S30" s="194"/>
      <c r="T30" s="168">
        <v>2571192</v>
      </c>
      <c r="U30" s="168"/>
      <c r="V30" s="16">
        <v>0</v>
      </c>
      <c r="W30" s="168">
        <v>2571192</v>
      </c>
      <c r="X30" s="168"/>
      <c r="Y30" s="168"/>
      <c r="Z30" s="168"/>
      <c r="AA30" s="16">
        <v>0</v>
      </c>
      <c r="AB30" s="168">
        <v>832830.19</v>
      </c>
      <c r="AC30" s="168"/>
      <c r="AD30" s="168">
        <v>832830.19</v>
      </c>
      <c r="AE30" s="168"/>
      <c r="AF30" s="168"/>
      <c r="AG30" s="168">
        <v>832830.19</v>
      </c>
      <c r="AH30" s="168"/>
      <c r="AI30" s="168"/>
      <c r="AJ30" s="168">
        <v>1738361.81</v>
      </c>
      <c r="AK30" s="168"/>
      <c r="AL30" s="168"/>
      <c r="AM30" s="168">
        <v>1738361.81</v>
      </c>
      <c r="AN30" s="168"/>
      <c r="AO30" s="168"/>
      <c r="AP30" s="168">
        <v>0</v>
      </c>
      <c r="AQ30" s="168"/>
      <c r="AR30" s="168"/>
      <c r="AS30" s="168"/>
      <c r="AT30" s="168"/>
    </row>
    <row r="31" spans="1:46" ht="6.75" customHeight="1" x14ac:dyDescent="0.25">
      <c r="B31" s="192"/>
      <c r="C31" s="192"/>
      <c r="D31" s="192"/>
      <c r="E31" s="192"/>
      <c r="F31" s="192"/>
      <c r="G31" s="192"/>
      <c r="H31" s="192"/>
    </row>
    <row r="32" spans="1:46" ht="1.5" customHeight="1" x14ac:dyDescent="0.25"/>
    <row r="33" spans="2:46" ht="8.25" customHeight="1" x14ac:dyDescent="0.25">
      <c r="B33" s="192" t="s">
        <v>223</v>
      </c>
      <c r="C33" s="192"/>
      <c r="D33" s="192"/>
      <c r="E33" s="192"/>
      <c r="F33" s="192" t="s">
        <v>345</v>
      </c>
      <c r="G33" s="192"/>
      <c r="H33" s="192"/>
      <c r="I33" s="193">
        <v>11</v>
      </c>
      <c r="J33" s="193"/>
      <c r="K33" s="193"/>
      <c r="M33" s="196" t="s">
        <v>31</v>
      </c>
      <c r="N33" s="196"/>
      <c r="O33" s="196"/>
      <c r="P33" s="196"/>
      <c r="Q33" s="196"/>
      <c r="R33" s="196"/>
      <c r="S33" s="196"/>
      <c r="T33" s="168">
        <v>1092000</v>
      </c>
      <c r="U33" s="168"/>
      <c r="V33" s="16">
        <v>36000</v>
      </c>
      <c r="W33" s="168">
        <v>1128000</v>
      </c>
      <c r="X33" s="168"/>
      <c r="Y33" s="168"/>
      <c r="Z33" s="168"/>
      <c r="AA33" s="16">
        <v>0</v>
      </c>
      <c r="AB33" s="168">
        <v>423677.42</v>
      </c>
      <c r="AC33" s="168"/>
      <c r="AD33" s="168">
        <v>423677.42</v>
      </c>
      <c r="AE33" s="168"/>
      <c r="AF33" s="168"/>
      <c r="AG33" s="168">
        <v>423677.42</v>
      </c>
      <c r="AH33" s="168"/>
      <c r="AI33" s="168"/>
      <c r="AJ33" s="168">
        <v>704322.58</v>
      </c>
      <c r="AK33" s="168"/>
      <c r="AL33" s="168"/>
      <c r="AM33" s="168">
        <v>704322.58</v>
      </c>
      <c r="AN33" s="168"/>
      <c r="AO33" s="168"/>
      <c r="AP33" s="168">
        <v>0</v>
      </c>
      <c r="AQ33" s="168"/>
      <c r="AR33" s="168"/>
      <c r="AS33" s="168"/>
      <c r="AT33" s="168"/>
    </row>
    <row r="34" spans="2:46" ht="7.5" customHeight="1" x14ac:dyDescent="0.25">
      <c r="B34" s="192"/>
      <c r="C34" s="192"/>
      <c r="D34" s="192"/>
      <c r="E34" s="192"/>
      <c r="F34" s="192"/>
      <c r="G34" s="192"/>
      <c r="H34" s="192"/>
      <c r="M34" s="196"/>
      <c r="N34" s="196"/>
      <c r="O34" s="196"/>
      <c r="P34" s="196"/>
      <c r="Q34" s="196"/>
      <c r="R34" s="196"/>
      <c r="S34" s="196"/>
    </row>
    <row r="35" spans="2:46" ht="1.5" customHeight="1" x14ac:dyDescent="0.25">
      <c r="M35" s="196"/>
      <c r="N35" s="196"/>
      <c r="O35" s="196"/>
      <c r="P35" s="196"/>
      <c r="Q35" s="196"/>
      <c r="R35" s="196"/>
      <c r="S35" s="196"/>
    </row>
    <row r="36" spans="2:46" ht="12.75" hidden="1" customHeight="1" x14ac:dyDescent="0.25"/>
    <row r="37" spans="2:46" ht="8.25" customHeight="1" x14ac:dyDescent="0.25">
      <c r="B37" s="192" t="s">
        <v>224</v>
      </c>
      <c r="C37" s="192"/>
      <c r="D37" s="192"/>
      <c r="E37" s="192"/>
      <c r="F37" s="192" t="s">
        <v>345</v>
      </c>
      <c r="G37" s="192"/>
      <c r="H37" s="192"/>
      <c r="I37" s="193">
        <v>11</v>
      </c>
      <c r="J37" s="193"/>
      <c r="K37" s="193"/>
      <c r="M37" s="196" t="s">
        <v>33</v>
      </c>
      <c r="N37" s="196"/>
      <c r="O37" s="196"/>
      <c r="P37" s="196"/>
      <c r="Q37" s="196"/>
      <c r="R37" s="196"/>
      <c r="S37" s="196"/>
      <c r="T37" s="168">
        <v>600</v>
      </c>
      <c r="U37" s="168"/>
      <c r="V37" s="16">
        <v>0</v>
      </c>
      <c r="W37" s="168">
        <v>600</v>
      </c>
      <c r="X37" s="168"/>
      <c r="Y37" s="168"/>
      <c r="Z37" s="168"/>
      <c r="AA37" s="16">
        <v>0</v>
      </c>
      <c r="AB37" s="168">
        <v>200</v>
      </c>
      <c r="AC37" s="168"/>
      <c r="AD37" s="168">
        <v>200</v>
      </c>
      <c r="AE37" s="168"/>
      <c r="AF37" s="168"/>
      <c r="AG37" s="168">
        <v>200</v>
      </c>
      <c r="AH37" s="168"/>
      <c r="AI37" s="168"/>
      <c r="AJ37" s="168">
        <v>400</v>
      </c>
      <c r="AK37" s="168"/>
      <c r="AL37" s="168"/>
      <c r="AM37" s="168">
        <v>400</v>
      </c>
      <c r="AN37" s="168"/>
      <c r="AO37" s="168"/>
      <c r="AP37" s="168">
        <v>0</v>
      </c>
      <c r="AQ37" s="168"/>
      <c r="AR37" s="168"/>
      <c r="AS37" s="168"/>
      <c r="AT37" s="168"/>
    </row>
    <row r="38" spans="2:46" ht="7.5" customHeight="1" x14ac:dyDescent="0.25">
      <c r="B38" s="192"/>
      <c r="C38" s="192"/>
      <c r="D38" s="192"/>
      <c r="E38" s="192"/>
      <c r="F38" s="192"/>
      <c r="G38" s="192"/>
      <c r="H38" s="192"/>
      <c r="M38" s="196"/>
      <c r="N38" s="196"/>
      <c r="O38" s="196"/>
      <c r="P38" s="196"/>
      <c r="Q38" s="196"/>
      <c r="R38" s="196"/>
      <c r="S38" s="196"/>
    </row>
    <row r="39" spans="2:46" ht="1.5" customHeight="1" x14ac:dyDescent="0.25">
      <c r="M39" s="196"/>
      <c r="N39" s="196"/>
      <c r="O39" s="196"/>
      <c r="P39" s="196"/>
      <c r="Q39" s="196"/>
      <c r="R39" s="196"/>
      <c r="S39" s="196"/>
    </row>
    <row r="40" spans="2:46" ht="12.75" hidden="1" customHeight="1" x14ac:dyDescent="0.25"/>
    <row r="41" spans="2:46" ht="8.25" customHeight="1" x14ac:dyDescent="0.25">
      <c r="B41" s="192" t="s">
        <v>225</v>
      </c>
      <c r="C41" s="192"/>
      <c r="D41" s="192"/>
      <c r="E41" s="192"/>
      <c r="F41" s="192" t="s">
        <v>345</v>
      </c>
      <c r="G41" s="192"/>
      <c r="H41" s="192"/>
      <c r="I41" s="193">
        <v>11</v>
      </c>
      <c r="J41" s="193"/>
      <c r="K41" s="193"/>
      <c r="M41" s="196" t="s">
        <v>35</v>
      </c>
      <c r="N41" s="196"/>
      <c r="O41" s="196"/>
      <c r="P41" s="196"/>
      <c r="Q41" s="196"/>
      <c r="R41" s="196"/>
      <c r="S41" s="196"/>
      <c r="T41" s="168">
        <v>31500</v>
      </c>
      <c r="U41" s="168"/>
      <c r="V41" s="16">
        <v>0</v>
      </c>
      <c r="W41" s="168">
        <v>31500</v>
      </c>
      <c r="X41" s="168"/>
      <c r="Y41" s="168"/>
      <c r="Z41" s="168"/>
      <c r="AA41" s="16">
        <v>0</v>
      </c>
      <c r="AB41" s="168">
        <v>12375</v>
      </c>
      <c r="AC41" s="168"/>
      <c r="AD41" s="168">
        <v>12375</v>
      </c>
      <c r="AE41" s="168"/>
      <c r="AF41" s="168"/>
      <c r="AG41" s="168">
        <v>12375</v>
      </c>
      <c r="AH41" s="168"/>
      <c r="AI41" s="168"/>
      <c r="AJ41" s="168">
        <v>19125</v>
      </c>
      <c r="AK41" s="168"/>
      <c r="AL41" s="168"/>
      <c r="AM41" s="168">
        <v>19125</v>
      </c>
      <c r="AN41" s="168"/>
      <c r="AO41" s="168"/>
      <c r="AP41" s="168">
        <v>0</v>
      </c>
      <c r="AQ41" s="168"/>
      <c r="AR41" s="168"/>
      <c r="AS41" s="168"/>
      <c r="AT41" s="168"/>
    </row>
    <row r="42" spans="2:46" ht="7.5" customHeight="1" x14ac:dyDescent="0.25">
      <c r="B42" s="192"/>
      <c r="C42" s="192"/>
      <c r="D42" s="192"/>
      <c r="E42" s="192"/>
      <c r="F42" s="192"/>
      <c r="G42" s="192"/>
      <c r="H42" s="192"/>
      <c r="M42" s="196"/>
      <c r="N42" s="196"/>
      <c r="O42" s="196"/>
      <c r="P42" s="196"/>
      <c r="Q42" s="196"/>
      <c r="R42" s="196"/>
      <c r="S42" s="196"/>
    </row>
    <row r="43" spans="2:46" ht="1.5" customHeight="1" x14ac:dyDescent="0.25">
      <c r="M43" s="196"/>
      <c r="N43" s="196"/>
      <c r="O43" s="196"/>
      <c r="P43" s="196"/>
      <c r="Q43" s="196"/>
      <c r="R43" s="196"/>
      <c r="S43" s="196"/>
    </row>
    <row r="44" spans="2:46" ht="12.75" hidden="1" customHeight="1" x14ac:dyDescent="0.25"/>
    <row r="45" spans="2:46" ht="8.25" customHeight="1" x14ac:dyDescent="0.25">
      <c r="B45" s="192" t="s">
        <v>226</v>
      </c>
      <c r="C45" s="192"/>
      <c r="D45" s="192"/>
      <c r="E45" s="192"/>
      <c r="F45" s="192" t="s">
        <v>345</v>
      </c>
      <c r="G45" s="192"/>
      <c r="H45" s="192"/>
      <c r="I45" s="193">
        <v>11</v>
      </c>
      <c r="J45" s="193"/>
      <c r="K45" s="193"/>
      <c r="M45" s="196" t="s">
        <v>37</v>
      </c>
      <c r="N45" s="196"/>
      <c r="O45" s="196"/>
      <c r="P45" s="196"/>
      <c r="Q45" s="196"/>
      <c r="R45" s="196"/>
      <c r="S45" s="196"/>
      <c r="T45" s="168">
        <v>1305708</v>
      </c>
      <c r="U45" s="168"/>
      <c r="V45" s="16">
        <v>26400</v>
      </c>
      <c r="W45" s="168">
        <v>1332108</v>
      </c>
      <c r="X45" s="168"/>
      <c r="Y45" s="168"/>
      <c r="Z45" s="168"/>
      <c r="AA45" s="16">
        <v>0</v>
      </c>
      <c r="AB45" s="168">
        <v>542474.19999999995</v>
      </c>
      <c r="AC45" s="168"/>
      <c r="AD45" s="168">
        <v>542474.19999999995</v>
      </c>
      <c r="AE45" s="168"/>
      <c r="AF45" s="168"/>
      <c r="AG45" s="168">
        <v>542474.19999999995</v>
      </c>
      <c r="AH45" s="168"/>
      <c r="AI45" s="168"/>
      <c r="AJ45" s="168">
        <v>789633.8</v>
      </c>
      <c r="AK45" s="168"/>
      <c r="AL45" s="168"/>
      <c r="AM45" s="168">
        <v>789633.8</v>
      </c>
      <c r="AN45" s="168"/>
      <c r="AO45" s="168"/>
      <c r="AP45" s="168">
        <v>0</v>
      </c>
      <c r="AQ45" s="168"/>
      <c r="AR45" s="168"/>
      <c r="AS45" s="168"/>
      <c r="AT45" s="168"/>
    </row>
    <row r="46" spans="2:46" ht="7.5" customHeight="1" x14ac:dyDescent="0.25">
      <c r="B46" s="192"/>
      <c r="C46" s="192"/>
      <c r="D46" s="192"/>
      <c r="E46" s="192"/>
      <c r="F46" s="192"/>
      <c r="G46" s="192"/>
      <c r="H46" s="192"/>
      <c r="M46" s="196"/>
      <c r="N46" s="196"/>
      <c r="O46" s="196"/>
      <c r="P46" s="196"/>
      <c r="Q46" s="196"/>
      <c r="R46" s="196"/>
      <c r="S46" s="196"/>
    </row>
    <row r="47" spans="2:46" ht="1.5" customHeight="1" x14ac:dyDescent="0.25">
      <c r="M47" s="196"/>
      <c r="N47" s="196"/>
      <c r="O47" s="196"/>
      <c r="P47" s="196"/>
      <c r="Q47" s="196"/>
      <c r="R47" s="196"/>
      <c r="S47" s="196"/>
    </row>
    <row r="48" spans="2:46" ht="12.75" hidden="1" customHeight="1" x14ac:dyDescent="0.25"/>
    <row r="49" spans="2:46" ht="8.25" customHeight="1" x14ac:dyDescent="0.25">
      <c r="B49" s="192" t="s">
        <v>227</v>
      </c>
      <c r="C49" s="192"/>
      <c r="D49" s="192"/>
      <c r="E49" s="192"/>
      <c r="F49" s="192" t="s">
        <v>345</v>
      </c>
      <c r="G49" s="192"/>
      <c r="H49" s="192"/>
      <c r="I49" s="193">
        <v>11</v>
      </c>
      <c r="J49" s="193"/>
      <c r="K49" s="193"/>
      <c r="M49" s="196" t="s">
        <v>39</v>
      </c>
      <c r="N49" s="196"/>
      <c r="O49" s="196"/>
      <c r="P49" s="196"/>
      <c r="Q49" s="196"/>
      <c r="R49" s="196"/>
      <c r="S49" s="196"/>
      <c r="T49" s="168">
        <v>1632000</v>
      </c>
      <c r="U49" s="168"/>
      <c r="V49" s="16">
        <v>0</v>
      </c>
      <c r="W49" s="168">
        <v>1632000</v>
      </c>
      <c r="X49" s="168"/>
      <c r="Y49" s="168"/>
      <c r="Z49" s="168"/>
      <c r="AA49" s="16">
        <v>0</v>
      </c>
      <c r="AB49" s="168">
        <v>1156612.8999999999</v>
      </c>
      <c r="AC49" s="168"/>
      <c r="AD49" s="168">
        <v>356612.9</v>
      </c>
      <c r="AE49" s="168"/>
      <c r="AF49" s="168"/>
      <c r="AG49" s="168">
        <v>356612.9</v>
      </c>
      <c r="AH49" s="168"/>
      <c r="AI49" s="168"/>
      <c r="AJ49" s="168">
        <v>475387.1</v>
      </c>
      <c r="AK49" s="168"/>
      <c r="AL49" s="168"/>
      <c r="AM49" s="168">
        <v>1275387.1000000001</v>
      </c>
      <c r="AN49" s="168"/>
      <c r="AO49" s="168"/>
      <c r="AP49" s="168">
        <v>0</v>
      </c>
      <c r="AQ49" s="168"/>
      <c r="AR49" s="168"/>
      <c r="AS49" s="168"/>
      <c r="AT49" s="168"/>
    </row>
    <row r="50" spans="2:46" ht="7.5" customHeight="1" x14ac:dyDescent="0.25">
      <c r="B50" s="192"/>
      <c r="C50" s="192"/>
      <c r="D50" s="192"/>
      <c r="E50" s="192"/>
      <c r="F50" s="192"/>
      <c r="G50" s="192"/>
      <c r="H50" s="192"/>
      <c r="M50" s="196"/>
      <c r="N50" s="196"/>
      <c r="O50" s="196"/>
      <c r="P50" s="196"/>
      <c r="Q50" s="196"/>
      <c r="R50" s="196"/>
      <c r="S50" s="196"/>
    </row>
    <row r="51" spans="2:46" ht="1.5" customHeight="1" x14ac:dyDescent="0.25">
      <c r="M51" s="196"/>
      <c r="N51" s="196"/>
      <c r="O51" s="196"/>
      <c r="P51" s="196"/>
      <c r="Q51" s="196"/>
      <c r="R51" s="196"/>
      <c r="S51" s="196"/>
    </row>
    <row r="52" spans="2:46" ht="12.75" hidden="1" customHeight="1" x14ac:dyDescent="0.25"/>
    <row r="53" spans="2:46" ht="8.25" customHeight="1" x14ac:dyDescent="0.25">
      <c r="B53" s="192" t="s">
        <v>228</v>
      </c>
      <c r="C53" s="192"/>
      <c r="D53" s="192"/>
      <c r="E53" s="192"/>
      <c r="F53" s="192" t="s">
        <v>345</v>
      </c>
      <c r="G53" s="192"/>
      <c r="H53" s="192"/>
      <c r="I53" s="193">
        <v>11</v>
      </c>
      <c r="J53" s="193"/>
      <c r="K53" s="193"/>
      <c r="M53" s="194" t="s">
        <v>41</v>
      </c>
      <c r="N53" s="194"/>
      <c r="O53" s="194"/>
      <c r="P53" s="194"/>
      <c r="Q53" s="194"/>
      <c r="R53" s="194"/>
      <c r="S53" s="194"/>
      <c r="T53" s="168">
        <v>432000</v>
      </c>
      <c r="U53" s="168"/>
      <c r="V53" s="16">
        <v>0</v>
      </c>
      <c r="W53" s="168">
        <v>432000</v>
      </c>
      <c r="X53" s="168"/>
      <c r="Y53" s="168"/>
      <c r="Z53" s="168"/>
      <c r="AA53" s="16">
        <v>0</v>
      </c>
      <c r="AB53" s="168">
        <v>144000</v>
      </c>
      <c r="AC53" s="168"/>
      <c r="AD53" s="168">
        <v>144000</v>
      </c>
      <c r="AE53" s="168"/>
      <c r="AF53" s="168"/>
      <c r="AG53" s="168">
        <v>144000</v>
      </c>
      <c r="AH53" s="168"/>
      <c r="AI53" s="168"/>
      <c r="AJ53" s="168">
        <v>288000</v>
      </c>
      <c r="AK53" s="168"/>
      <c r="AL53" s="168"/>
      <c r="AM53" s="168">
        <v>288000</v>
      </c>
      <c r="AN53" s="168"/>
      <c r="AO53" s="168"/>
      <c r="AP53" s="168">
        <v>0</v>
      </c>
      <c r="AQ53" s="168"/>
      <c r="AR53" s="168"/>
      <c r="AS53" s="168"/>
      <c r="AT53" s="168"/>
    </row>
    <row r="54" spans="2:46" ht="6.75" customHeight="1" x14ac:dyDescent="0.25">
      <c r="B54" s="192"/>
      <c r="C54" s="192"/>
      <c r="D54" s="192"/>
      <c r="E54" s="192"/>
      <c r="F54" s="192"/>
      <c r="G54" s="192"/>
      <c r="H54" s="192"/>
    </row>
    <row r="55" spans="2:46" ht="1.5" customHeight="1" x14ac:dyDescent="0.25"/>
    <row r="56" spans="2:46" ht="8.25" customHeight="1" x14ac:dyDescent="0.25">
      <c r="B56" s="192" t="s">
        <v>229</v>
      </c>
      <c r="C56" s="192"/>
      <c r="D56" s="192"/>
      <c r="E56" s="192"/>
      <c r="F56" s="192" t="s">
        <v>345</v>
      </c>
      <c r="G56" s="192"/>
      <c r="H56" s="192"/>
      <c r="I56" s="193">
        <v>11</v>
      </c>
      <c r="J56" s="193"/>
      <c r="K56" s="193"/>
      <c r="M56" s="194" t="s">
        <v>43</v>
      </c>
      <c r="N56" s="194"/>
      <c r="O56" s="194"/>
      <c r="P56" s="194"/>
      <c r="Q56" s="194"/>
      <c r="R56" s="194"/>
      <c r="S56" s="194"/>
      <c r="T56" s="168">
        <v>408250</v>
      </c>
      <c r="U56" s="168"/>
      <c r="V56" s="16">
        <v>5200</v>
      </c>
      <c r="W56" s="168">
        <v>413450</v>
      </c>
      <c r="X56" s="168"/>
      <c r="Y56" s="168"/>
      <c r="Z56" s="168"/>
      <c r="AA56" s="16">
        <v>0</v>
      </c>
      <c r="AB56" s="168">
        <v>189132.96</v>
      </c>
      <c r="AC56" s="168"/>
      <c r="AD56" s="168">
        <v>189132.96</v>
      </c>
      <c r="AE56" s="168"/>
      <c r="AF56" s="168"/>
      <c r="AG56" s="168">
        <v>189132.96</v>
      </c>
      <c r="AH56" s="168"/>
      <c r="AI56" s="168"/>
      <c r="AJ56" s="168">
        <v>224317.04</v>
      </c>
      <c r="AK56" s="168"/>
      <c r="AL56" s="168"/>
      <c r="AM56" s="168">
        <v>224317.04</v>
      </c>
      <c r="AN56" s="168"/>
      <c r="AO56" s="168"/>
      <c r="AP56" s="168">
        <v>0</v>
      </c>
      <c r="AQ56" s="168"/>
      <c r="AR56" s="168"/>
      <c r="AS56" s="168"/>
      <c r="AT56" s="168"/>
    </row>
    <row r="57" spans="2:46" ht="6.75" customHeight="1" x14ac:dyDescent="0.25">
      <c r="B57" s="192"/>
      <c r="C57" s="192"/>
      <c r="D57" s="192"/>
      <c r="E57" s="192"/>
      <c r="F57" s="192"/>
      <c r="G57" s="192"/>
      <c r="H57" s="192"/>
    </row>
    <row r="58" spans="2:46" ht="1.5" customHeight="1" x14ac:dyDescent="0.25"/>
    <row r="59" spans="2:46" ht="8.25" customHeight="1" x14ac:dyDescent="0.25">
      <c r="B59" s="192" t="s">
        <v>230</v>
      </c>
      <c r="C59" s="192"/>
      <c r="D59" s="192"/>
      <c r="E59" s="192"/>
      <c r="F59" s="192" t="s">
        <v>345</v>
      </c>
      <c r="G59" s="192"/>
      <c r="H59" s="192"/>
      <c r="I59" s="193">
        <v>11</v>
      </c>
      <c r="J59" s="193"/>
      <c r="K59" s="193"/>
      <c r="M59" s="194" t="s">
        <v>45</v>
      </c>
      <c r="N59" s="194"/>
      <c r="O59" s="194"/>
      <c r="P59" s="194"/>
      <c r="Q59" s="194"/>
      <c r="R59" s="194"/>
      <c r="S59" s="194"/>
      <c r="T59" s="168">
        <v>408250</v>
      </c>
      <c r="U59" s="168"/>
      <c r="V59" s="16">
        <v>5200</v>
      </c>
      <c r="W59" s="168">
        <v>413450</v>
      </c>
      <c r="X59" s="168"/>
      <c r="Y59" s="168"/>
      <c r="Z59" s="168"/>
      <c r="AA59" s="16">
        <v>0</v>
      </c>
      <c r="AB59" s="168">
        <v>12364.15</v>
      </c>
      <c r="AC59" s="168"/>
      <c r="AD59" s="168">
        <v>12364.15</v>
      </c>
      <c r="AE59" s="168"/>
      <c r="AF59" s="168"/>
      <c r="AG59" s="168">
        <v>12364.15</v>
      </c>
      <c r="AH59" s="168"/>
      <c r="AI59" s="168"/>
      <c r="AJ59" s="168">
        <v>401085.85</v>
      </c>
      <c r="AK59" s="168"/>
      <c r="AL59" s="168"/>
      <c r="AM59" s="168">
        <v>401085.85</v>
      </c>
      <c r="AN59" s="168"/>
      <c r="AO59" s="168"/>
      <c r="AP59" s="168">
        <v>0</v>
      </c>
      <c r="AQ59" s="168"/>
      <c r="AR59" s="168"/>
      <c r="AS59" s="168"/>
      <c r="AT59" s="168"/>
    </row>
    <row r="60" spans="2:46" ht="6.75" customHeight="1" x14ac:dyDescent="0.25">
      <c r="B60" s="192"/>
      <c r="C60" s="192"/>
      <c r="D60" s="192"/>
      <c r="E60" s="192"/>
      <c r="F60" s="192"/>
      <c r="G60" s="192"/>
      <c r="H60" s="192"/>
    </row>
    <row r="61" spans="2:46" ht="1.5" customHeight="1" x14ac:dyDescent="0.25"/>
    <row r="62" spans="2:46" ht="8.25" customHeight="1" x14ac:dyDescent="0.25">
      <c r="B62" s="192" t="s">
        <v>231</v>
      </c>
      <c r="C62" s="192"/>
      <c r="D62" s="192"/>
      <c r="E62" s="192"/>
      <c r="F62" s="192" t="s">
        <v>345</v>
      </c>
      <c r="G62" s="192"/>
      <c r="H62" s="192"/>
      <c r="I62" s="193">
        <v>11</v>
      </c>
      <c r="J62" s="193"/>
      <c r="K62" s="193"/>
      <c r="M62" s="194" t="s">
        <v>47</v>
      </c>
      <c r="N62" s="194"/>
      <c r="O62" s="194"/>
      <c r="P62" s="194"/>
      <c r="Q62" s="194"/>
      <c r="R62" s="194"/>
      <c r="S62" s="194"/>
      <c r="T62" s="168">
        <v>6800</v>
      </c>
      <c r="U62" s="168"/>
      <c r="V62" s="16">
        <v>0</v>
      </c>
      <c r="W62" s="168">
        <v>6800</v>
      </c>
      <c r="X62" s="168"/>
      <c r="Y62" s="168"/>
      <c r="Z62" s="168"/>
      <c r="AA62" s="16">
        <v>0</v>
      </c>
      <c r="AB62" s="168">
        <v>35.619999999999997</v>
      </c>
      <c r="AC62" s="168"/>
      <c r="AD62" s="168">
        <v>35.619999999999997</v>
      </c>
      <c r="AE62" s="168"/>
      <c r="AF62" s="168"/>
      <c r="AG62" s="168">
        <v>35.619999999999997</v>
      </c>
      <c r="AH62" s="168"/>
      <c r="AI62" s="168"/>
      <c r="AJ62" s="168">
        <v>6764.38</v>
      </c>
      <c r="AK62" s="168"/>
      <c r="AL62" s="168"/>
      <c r="AM62" s="168">
        <v>6764.38</v>
      </c>
      <c r="AN62" s="168"/>
      <c r="AO62" s="168"/>
      <c r="AP62" s="168">
        <v>0</v>
      </c>
      <c r="AQ62" s="168"/>
      <c r="AR62" s="168"/>
      <c r="AS62" s="168"/>
      <c r="AT62" s="168"/>
    </row>
    <row r="63" spans="2:46" ht="6.75" customHeight="1" x14ac:dyDescent="0.25">
      <c r="B63" s="192"/>
      <c r="C63" s="192"/>
      <c r="D63" s="192"/>
      <c r="E63" s="192"/>
      <c r="F63" s="192"/>
      <c r="G63" s="192"/>
      <c r="H63" s="192"/>
    </row>
    <row r="64" spans="2:46" ht="1.5" customHeight="1" x14ac:dyDescent="0.25"/>
    <row r="65" spans="2:46" ht="12" customHeight="1" x14ac:dyDescent="0.25">
      <c r="M65" s="191" t="s">
        <v>501</v>
      </c>
      <c r="N65" s="191"/>
      <c r="O65" s="191"/>
      <c r="P65" s="191"/>
      <c r="Q65" s="191"/>
      <c r="R65" s="191"/>
      <c r="T65" s="168">
        <v>7888300</v>
      </c>
      <c r="U65" s="168"/>
      <c r="V65" s="16">
        <v>72800</v>
      </c>
      <c r="W65" s="168">
        <v>7961100</v>
      </c>
      <c r="X65" s="168"/>
      <c r="Y65" s="168"/>
      <c r="Z65" s="168"/>
      <c r="AA65" s="16">
        <v>0</v>
      </c>
      <c r="AB65" s="168">
        <v>3313702.44</v>
      </c>
      <c r="AC65" s="168"/>
      <c r="AD65" s="168">
        <v>2513702.44</v>
      </c>
      <c r="AE65" s="168"/>
      <c r="AF65" s="168"/>
      <c r="AG65" s="168">
        <v>2513702.44</v>
      </c>
      <c r="AH65" s="168"/>
      <c r="AI65" s="168"/>
      <c r="AJ65" s="168">
        <v>4647397.5599999996</v>
      </c>
      <c r="AK65" s="168"/>
      <c r="AL65" s="168"/>
      <c r="AM65" s="168">
        <v>5447397.5599999996</v>
      </c>
      <c r="AN65" s="168"/>
      <c r="AO65" s="168"/>
      <c r="AP65" s="168">
        <v>0</v>
      </c>
      <c r="AQ65" s="168"/>
      <c r="AR65" s="168"/>
      <c r="AS65" s="168"/>
      <c r="AT65" s="168"/>
    </row>
    <row r="66" spans="2:46" ht="12.75" hidden="1" customHeight="1" x14ac:dyDescent="0.25"/>
    <row r="67" spans="2:46" ht="12" customHeight="1" x14ac:dyDescent="0.25">
      <c r="M67" s="191" t="s">
        <v>502</v>
      </c>
      <c r="N67" s="191"/>
      <c r="O67" s="191"/>
      <c r="P67" s="191"/>
      <c r="Q67" s="191"/>
      <c r="R67" s="191"/>
      <c r="T67" s="168">
        <v>7888300</v>
      </c>
      <c r="U67" s="168"/>
      <c r="V67" s="16">
        <v>72800</v>
      </c>
      <c r="W67" s="168">
        <v>7961100</v>
      </c>
      <c r="X67" s="168"/>
      <c r="Y67" s="168"/>
      <c r="Z67" s="168"/>
      <c r="AA67" s="16">
        <v>0</v>
      </c>
      <c r="AB67" s="168">
        <v>3313702.44</v>
      </c>
      <c r="AC67" s="168"/>
      <c r="AD67" s="168">
        <v>2513702.44</v>
      </c>
      <c r="AE67" s="168"/>
      <c r="AF67" s="168"/>
      <c r="AG67" s="168">
        <v>2513702.44</v>
      </c>
      <c r="AH67" s="168"/>
      <c r="AI67" s="168"/>
      <c r="AJ67" s="168">
        <v>4647397.5599999996</v>
      </c>
      <c r="AK67" s="168"/>
      <c r="AL67" s="168"/>
      <c r="AM67" s="168">
        <v>5447397.5599999996</v>
      </c>
      <c r="AN67" s="168"/>
      <c r="AO67" s="168"/>
      <c r="AP67" s="168">
        <v>0</v>
      </c>
      <c r="AQ67" s="168"/>
      <c r="AR67" s="168"/>
      <c r="AS67" s="168"/>
      <c r="AT67" s="168"/>
    </row>
    <row r="68" spans="2:46" ht="0.75" customHeight="1" x14ac:dyDescent="0.25"/>
    <row r="69" spans="2:46" ht="10.5" customHeight="1" x14ac:dyDescent="0.25">
      <c r="M69" s="191" t="s">
        <v>503</v>
      </c>
      <c r="N69" s="191"/>
      <c r="O69" s="191"/>
      <c r="P69" s="191"/>
      <c r="Q69" s="191"/>
      <c r="R69" s="191"/>
      <c r="T69" s="168">
        <v>7888300</v>
      </c>
      <c r="U69" s="168"/>
      <c r="V69" s="16">
        <v>72800</v>
      </c>
      <c r="W69" s="168">
        <v>7961100</v>
      </c>
      <c r="X69" s="168"/>
      <c r="Y69" s="168"/>
      <c r="Z69" s="168"/>
      <c r="AA69" s="16">
        <v>0</v>
      </c>
      <c r="AB69" s="168">
        <v>3313702.44</v>
      </c>
      <c r="AC69" s="168"/>
      <c r="AD69" s="168">
        <v>2513702.44</v>
      </c>
      <c r="AE69" s="168"/>
      <c r="AF69" s="168"/>
      <c r="AG69" s="168">
        <v>2513702.44</v>
      </c>
      <c r="AH69" s="168"/>
      <c r="AI69" s="168"/>
      <c r="AJ69" s="168">
        <v>4647397.5599999996</v>
      </c>
      <c r="AK69" s="168"/>
      <c r="AL69" s="168"/>
      <c r="AM69" s="168">
        <v>5447397.5599999996</v>
      </c>
      <c r="AN69" s="168"/>
      <c r="AO69" s="168"/>
      <c r="AP69" s="168">
        <v>0</v>
      </c>
      <c r="AQ69" s="168"/>
      <c r="AR69" s="168"/>
      <c r="AS69" s="168"/>
      <c r="AT69" s="168"/>
    </row>
    <row r="70" spans="2:46" ht="12.75" hidden="1" customHeight="1" x14ac:dyDescent="0.25">
      <c r="M70" s="191"/>
      <c r="N70" s="191"/>
      <c r="O70" s="191"/>
      <c r="P70" s="191"/>
      <c r="Q70" s="191"/>
      <c r="R70" s="191"/>
    </row>
    <row r="71" spans="2:46" ht="10.5" customHeight="1" x14ac:dyDescent="0.25">
      <c r="H71" s="195" t="s">
        <v>504</v>
      </c>
      <c r="I71" s="195"/>
      <c r="J71" s="195"/>
      <c r="K71" s="195"/>
      <c r="L71" s="195"/>
      <c r="O71" s="169" t="s">
        <v>51</v>
      </c>
      <c r="P71" s="169"/>
      <c r="Q71" s="169"/>
      <c r="R71" s="169"/>
      <c r="S71" s="169"/>
      <c r="T71" s="169"/>
      <c r="U71" s="169"/>
      <c r="V71" s="169"/>
      <c r="W71" s="169"/>
      <c r="X71" s="169"/>
    </row>
    <row r="72" spans="2:46" ht="9" customHeight="1" x14ac:dyDescent="0.25"/>
    <row r="73" spans="2:46" ht="1.5" customHeight="1" x14ac:dyDescent="0.25"/>
    <row r="74" spans="2:46" ht="8.25" customHeight="1" x14ac:dyDescent="0.25">
      <c r="B74" s="192" t="s">
        <v>232</v>
      </c>
      <c r="C74" s="192"/>
      <c r="D74" s="192"/>
      <c r="E74" s="192"/>
      <c r="F74" s="192" t="s">
        <v>345</v>
      </c>
      <c r="G74" s="192"/>
      <c r="H74" s="192"/>
      <c r="I74" s="193">
        <v>11</v>
      </c>
      <c r="J74" s="193"/>
      <c r="K74" s="193"/>
      <c r="M74" s="194" t="s">
        <v>53</v>
      </c>
      <c r="N74" s="194"/>
      <c r="O74" s="194"/>
      <c r="P74" s="194"/>
      <c r="Q74" s="194"/>
      <c r="R74" s="194"/>
      <c r="S74" s="194"/>
      <c r="T74" s="168">
        <v>72000</v>
      </c>
      <c r="U74" s="168"/>
      <c r="V74" s="16">
        <v>0</v>
      </c>
      <c r="W74" s="168">
        <v>72000</v>
      </c>
      <c r="X74" s="168"/>
      <c r="Y74" s="168"/>
      <c r="Z74" s="168"/>
      <c r="AA74" s="16">
        <v>0</v>
      </c>
      <c r="AB74" s="168">
        <v>13473.83</v>
      </c>
      <c r="AC74" s="168"/>
      <c r="AD74" s="168">
        <v>13473.83</v>
      </c>
      <c r="AE74" s="168"/>
      <c r="AF74" s="168"/>
      <c r="AG74" s="168">
        <v>13473.83</v>
      </c>
      <c r="AH74" s="168"/>
      <c r="AI74" s="168"/>
      <c r="AJ74" s="168">
        <v>58526.17</v>
      </c>
      <c r="AK74" s="168"/>
      <c r="AL74" s="168"/>
      <c r="AM74" s="168">
        <v>58526.17</v>
      </c>
      <c r="AN74" s="168"/>
      <c r="AO74" s="168"/>
      <c r="AP74" s="168">
        <v>0</v>
      </c>
      <c r="AQ74" s="168"/>
      <c r="AR74" s="168"/>
      <c r="AS74" s="168"/>
      <c r="AT74" s="168"/>
    </row>
    <row r="75" spans="2:46" ht="6.75" customHeight="1" x14ac:dyDescent="0.25">
      <c r="B75" s="192"/>
      <c r="C75" s="192"/>
      <c r="D75" s="192"/>
      <c r="E75" s="192"/>
      <c r="F75" s="192"/>
      <c r="G75" s="192"/>
      <c r="H75" s="192"/>
    </row>
    <row r="76" spans="2:46" ht="1.5" customHeight="1" x14ac:dyDescent="0.25"/>
    <row r="77" spans="2:46" ht="8.25" customHeight="1" x14ac:dyDescent="0.25">
      <c r="B77" s="192" t="s">
        <v>233</v>
      </c>
      <c r="C77" s="192"/>
      <c r="D77" s="192"/>
      <c r="E77" s="192"/>
      <c r="F77" s="192" t="s">
        <v>345</v>
      </c>
      <c r="G77" s="192"/>
      <c r="H77" s="192"/>
      <c r="I77" s="193">
        <v>11</v>
      </c>
      <c r="J77" s="193"/>
      <c r="K77" s="193"/>
      <c r="M77" s="194" t="s">
        <v>55</v>
      </c>
      <c r="N77" s="194"/>
      <c r="O77" s="194"/>
      <c r="P77" s="194"/>
      <c r="Q77" s="194"/>
      <c r="R77" s="194"/>
      <c r="S77" s="194"/>
      <c r="T77" s="168">
        <v>42000</v>
      </c>
      <c r="U77" s="168"/>
      <c r="V77" s="16">
        <v>0</v>
      </c>
      <c r="W77" s="168">
        <v>42000</v>
      </c>
      <c r="X77" s="168"/>
      <c r="Y77" s="168"/>
      <c r="Z77" s="168"/>
      <c r="AA77" s="16">
        <v>0</v>
      </c>
      <c r="AB77" s="168">
        <v>3440.12</v>
      </c>
      <c r="AC77" s="168"/>
      <c r="AD77" s="168">
        <v>3440.12</v>
      </c>
      <c r="AE77" s="168"/>
      <c r="AF77" s="168"/>
      <c r="AG77" s="168">
        <v>3440.12</v>
      </c>
      <c r="AH77" s="168"/>
      <c r="AI77" s="168"/>
      <c r="AJ77" s="168">
        <v>38559.879999999997</v>
      </c>
      <c r="AK77" s="168"/>
      <c r="AL77" s="168"/>
      <c r="AM77" s="168">
        <v>38559.879999999997</v>
      </c>
      <c r="AN77" s="168"/>
      <c r="AO77" s="168"/>
      <c r="AP77" s="168">
        <v>0</v>
      </c>
      <c r="AQ77" s="168"/>
      <c r="AR77" s="168"/>
      <c r="AS77" s="168"/>
      <c r="AT77" s="168"/>
    </row>
    <row r="78" spans="2:46" ht="6.75" customHeight="1" x14ac:dyDescent="0.25">
      <c r="B78" s="192"/>
      <c r="C78" s="192"/>
      <c r="D78" s="192"/>
      <c r="E78" s="192"/>
      <c r="F78" s="192"/>
      <c r="G78" s="192"/>
      <c r="H78" s="192"/>
    </row>
    <row r="79" spans="2:46" ht="1.5" customHeight="1" x14ac:dyDescent="0.25"/>
    <row r="80" spans="2:46" ht="8.25" customHeight="1" x14ac:dyDescent="0.25">
      <c r="B80" s="192" t="s">
        <v>234</v>
      </c>
      <c r="C80" s="192"/>
      <c r="D80" s="192"/>
      <c r="E80" s="192"/>
      <c r="F80" s="192" t="s">
        <v>345</v>
      </c>
      <c r="G80" s="192"/>
      <c r="H80" s="192"/>
      <c r="I80" s="193">
        <v>11</v>
      </c>
      <c r="J80" s="193"/>
      <c r="K80" s="193"/>
      <c r="M80" s="194" t="s">
        <v>57</v>
      </c>
      <c r="N80" s="194"/>
      <c r="O80" s="194"/>
      <c r="P80" s="194"/>
      <c r="Q80" s="194"/>
      <c r="R80" s="194"/>
      <c r="S80" s="194"/>
      <c r="T80" s="168">
        <v>132000</v>
      </c>
      <c r="U80" s="168"/>
      <c r="V80" s="16">
        <v>0</v>
      </c>
      <c r="W80" s="168">
        <v>132000</v>
      </c>
      <c r="X80" s="168"/>
      <c r="Y80" s="168"/>
      <c r="Z80" s="168"/>
      <c r="AA80" s="16">
        <v>0</v>
      </c>
      <c r="AB80" s="168">
        <v>39658</v>
      </c>
      <c r="AC80" s="168"/>
      <c r="AD80" s="168">
        <v>39658</v>
      </c>
      <c r="AE80" s="168"/>
      <c r="AF80" s="168"/>
      <c r="AG80" s="168">
        <v>39658</v>
      </c>
      <c r="AH80" s="168"/>
      <c r="AI80" s="168"/>
      <c r="AJ80" s="168">
        <v>92342</v>
      </c>
      <c r="AK80" s="168"/>
      <c r="AL80" s="168"/>
      <c r="AM80" s="168">
        <v>92342</v>
      </c>
      <c r="AN80" s="168"/>
      <c r="AO80" s="168"/>
      <c r="AP80" s="168">
        <v>0</v>
      </c>
      <c r="AQ80" s="168"/>
      <c r="AR80" s="168"/>
      <c r="AS80" s="168"/>
      <c r="AT80" s="168"/>
    </row>
    <row r="81" spans="2:46" ht="6.75" customHeight="1" x14ac:dyDescent="0.25">
      <c r="B81" s="192"/>
      <c r="C81" s="192"/>
      <c r="D81" s="192"/>
      <c r="E81" s="192"/>
      <c r="F81" s="192"/>
      <c r="G81" s="192"/>
      <c r="H81" s="192"/>
    </row>
    <row r="82" spans="2:46" ht="1.5" customHeight="1" x14ac:dyDescent="0.25"/>
    <row r="83" spans="2:46" ht="8.25" customHeight="1" x14ac:dyDescent="0.25">
      <c r="B83" s="192" t="s">
        <v>235</v>
      </c>
      <c r="C83" s="192"/>
      <c r="D83" s="192"/>
      <c r="E83" s="192"/>
      <c r="F83" s="192" t="s">
        <v>345</v>
      </c>
      <c r="G83" s="192"/>
      <c r="H83" s="192"/>
      <c r="I83" s="193">
        <v>11</v>
      </c>
      <c r="J83" s="193"/>
      <c r="K83" s="193"/>
      <c r="M83" s="194" t="s">
        <v>59</v>
      </c>
      <c r="N83" s="194"/>
      <c r="O83" s="194"/>
      <c r="P83" s="194"/>
      <c r="Q83" s="194"/>
      <c r="R83" s="194"/>
      <c r="S83" s="194"/>
      <c r="T83" s="168">
        <v>7800</v>
      </c>
      <c r="U83" s="168"/>
      <c r="V83" s="16">
        <v>0</v>
      </c>
      <c r="W83" s="168">
        <v>7800</v>
      </c>
      <c r="X83" s="168"/>
      <c r="Y83" s="168"/>
      <c r="Z83" s="168"/>
      <c r="AA83" s="16">
        <v>0</v>
      </c>
      <c r="AB83" s="168">
        <v>0</v>
      </c>
      <c r="AC83" s="168"/>
      <c r="AD83" s="168">
        <v>0</v>
      </c>
      <c r="AE83" s="168"/>
      <c r="AF83" s="168"/>
      <c r="AG83" s="168">
        <v>0</v>
      </c>
      <c r="AH83" s="168"/>
      <c r="AI83" s="168"/>
      <c r="AJ83" s="168">
        <v>7800</v>
      </c>
      <c r="AK83" s="168"/>
      <c r="AL83" s="168"/>
      <c r="AM83" s="168">
        <v>7800</v>
      </c>
      <c r="AN83" s="168"/>
      <c r="AO83" s="168"/>
      <c r="AP83" s="168">
        <v>0</v>
      </c>
      <c r="AQ83" s="168"/>
      <c r="AR83" s="168"/>
      <c r="AS83" s="168"/>
      <c r="AT83" s="168"/>
    </row>
    <row r="84" spans="2:46" ht="6.75" customHeight="1" x14ac:dyDescent="0.25">
      <c r="B84" s="192"/>
      <c r="C84" s="192"/>
      <c r="D84" s="192"/>
      <c r="E84" s="192"/>
      <c r="F84" s="192"/>
      <c r="G84" s="192"/>
      <c r="H84" s="192"/>
    </row>
    <row r="85" spans="2:46" ht="1.5" customHeight="1" x14ac:dyDescent="0.25"/>
    <row r="86" spans="2:46" ht="8.25" customHeight="1" x14ac:dyDescent="0.25">
      <c r="B86" s="192" t="s">
        <v>236</v>
      </c>
      <c r="C86" s="192"/>
      <c r="D86" s="192"/>
      <c r="E86" s="192"/>
      <c r="F86" s="192" t="s">
        <v>345</v>
      </c>
      <c r="G86" s="192"/>
      <c r="H86" s="192"/>
      <c r="I86" s="193">
        <v>11</v>
      </c>
      <c r="J86" s="193"/>
      <c r="K86" s="193"/>
      <c r="M86" s="194" t="s">
        <v>61</v>
      </c>
      <c r="N86" s="194"/>
      <c r="O86" s="194"/>
      <c r="P86" s="194"/>
      <c r="Q86" s="194"/>
      <c r="R86" s="194"/>
      <c r="S86" s="194"/>
      <c r="T86" s="168">
        <v>4000</v>
      </c>
      <c r="U86" s="168"/>
      <c r="V86" s="16">
        <v>0</v>
      </c>
      <c r="W86" s="168">
        <v>4000</v>
      </c>
      <c r="X86" s="168"/>
      <c r="Y86" s="168"/>
      <c r="Z86" s="168"/>
      <c r="AA86" s="16">
        <v>0</v>
      </c>
      <c r="AB86" s="168">
        <v>2050.1999999999998</v>
      </c>
      <c r="AC86" s="168"/>
      <c r="AD86" s="168">
        <v>2050.1999999999998</v>
      </c>
      <c r="AE86" s="168"/>
      <c r="AF86" s="168"/>
      <c r="AG86" s="168">
        <v>2050.1999999999998</v>
      </c>
      <c r="AH86" s="168"/>
      <c r="AI86" s="168"/>
      <c r="AJ86" s="168">
        <v>1949.8</v>
      </c>
      <c r="AK86" s="168"/>
      <c r="AL86" s="168"/>
      <c r="AM86" s="168">
        <v>1949.8</v>
      </c>
      <c r="AN86" s="168"/>
      <c r="AO86" s="168"/>
      <c r="AP86" s="168">
        <v>0</v>
      </c>
      <c r="AQ86" s="168"/>
      <c r="AR86" s="168"/>
      <c r="AS86" s="168"/>
      <c r="AT86" s="168"/>
    </row>
    <row r="87" spans="2:46" ht="6.75" customHeight="1" x14ac:dyDescent="0.25">
      <c r="B87" s="192"/>
      <c r="C87" s="192"/>
      <c r="D87" s="192"/>
      <c r="E87" s="192"/>
      <c r="F87" s="192"/>
      <c r="G87" s="192"/>
      <c r="H87" s="192"/>
    </row>
    <row r="88" spans="2:46" ht="1.5" customHeight="1" x14ac:dyDescent="0.25"/>
    <row r="89" spans="2:46" ht="8.25" customHeight="1" x14ac:dyDescent="0.25">
      <c r="B89" s="192" t="s">
        <v>237</v>
      </c>
      <c r="C89" s="192"/>
      <c r="D89" s="192"/>
      <c r="E89" s="192"/>
      <c r="F89" s="192" t="s">
        <v>345</v>
      </c>
      <c r="G89" s="192"/>
      <c r="H89" s="192"/>
      <c r="I89" s="193">
        <v>11</v>
      </c>
      <c r="J89" s="193"/>
      <c r="K89" s="193"/>
      <c r="M89" s="196" t="s">
        <v>63</v>
      </c>
      <c r="N89" s="196"/>
      <c r="O89" s="196"/>
      <c r="P89" s="196"/>
      <c r="Q89" s="196"/>
      <c r="R89" s="196"/>
      <c r="S89" s="196"/>
      <c r="T89" s="168">
        <v>120800</v>
      </c>
      <c r="U89" s="168"/>
      <c r="V89" s="16">
        <v>0</v>
      </c>
      <c r="W89" s="168">
        <v>120800</v>
      </c>
      <c r="X89" s="168"/>
      <c r="Y89" s="168"/>
      <c r="Z89" s="168"/>
      <c r="AA89" s="16">
        <v>0</v>
      </c>
      <c r="AB89" s="168">
        <v>3838</v>
      </c>
      <c r="AC89" s="168"/>
      <c r="AD89" s="168">
        <v>3838</v>
      </c>
      <c r="AE89" s="168"/>
      <c r="AF89" s="168"/>
      <c r="AG89" s="168">
        <v>3838</v>
      </c>
      <c r="AH89" s="168"/>
      <c r="AI89" s="168"/>
      <c r="AJ89" s="168">
        <v>116962</v>
      </c>
      <c r="AK89" s="168"/>
      <c r="AL89" s="168"/>
      <c r="AM89" s="168">
        <v>116962</v>
      </c>
      <c r="AN89" s="168"/>
      <c r="AO89" s="168"/>
      <c r="AP89" s="168">
        <v>0</v>
      </c>
      <c r="AQ89" s="168"/>
      <c r="AR89" s="168"/>
      <c r="AS89" s="168"/>
      <c r="AT89" s="168"/>
    </row>
    <row r="90" spans="2:46" ht="7.5" customHeight="1" x14ac:dyDescent="0.25">
      <c r="B90" s="192"/>
      <c r="C90" s="192"/>
      <c r="D90" s="192"/>
      <c r="E90" s="192"/>
      <c r="F90" s="192"/>
      <c r="G90" s="192"/>
      <c r="H90" s="192"/>
      <c r="M90" s="196"/>
      <c r="N90" s="196"/>
      <c r="O90" s="196"/>
      <c r="P90" s="196"/>
      <c r="Q90" s="196"/>
      <c r="R90" s="196"/>
      <c r="S90" s="196"/>
    </row>
    <row r="91" spans="2:46" ht="1.5" customHeight="1" x14ac:dyDescent="0.25">
      <c r="M91" s="196"/>
      <c r="N91" s="196"/>
      <c r="O91" s="196"/>
      <c r="P91" s="196"/>
      <c r="Q91" s="196"/>
      <c r="R91" s="196"/>
      <c r="S91" s="196"/>
    </row>
    <row r="92" spans="2:46" ht="12.75" hidden="1" customHeight="1" x14ac:dyDescent="0.25"/>
    <row r="93" spans="2:46" ht="8.25" customHeight="1" x14ac:dyDescent="0.25">
      <c r="B93" s="192" t="s">
        <v>238</v>
      </c>
      <c r="C93" s="192"/>
      <c r="D93" s="192"/>
      <c r="E93" s="192"/>
      <c r="F93" s="192" t="s">
        <v>345</v>
      </c>
      <c r="G93" s="192"/>
      <c r="H93" s="192"/>
      <c r="I93" s="193">
        <v>11</v>
      </c>
      <c r="J93" s="193"/>
      <c r="K93" s="193"/>
      <c r="M93" s="194" t="s">
        <v>65</v>
      </c>
      <c r="N93" s="194"/>
      <c r="O93" s="194"/>
      <c r="P93" s="194"/>
      <c r="Q93" s="194"/>
      <c r="R93" s="194"/>
      <c r="S93" s="194"/>
      <c r="T93" s="168">
        <v>300000</v>
      </c>
      <c r="U93" s="168"/>
      <c r="V93" s="16">
        <v>0</v>
      </c>
      <c r="W93" s="168">
        <v>300000</v>
      </c>
      <c r="X93" s="168"/>
      <c r="Y93" s="168"/>
      <c r="Z93" s="168"/>
      <c r="AA93" s="16">
        <v>0</v>
      </c>
      <c r="AB93" s="168">
        <v>20406.88</v>
      </c>
      <c r="AC93" s="168"/>
      <c r="AD93" s="168">
        <v>20406.88</v>
      </c>
      <c r="AE93" s="168"/>
      <c r="AF93" s="168"/>
      <c r="AG93" s="168">
        <v>20406.88</v>
      </c>
      <c r="AH93" s="168"/>
      <c r="AI93" s="168"/>
      <c r="AJ93" s="168">
        <v>279593.12</v>
      </c>
      <c r="AK93" s="168"/>
      <c r="AL93" s="168"/>
      <c r="AM93" s="168">
        <v>279593.12</v>
      </c>
      <c r="AN93" s="168"/>
      <c r="AO93" s="168"/>
      <c r="AP93" s="168">
        <v>0</v>
      </c>
      <c r="AQ93" s="168"/>
      <c r="AR93" s="168"/>
      <c r="AS93" s="168"/>
      <c r="AT93" s="168"/>
    </row>
    <row r="94" spans="2:46" ht="6.75" customHeight="1" x14ac:dyDescent="0.25">
      <c r="B94" s="192"/>
      <c r="C94" s="192"/>
      <c r="D94" s="192"/>
      <c r="E94" s="192"/>
      <c r="F94" s="192"/>
      <c r="G94" s="192"/>
      <c r="H94" s="192"/>
    </row>
    <row r="95" spans="2:46" ht="8.25" customHeight="1" x14ac:dyDescent="0.25">
      <c r="B95" s="192" t="s">
        <v>239</v>
      </c>
      <c r="C95" s="192"/>
      <c r="D95" s="192"/>
      <c r="E95" s="192"/>
      <c r="F95" s="192" t="s">
        <v>345</v>
      </c>
      <c r="G95" s="192"/>
      <c r="H95" s="192"/>
      <c r="I95" s="193">
        <v>11</v>
      </c>
      <c r="J95" s="193"/>
      <c r="K95" s="193"/>
      <c r="M95" s="194" t="s">
        <v>67</v>
      </c>
      <c r="N95" s="194"/>
      <c r="O95" s="194"/>
      <c r="P95" s="194"/>
      <c r="Q95" s="194"/>
      <c r="R95" s="194"/>
      <c r="S95" s="194"/>
      <c r="T95" s="168">
        <v>45000</v>
      </c>
      <c r="U95" s="168"/>
      <c r="V95" s="16">
        <v>0</v>
      </c>
      <c r="W95" s="168">
        <v>45000</v>
      </c>
      <c r="X95" s="168"/>
      <c r="Y95" s="168"/>
      <c r="Z95" s="168"/>
      <c r="AA95" s="16">
        <v>0</v>
      </c>
      <c r="AB95" s="168">
        <v>0</v>
      </c>
      <c r="AC95" s="168"/>
      <c r="AD95" s="168">
        <v>0</v>
      </c>
      <c r="AE95" s="168"/>
      <c r="AF95" s="168"/>
      <c r="AG95" s="168">
        <v>0</v>
      </c>
      <c r="AH95" s="168"/>
      <c r="AI95" s="168"/>
      <c r="AJ95" s="168">
        <v>45000</v>
      </c>
      <c r="AK95" s="168"/>
      <c r="AL95" s="168"/>
      <c r="AM95" s="168">
        <v>45000</v>
      </c>
      <c r="AN95" s="168"/>
      <c r="AO95" s="168"/>
      <c r="AP95" s="168">
        <v>0</v>
      </c>
      <c r="AQ95" s="168"/>
      <c r="AR95" s="168"/>
      <c r="AS95" s="168"/>
      <c r="AT95" s="168"/>
    </row>
    <row r="96" spans="2:46" ht="6.75" customHeight="1" x14ac:dyDescent="0.25">
      <c r="B96" s="192"/>
      <c r="C96" s="192"/>
      <c r="D96" s="192"/>
      <c r="E96" s="192"/>
      <c r="F96" s="192"/>
      <c r="G96" s="192"/>
      <c r="H96" s="192"/>
    </row>
    <row r="97" spans="2:46" ht="1.5" customHeight="1" x14ac:dyDescent="0.25"/>
    <row r="98" spans="2:46" ht="8.25" customHeight="1" x14ac:dyDescent="0.25">
      <c r="B98" s="192" t="s">
        <v>240</v>
      </c>
      <c r="C98" s="192"/>
      <c r="D98" s="192"/>
      <c r="E98" s="192"/>
      <c r="F98" s="192" t="s">
        <v>345</v>
      </c>
      <c r="G98" s="192"/>
      <c r="H98" s="192"/>
      <c r="I98" s="193">
        <v>11</v>
      </c>
      <c r="J98" s="193"/>
      <c r="K98" s="193"/>
      <c r="M98" s="194" t="s">
        <v>69</v>
      </c>
      <c r="N98" s="194"/>
      <c r="O98" s="194"/>
      <c r="P98" s="194"/>
      <c r="Q98" s="194"/>
      <c r="R98" s="194"/>
      <c r="S98" s="194"/>
      <c r="T98" s="168">
        <v>6000</v>
      </c>
      <c r="U98" s="168"/>
      <c r="V98" s="16">
        <v>0</v>
      </c>
      <c r="W98" s="168">
        <v>6000</v>
      </c>
      <c r="X98" s="168"/>
      <c r="Y98" s="168"/>
      <c r="Z98" s="168"/>
      <c r="AA98" s="16">
        <v>0</v>
      </c>
      <c r="AB98" s="168">
        <v>233</v>
      </c>
      <c r="AC98" s="168"/>
      <c r="AD98" s="168">
        <v>233</v>
      </c>
      <c r="AE98" s="168"/>
      <c r="AF98" s="168"/>
      <c r="AG98" s="168">
        <v>233</v>
      </c>
      <c r="AH98" s="168"/>
      <c r="AI98" s="168"/>
      <c r="AJ98" s="168">
        <v>5767</v>
      </c>
      <c r="AK98" s="168"/>
      <c r="AL98" s="168"/>
      <c r="AM98" s="168">
        <v>5767</v>
      </c>
      <c r="AN98" s="168"/>
      <c r="AO98" s="168"/>
      <c r="AP98" s="168">
        <v>0</v>
      </c>
      <c r="AQ98" s="168"/>
      <c r="AR98" s="168"/>
      <c r="AS98" s="168"/>
      <c r="AT98" s="168"/>
    </row>
    <row r="99" spans="2:46" ht="6.75" customHeight="1" x14ac:dyDescent="0.25">
      <c r="B99" s="192"/>
      <c r="C99" s="192"/>
      <c r="D99" s="192"/>
      <c r="E99" s="192"/>
      <c r="F99" s="192"/>
      <c r="G99" s="192"/>
      <c r="H99" s="192"/>
    </row>
    <row r="100" spans="2:46" ht="1.5" customHeight="1" x14ac:dyDescent="0.25"/>
    <row r="101" spans="2:46" ht="8.25" customHeight="1" x14ac:dyDescent="0.25">
      <c r="B101" s="192" t="s">
        <v>241</v>
      </c>
      <c r="C101" s="192"/>
      <c r="D101" s="192"/>
      <c r="E101" s="192"/>
      <c r="F101" s="192" t="s">
        <v>345</v>
      </c>
      <c r="G101" s="192"/>
      <c r="H101" s="192"/>
      <c r="I101" s="193">
        <v>11</v>
      </c>
      <c r="J101" s="193"/>
      <c r="K101" s="193"/>
      <c r="M101" s="194" t="s">
        <v>71</v>
      </c>
      <c r="N101" s="194"/>
      <c r="O101" s="194"/>
      <c r="P101" s="194"/>
      <c r="Q101" s="194"/>
      <c r="R101" s="194"/>
      <c r="S101" s="194"/>
      <c r="T101" s="168">
        <v>22000</v>
      </c>
      <c r="U101" s="168"/>
      <c r="V101" s="16">
        <v>0</v>
      </c>
      <c r="W101" s="168">
        <v>22000</v>
      </c>
      <c r="X101" s="168"/>
      <c r="Y101" s="168"/>
      <c r="Z101" s="168"/>
      <c r="AA101" s="16">
        <v>0</v>
      </c>
      <c r="AB101" s="168">
        <v>0</v>
      </c>
      <c r="AC101" s="168"/>
      <c r="AD101" s="168">
        <v>0</v>
      </c>
      <c r="AE101" s="168"/>
      <c r="AF101" s="168"/>
      <c r="AG101" s="168">
        <v>0</v>
      </c>
      <c r="AH101" s="168"/>
      <c r="AI101" s="168"/>
      <c r="AJ101" s="168">
        <v>22000</v>
      </c>
      <c r="AK101" s="168"/>
      <c r="AL101" s="168"/>
      <c r="AM101" s="168">
        <v>22000</v>
      </c>
      <c r="AN101" s="168"/>
      <c r="AO101" s="168"/>
      <c r="AP101" s="168">
        <v>0</v>
      </c>
      <c r="AQ101" s="168"/>
      <c r="AR101" s="168"/>
      <c r="AS101" s="168"/>
      <c r="AT101" s="168"/>
    </row>
    <row r="102" spans="2:46" ht="6.75" customHeight="1" x14ac:dyDescent="0.25">
      <c r="B102" s="192"/>
      <c r="C102" s="192"/>
      <c r="D102" s="192"/>
      <c r="E102" s="192"/>
      <c r="F102" s="192"/>
      <c r="G102" s="192"/>
      <c r="H102" s="192"/>
    </row>
    <row r="103" spans="2:46" ht="1.5" customHeight="1" x14ac:dyDescent="0.25"/>
    <row r="104" spans="2:46" ht="8.25" customHeight="1" x14ac:dyDescent="0.25">
      <c r="B104" s="192" t="s">
        <v>242</v>
      </c>
      <c r="C104" s="192"/>
      <c r="D104" s="192"/>
      <c r="E104" s="192"/>
      <c r="F104" s="192" t="s">
        <v>345</v>
      </c>
      <c r="G104" s="192"/>
      <c r="H104" s="192"/>
      <c r="I104" s="193">
        <v>11</v>
      </c>
      <c r="J104" s="193"/>
      <c r="K104" s="193"/>
      <c r="M104" s="194" t="s">
        <v>73</v>
      </c>
      <c r="N104" s="194"/>
      <c r="O104" s="194"/>
      <c r="P104" s="194"/>
      <c r="Q104" s="194"/>
      <c r="R104" s="194"/>
      <c r="S104" s="194"/>
      <c r="T104" s="168">
        <v>300000</v>
      </c>
      <c r="U104" s="168"/>
      <c r="V104" s="16">
        <v>0</v>
      </c>
      <c r="W104" s="168">
        <v>300000</v>
      </c>
      <c r="X104" s="168"/>
      <c r="Y104" s="168"/>
      <c r="Z104" s="168"/>
      <c r="AA104" s="16">
        <v>0</v>
      </c>
      <c r="AB104" s="168">
        <v>12510.25</v>
      </c>
      <c r="AC104" s="168"/>
      <c r="AD104" s="168">
        <v>12510.25</v>
      </c>
      <c r="AE104" s="168"/>
      <c r="AF104" s="168"/>
      <c r="AG104" s="168">
        <v>12510.25</v>
      </c>
      <c r="AH104" s="168"/>
      <c r="AI104" s="168"/>
      <c r="AJ104" s="168">
        <v>287489.75</v>
      </c>
      <c r="AK104" s="168"/>
      <c r="AL104" s="168"/>
      <c r="AM104" s="168">
        <v>287489.75</v>
      </c>
      <c r="AN104" s="168"/>
      <c r="AO104" s="168"/>
      <c r="AP104" s="168">
        <v>0</v>
      </c>
      <c r="AQ104" s="168"/>
      <c r="AR104" s="168"/>
      <c r="AS104" s="168"/>
      <c r="AT104" s="168"/>
    </row>
    <row r="105" spans="2:46" ht="6.75" customHeight="1" x14ac:dyDescent="0.25">
      <c r="B105" s="192"/>
      <c r="C105" s="192"/>
      <c r="D105" s="192"/>
      <c r="E105" s="192"/>
      <c r="F105" s="192"/>
      <c r="G105" s="192"/>
      <c r="H105" s="192"/>
    </row>
    <row r="106" spans="2:46" ht="1.5" customHeight="1" x14ac:dyDescent="0.25"/>
    <row r="107" spans="2:46" ht="8.25" customHeight="1" x14ac:dyDescent="0.25">
      <c r="B107" s="192" t="s">
        <v>243</v>
      </c>
      <c r="C107" s="192"/>
      <c r="D107" s="192"/>
      <c r="E107" s="192"/>
      <c r="F107" s="192" t="s">
        <v>345</v>
      </c>
      <c r="G107" s="192"/>
      <c r="H107" s="192"/>
      <c r="I107" s="193">
        <v>11</v>
      </c>
      <c r="J107" s="193"/>
      <c r="K107" s="193"/>
      <c r="M107" s="194" t="s">
        <v>75</v>
      </c>
      <c r="N107" s="194"/>
      <c r="O107" s="194"/>
      <c r="P107" s="194"/>
      <c r="Q107" s="194"/>
      <c r="R107" s="194"/>
      <c r="S107" s="194"/>
      <c r="T107" s="168">
        <v>165650</v>
      </c>
      <c r="U107" s="168"/>
      <c r="V107" s="16">
        <v>0</v>
      </c>
      <c r="W107" s="168">
        <v>165650</v>
      </c>
      <c r="X107" s="168"/>
      <c r="Y107" s="168"/>
      <c r="Z107" s="168"/>
      <c r="AA107" s="16">
        <v>0</v>
      </c>
      <c r="AB107" s="168">
        <v>49365.51</v>
      </c>
      <c r="AC107" s="168"/>
      <c r="AD107" s="168">
        <v>49365.51</v>
      </c>
      <c r="AE107" s="168"/>
      <c r="AF107" s="168"/>
      <c r="AG107" s="168">
        <v>49365.51</v>
      </c>
      <c r="AH107" s="168"/>
      <c r="AI107" s="168"/>
      <c r="AJ107" s="168">
        <v>116284.49</v>
      </c>
      <c r="AK107" s="168"/>
      <c r="AL107" s="168"/>
      <c r="AM107" s="168">
        <v>116284.49</v>
      </c>
      <c r="AN107" s="168"/>
      <c r="AO107" s="168"/>
      <c r="AP107" s="168">
        <v>0</v>
      </c>
      <c r="AQ107" s="168"/>
      <c r="AR107" s="168"/>
      <c r="AS107" s="168"/>
      <c r="AT107" s="168"/>
    </row>
    <row r="108" spans="2:46" ht="6.75" customHeight="1" x14ac:dyDescent="0.25">
      <c r="B108" s="192"/>
      <c r="C108" s="192"/>
      <c r="D108" s="192"/>
      <c r="E108" s="192"/>
      <c r="F108" s="192"/>
      <c r="G108" s="192"/>
      <c r="H108" s="192"/>
    </row>
    <row r="109" spans="2:46" ht="1.5" customHeight="1" x14ac:dyDescent="0.25"/>
    <row r="110" spans="2:46" ht="8.25" customHeight="1" x14ac:dyDescent="0.25">
      <c r="B110" s="192" t="s">
        <v>244</v>
      </c>
      <c r="C110" s="192"/>
      <c r="D110" s="192"/>
      <c r="E110" s="192"/>
      <c r="F110" s="192" t="s">
        <v>345</v>
      </c>
      <c r="G110" s="192"/>
      <c r="H110" s="192"/>
      <c r="I110" s="193">
        <v>11</v>
      </c>
      <c r="J110" s="193"/>
      <c r="K110" s="193"/>
      <c r="M110" s="196" t="s">
        <v>77</v>
      </c>
      <c r="N110" s="196"/>
      <c r="O110" s="196"/>
      <c r="P110" s="196"/>
      <c r="Q110" s="196"/>
      <c r="R110" s="196"/>
      <c r="S110" s="196"/>
      <c r="T110" s="168">
        <v>79300</v>
      </c>
      <c r="U110" s="168"/>
      <c r="V110" s="16">
        <v>0</v>
      </c>
      <c r="W110" s="168">
        <v>79300</v>
      </c>
      <c r="X110" s="168"/>
      <c r="Y110" s="168"/>
      <c r="Z110" s="168"/>
      <c r="AA110" s="16">
        <v>0</v>
      </c>
      <c r="AB110" s="168">
        <v>2800</v>
      </c>
      <c r="AC110" s="168"/>
      <c r="AD110" s="168">
        <v>2800</v>
      </c>
      <c r="AE110" s="168"/>
      <c r="AF110" s="168"/>
      <c r="AG110" s="168">
        <v>2800</v>
      </c>
      <c r="AH110" s="168"/>
      <c r="AI110" s="168"/>
      <c r="AJ110" s="168">
        <v>76500</v>
      </c>
      <c r="AK110" s="168"/>
      <c r="AL110" s="168"/>
      <c r="AM110" s="168">
        <v>76500</v>
      </c>
      <c r="AN110" s="168"/>
      <c r="AO110" s="168"/>
      <c r="AP110" s="168">
        <v>0</v>
      </c>
      <c r="AQ110" s="168"/>
      <c r="AR110" s="168"/>
      <c r="AS110" s="168"/>
      <c r="AT110" s="168"/>
    </row>
    <row r="111" spans="2:46" ht="7.5" customHeight="1" x14ac:dyDescent="0.25">
      <c r="B111" s="192"/>
      <c r="C111" s="192"/>
      <c r="D111" s="192"/>
      <c r="E111" s="192"/>
      <c r="F111" s="192"/>
      <c r="G111" s="192"/>
      <c r="H111" s="192"/>
      <c r="M111" s="196"/>
      <c r="N111" s="196"/>
      <c r="O111" s="196"/>
      <c r="P111" s="196"/>
      <c r="Q111" s="196"/>
      <c r="R111" s="196"/>
      <c r="S111" s="196"/>
    </row>
    <row r="112" spans="2:46" ht="1.5" customHeight="1" x14ac:dyDescent="0.25">
      <c r="M112" s="196"/>
      <c r="N112" s="196"/>
      <c r="O112" s="196"/>
      <c r="P112" s="196"/>
      <c r="Q112" s="196"/>
      <c r="R112" s="196"/>
      <c r="S112" s="196"/>
    </row>
    <row r="113" spans="2:46" ht="12.75" hidden="1" customHeight="1" x14ac:dyDescent="0.25"/>
    <row r="114" spans="2:46" ht="8.25" customHeight="1" x14ac:dyDescent="0.25">
      <c r="B114" s="192" t="s">
        <v>245</v>
      </c>
      <c r="C114" s="192"/>
      <c r="D114" s="192"/>
      <c r="E114" s="192"/>
      <c r="F114" s="192" t="s">
        <v>345</v>
      </c>
      <c r="G114" s="192"/>
      <c r="H114" s="192"/>
      <c r="I114" s="193">
        <v>11</v>
      </c>
      <c r="J114" s="193"/>
      <c r="K114" s="193"/>
      <c r="M114" s="196" t="s">
        <v>79</v>
      </c>
      <c r="N114" s="196"/>
      <c r="O114" s="196"/>
      <c r="P114" s="196"/>
      <c r="Q114" s="196"/>
      <c r="R114" s="196"/>
      <c r="S114" s="196"/>
      <c r="T114" s="168">
        <v>78000</v>
      </c>
      <c r="U114" s="168"/>
      <c r="V114" s="16">
        <v>0</v>
      </c>
      <c r="W114" s="168">
        <v>78000</v>
      </c>
      <c r="X114" s="168"/>
      <c r="Y114" s="168"/>
      <c r="Z114" s="168"/>
      <c r="AA114" s="16">
        <v>0</v>
      </c>
      <c r="AB114" s="168">
        <v>14353.45</v>
      </c>
      <c r="AC114" s="168"/>
      <c r="AD114" s="168">
        <v>14353.45</v>
      </c>
      <c r="AE114" s="168"/>
      <c r="AF114" s="168"/>
      <c r="AG114" s="168">
        <v>14353.45</v>
      </c>
      <c r="AH114" s="168"/>
      <c r="AI114" s="168"/>
      <c r="AJ114" s="168">
        <v>63646.55</v>
      </c>
      <c r="AK114" s="168"/>
      <c r="AL114" s="168"/>
      <c r="AM114" s="168">
        <v>63646.55</v>
      </c>
      <c r="AN114" s="168"/>
      <c r="AO114" s="168"/>
      <c r="AP114" s="168">
        <v>0</v>
      </c>
      <c r="AQ114" s="168"/>
      <c r="AR114" s="168"/>
      <c r="AS114" s="168"/>
      <c r="AT114" s="168"/>
    </row>
    <row r="115" spans="2:46" ht="7.5" customHeight="1" x14ac:dyDescent="0.25">
      <c r="B115" s="192"/>
      <c r="C115" s="192"/>
      <c r="D115" s="192"/>
      <c r="E115" s="192"/>
      <c r="F115" s="192"/>
      <c r="G115" s="192"/>
      <c r="H115" s="192"/>
      <c r="M115" s="196"/>
      <c r="N115" s="196"/>
      <c r="O115" s="196"/>
      <c r="P115" s="196"/>
      <c r="Q115" s="196"/>
      <c r="R115" s="196"/>
      <c r="S115" s="196"/>
    </row>
    <row r="116" spans="2:46" ht="1.5" customHeight="1" x14ac:dyDescent="0.25">
      <c r="M116" s="196"/>
      <c r="N116" s="196"/>
      <c r="O116" s="196"/>
      <c r="P116" s="196"/>
      <c r="Q116" s="196"/>
      <c r="R116" s="196"/>
      <c r="S116" s="196"/>
    </row>
    <row r="117" spans="2:46" ht="12.75" hidden="1" customHeight="1" x14ac:dyDescent="0.25"/>
    <row r="118" spans="2:46" ht="8.25" customHeight="1" x14ac:dyDescent="0.25">
      <c r="B118" s="192" t="s">
        <v>246</v>
      </c>
      <c r="C118" s="192"/>
      <c r="D118" s="192"/>
      <c r="E118" s="192"/>
      <c r="F118" s="192" t="s">
        <v>345</v>
      </c>
      <c r="G118" s="192"/>
      <c r="H118" s="192"/>
      <c r="I118" s="193">
        <v>11</v>
      </c>
      <c r="J118" s="193"/>
      <c r="K118" s="193"/>
      <c r="M118" s="196" t="s">
        <v>81</v>
      </c>
      <c r="N118" s="196"/>
      <c r="O118" s="196"/>
      <c r="P118" s="196"/>
      <c r="Q118" s="196"/>
      <c r="R118" s="196"/>
      <c r="S118" s="196"/>
      <c r="T118" s="168">
        <v>15000</v>
      </c>
      <c r="U118" s="168"/>
      <c r="V118" s="16">
        <v>0</v>
      </c>
      <c r="W118" s="168">
        <v>15000</v>
      </c>
      <c r="X118" s="168"/>
      <c r="Y118" s="168"/>
      <c r="Z118" s="168"/>
      <c r="AA118" s="16">
        <v>0</v>
      </c>
      <c r="AB118" s="168">
        <v>0</v>
      </c>
      <c r="AC118" s="168"/>
      <c r="AD118" s="168">
        <v>0</v>
      </c>
      <c r="AE118" s="168"/>
      <c r="AF118" s="168"/>
      <c r="AG118" s="168">
        <v>0</v>
      </c>
      <c r="AH118" s="168"/>
      <c r="AI118" s="168"/>
      <c r="AJ118" s="168">
        <v>15000</v>
      </c>
      <c r="AK118" s="168"/>
      <c r="AL118" s="168"/>
      <c r="AM118" s="168">
        <v>15000</v>
      </c>
      <c r="AN118" s="168"/>
      <c r="AO118" s="168"/>
      <c r="AP118" s="168">
        <v>0</v>
      </c>
      <c r="AQ118" s="168"/>
      <c r="AR118" s="168"/>
      <c r="AS118" s="168"/>
      <c r="AT118" s="168"/>
    </row>
    <row r="119" spans="2:46" ht="7.5" customHeight="1" x14ac:dyDescent="0.25">
      <c r="B119" s="192"/>
      <c r="C119" s="192"/>
      <c r="D119" s="192"/>
      <c r="E119" s="192"/>
      <c r="F119" s="192"/>
      <c r="G119" s="192"/>
      <c r="H119" s="192"/>
      <c r="M119" s="196"/>
      <c r="N119" s="196"/>
      <c r="O119" s="196"/>
      <c r="P119" s="196"/>
      <c r="Q119" s="196"/>
      <c r="R119" s="196"/>
      <c r="S119" s="196"/>
    </row>
    <row r="120" spans="2:46" ht="1.5" customHeight="1" x14ac:dyDescent="0.25">
      <c r="M120" s="196"/>
      <c r="N120" s="196"/>
      <c r="O120" s="196"/>
      <c r="P120" s="196"/>
      <c r="Q120" s="196"/>
      <c r="R120" s="196"/>
      <c r="S120" s="196"/>
    </row>
    <row r="121" spans="2:46" ht="12.75" hidden="1" customHeight="1" x14ac:dyDescent="0.25"/>
    <row r="122" spans="2:46" ht="8.25" customHeight="1" x14ac:dyDescent="0.25">
      <c r="B122" s="192" t="s">
        <v>247</v>
      </c>
      <c r="C122" s="192"/>
      <c r="D122" s="192"/>
      <c r="E122" s="192"/>
      <c r="F122" s="192" t="s">
        <v>345</v>
      </c>
      <c r="G122" s="192"/>
      <c r="H122" s="192"/>
      <c r="I122" s="193">
        <v>11</v>
      </c>
      <c r="J122" s="193"/>
      <c r="K122" s="193"/>
      <c r="M122" s="196" t="s">
        <v>83</v>
      </c>
      <c r="N122" s="196"/>
      <c r="O122" s="196"/>
      <c r="P122" s="196"/>
      <c r="Q122" s="196"/>
      <c r="R122" s="196"/>
      <c r="S122" s="196"/>
      <c r="T122" s="168">
        <v>26000</v>
      </c>
      <c r="U122" s="168"/>
      <c r="V122" s="16">
        <v>0</v>
      </c>
      <c r="W122" s="168">
        <v>26000</v>
      </c>
      <c r="X122" s="168"/>
      <c r="Y122" s="168"/>
      <c r="Z122" s="168"/>
      <c r="AA122" s="16">
        <v>0</v>
      </c>
      <c r="AB122" s="168">
        <v>520</v>
      </c>
      <c r="AC122" s="168"/>
      <c r="AD122" s="168">
        <v>520</v>
      </c>
      <c r="AE122" s="168"/>
      <c r="AF122" s="168"/>
      <c r="AG122" s="168">
        <v>520</v>
      </c>
      <c r="AH122" s="168"/>
      <c r="AI122" s="168"/>
      <c r="AJ122" s="168">
        <v>25480</v>
      </c>
      <c r="AK122" s="168"/>
      <c r="AL122" s="168"/>
      <c r="AM122" s="168">
        <v>25480</v>
      </c>
      <c r="AN122" s="168"/>
      <c r="AO122" s="168"/>
      <c r="AP122" s="168">
        <v>0</v>
      </c>
      <c r="AQ122" s="168"/>
      <c r="AR122" s="168"/>
      <c r="AS122" s="168"/>
      <c r="AT122" s="168"/>
    </row>
    <row r="123" spans="2:46" ht="7.5" customHeight="1" x14ac:dyDescent="0.25">
      <c r="B123" s="192"/>
      <c r="C123" s="192"/>
      <c r="D123" s="192"/>
      <c r="E123" s="192"/>
      <c r="F123" s="192"/>
      <c r="G123" s="192"/>
      <c r="H123" s="192"/>
      <c r="M123" s="196"/>
      <c r="N123" s="196"/>
      <c r="O123" s="196"/>
      <c r="P123" s="196"/>
      <c r="Q123" s="196"/>
      <c r="R123" s="196"/>
      <c r="S123" s="196"/>
    </row>
    <row r="124" spans="2:46" ht="1.5" customHeight="1" x14ac:dyDescent="0.25">
      <c r="M124" s="196"/>
      <c r="N124" s="196"/>
      <c r="O124" s="196"/>
      <c r="P124" s="196"/>
      <c r="Q124" s="196"/>
      <c r="R124" s="196"/>
      <c r="S124" s="196"/>
    </row>
    <row r="125" spans="2:46" ht="12.75" hidden="1" customHeight="1" x14ac:dyDescent="0.25"/>
    <row r="126" spans="2:46" ht="8.25" customHeight="1" x14ac:dyDescent="0.25">
      <c r="B126" s="192" t="s">
        <v>248</v>
      </c>
      <c r="C126" s="192"/>
      <c r="D126" s="192"/>
      <c r="E126" s="192"/>
      <c r="F126" s="192" t="s">
        <v>345</v>
      </c>
      <c r="G126" s="192"/>
      <c r="H126" s="192"/>
      <c r="I126" s="193">
        <v>11</v>
      </c>
      <c r="J126" s="193"/>
      <c r="K126" s="193"/>
      <c r="M126" s="196" t="s">
        <v>85</v>
      </c>
      <c r="N126" s="196"/>
      <c r="O126" s="196"/>
      <c r="P126" s="196"/>
      <c r="Q126" s="196"/>
      <c r="R126" s="196"/>
      <c r="S126" s="196"/>
      <c r="T126" s="168">
        <v>12000</v>
      </c>
      <c r="U126" s="168"/>
      <c r="V126" s="16">
        <v>0</v>
      </c>
      <c r="W126" s="168">
        <v>12000</v>
      </c>
      <c r="X126" s="168"/>
      <c r="Y126" s="168"/>
      <c r="Z126" s="168"/>
      <c r="AA126" s="16">
        <v>0</v>
      </c>
      <c r="AB126" s="168">
        <v>0</v>
      </c>
      <c r="AC126" s="168"/>
      <c r="AD126" s="168">
        <v>0</v>
      </c>
      <c r="AE126" s="168"/>
      <c r="AF126" s="168"/>
      <c r="AG126" s="168">
        <v>0</v>
      </c>
      <c r="AH126" s="168"/>
      <c r="AI126" s="168"/>
      <c r="AJ126" s="168">
        <v>12000</v>
      </c>
      <c r="AK126" s="168"/>
      <c r="AL126" s="168"/>
      <c r="AM126" s="168">
        <v>12000</v>
      </c>
      <c r="AN126" s="168"/>
      <c r="AO126" s="168"/>
      <c r="AP126" s="168">
        <v>0</v>
      </c>
      <c r="AQ126" s="168"/>
      <c r="AR126" s="168"/>
      <c r="AS126" s="168"/>
      <c r="AT126" s="168"/>
    </row>
    <row r="127" spans="2:46" ht="7.5" customHeight="1" x14ac:dyDescent="0.25">
      <c r="B127" s="192"/>
      <c r="C127" s="192"/>
      <c r="D127" s="192"/>
      <c r="E127" s="192"/>
      <c r="F127" s="192"/>
      <c r="G127" s="192"/>
      <c r="H127" s="192"/>
      <c r="M127" s="196"/>
      <c r="N127" s="196"/>
      <c r="O127" s="196"/>
      <c r="P127" s="196"/>
      <c r="Q127" s="196"/>
      <c r="R127" s="196"/>
      <c r="S127" s="196"/>
    </row>
    <row r="128" spans="2:46" ht="1.5" customHeight="1" x14ac:dyDescent="0.25">
      <c r="M128" s="196"/>
      <c r="N128" s="196"/>
      <c r="O128" s="196"/>
      <c r="P128" s="196"/>
      <c r="Q128" s="196"/>
      <c r="R128" s="196"/>
      <c r="S128" s="196"/>
    </row>
    <row r="129" spans="2:46" ht="12.75" hidden="1" customHeight="1" x14ac:dyDescent="0.25"/>
    <row r="130" spans="2:46" ht="8.25" customHeight="1" x14ac:dyDescent="0.25">
      <c r="B130" s="192" t="s">
        <v>249</v>
      </c>
      <c r="C130" s="192"/>
      <c r="D130" s="192"/>
      <c r="E130" s="192"/>
      <c r="F130" s="192" t="s">
        <v>345</v>
      </c>
      <c r="G130" s="192"/>
      <c r="H130" s="192"/>
      <c r="I130" s="193">
        <v>11</v>
      </c>
      <c r="J130" s="193"/>
      <c r="K130" s="193"/>
      <c r="M130" s="194" t="s">
        <v>87</v>
      </c>
      <c r="N130" s="194"/>
      <c r="O130" s="194"/>
      <c r="P130" s="194"/>
      <c r="Q130" s="194"/>
      <c r="R130" s="194"/>
      <c r="S130" s="194"/>
      <c r="T130" s="168">
        <v>225000</v>
      </c>
      <c r="U130" s="168"/>
      <c r="V130" s="16">
        <v>0</v>
      </c>
      <c r="W130" s="168">
        <v>225000</v>
      </c>
      <c r="X130" s="168"/>
      <c r="Y130" s="168"/>
      <c r="Z130" s="168"/>
      <c r="AA130" s="16">
        <v>0</v>
      </c>
      <c r="AB130" s="168">
        <v>0</v>
      </c>
      <c r="AC130" s="168"/>
      <c r="AD130" s="168">
        <v>0</v>
      </c>
      <c r="AE130" s="168"/>
      <c r="AF130" s="168"/>
      <c r="AG130" s="168">
        <v>0</v>
      </c>
      <c r="AH130" s="168"/>
      <c r="AI130" s="168"/>
      <c r="AJ130" s="168">
        <v>225000</v>
      </c>
      <c r="AK130" s="168"/>
      <c r="AL130" s="168"/>
      <c r="AM130" s="168">
        <v>225000</v>
      </c>
      <c r="AN130" s="168"/>
      <c r="AO130" s="168"/>
      <c r="AP130" s="168">
        <v>0</v>
      </c>
      <c r="AQ130" s="168"/>
      <c r="AR130" s="168"/>
      <c r="AS130" s="168"/>
      <c r="AT130" s="168"/>
    </row>
    <row r="131" spans="2:46" ht="6.75" customHeight="1" x14ac:dyDescent="0.25">
      <c r="B131" s="192"/>
      <c r="C131" s="192"/>
      <c r="D131" s="192"/>
      <c r="E131" s="192"/>
      <c r="F131" s="192"/>
      <c r="G131" s="192"/>
      <c r="H131" s="192"/>
    </row>
    <row r="132" spans="2:46" ht="1.5" customHeight="1" x14ac:dyDescent="0.25"/>
    <row r="133" spans="2:46" ht="8.25" customHeight="1" x14ac:dyDescent="0.25">
      <c r="B133" s="192" t="s">
        <v>250</v>
      </c>
      <c r="C133" s="192"/>
      <c r="D133" s="192"/>
      <c r="E133" s="192"/>
      <c r="F133" s="192" t="s">
        <v>345</v>
      </c>
      <c r="G133" s="192"/>
      <c r="H133" s="192"/>
      <c r="I133" s="193">
        <v>11</v>
      </c>
      <c r="J133" s="193"/>
      <c r="K133" s="193"/>
      <c r="M133" s="196" t="s">
        <v>89</v>
      </c>
      <c r="N133" s="196"/>
      <c r="O133" s="196"/>
      <c r="P133" s="196"/>
      <c r="Q133" s="196"/>
      <c r="R133" s="196"/>
      <c r="S133" s="196"/>
      <c r="T133" s="168">
        <v>30000</v>
      </c>
      <c r="U133" s="168"/>
      <c r="V133" s="16">
        <v>0</v>
      </c>
      <c r="W133" s="168">
        <v>30000</v>
      </c>
      <c r="X133" s="168"/>
      <c r="Y133" s="168"/>
      <c r="Z133" s="168"/>
      <c r="AA133" s="16">
        <v>0</v>
      </c>
      <c r="AB133" s="168">
        <v>0</v>
      </c>
      <c r="AC133" s="168"/>
      <c r="AD133" s="168">
        <v>0</v>
      </c>
      <c r="AE133" s="168"/>
      <c r="AF133" s="168"/>
      <c r="AG133" s="168">
        <v>0</v>
      </c>
      <c r="AH133" s="168"/>
      <c r="AI133" s="168"/>
      <c r="AJ133" s="168">
        <v>30000</v>
      </c>
      <c r="AK133" s="168"/>
      <c r="AL133" s="168"/>
      <c r="AM133" s="168">
        <v>30000</v>
      </c>
      <c r="AN133" s="168"/>
      <c r="AO133" s="168"/>
      <c r="AP133" s="168">
        <v>0</v>
      </c>
      <c r="AQ133" s="168"/>
      <c r="AR133" s="168"/>
      <c r="AS133" s="168"/>
      <c r="AT133" s="168"/>
    </row>
    <row r="134" spans="2:46" ht="7.5" customHeight="1" x14ac:dyDescent="0.25">
      <c r="B134" s="192"/>
      <c r="C134" s="192"/>
      <c r="D134" s="192"/>
      <c r="E134" s="192"/>
      <c r="F134" s="192"/>
      <c r="G134" s="192"/>
      <c r="H134" s="192"/>
      <c r="M134" s="196"/>
      <c r="N134" s="196"/>
      <c r="O134" s="196"/>
      <c r="P134" s="196"/>
      <c r="Q134" s="196"/>
      <c r="R134" s="196"/>
      <c r="S134" s="196"/>
    </row>
    <row r="135" spans="2:46" ht="1.5" customHeight="1" x14ac:dyDescent="0.25">
      <c r="M135" s="196"/>
      <c r="N135" s="196"/>
      <c r="O135" s="196"/>
      <c r="P135" s="196"/>
      <c r="Q135" s="196"/>
      <c r="R135" s="196"/>
      <c r="S135" s="196"/>
    </row>
    <row r="136" spans="2:46" ht="12.75" hidden="1" customHeight="1" x14ac:dyDescent="0.25"/>
    <row r="137" spans="2:46" ht="8.25" customHeight="1" x14ac:dyDescent="0.25">
      <c r="B137" s="192" t="s">
        <v>251</v>
      </c>
      <c r="C137" s="192"/>
      <c r="D137" s="192"/>
      <c r="E137" s="192"/>
      <c r="F137" s="192" t="s">
        <v>345</v>
      </c>
      <c r="G137" s="192"/>
      <c r="H137" s="192"/>
      <c r="I137" s="193">
        <v>11</v>
      </c>
      <c r="J137" s="193"/>
      <c r="K137" s="193"/>
      <c r="M137" s="194" t="s">
        <v>91</v>
      </c>
      <c r="N137" s="194"/>
      <c r="O137" s="194"/>
      <c r="P137" s="194"/>
      <c r="Q137" s="194"/>
      <c r="R137" s="194"/>
      <c r="S137" s="194"/>
      <c r="T137" s="168">
        <v>231950</v>
      </c>
      <c r="U137" s="168"/>
      <c r="V137" s="16">
        <v>-72800</v>
      </c>
      <c r="W137" s="168">
        <v>159150</v>
      </c>
      <c r="X137" s="168"/>
      <c r="Y137" s="168"/>
      <c r="Z137" s="168"/>
      <c r="AA137" s="16">
        <v>0</v>
      </c>
      <c r="AB137" s="168">
        <v>0</v>
      </c>
      <c r="AC137" s="168"/>
      <c r="AD137" s="168">
        <v>0</v>
      </c>
      <c r="AE137" s="168"/>
      <c r="AF137" s="168"/>
      <c r="AG137" s="168">
        <v>0</v>
      </c>
      <c r="AH137" s="168"/>
      <c r="AI137" s="168"/>
      <c r="AJ137" s="168">
        <v>159150</v>
      </c>
      <c r="AK137" s="168"/>
      <c r="AL137" s="168"/>
      <c r="AM137" s="168">
        <v>159150</v>
      </c>
      <c r="AN137" s="168"/>
      <c r="AO137" s="168"/>
      <c r="AP137" s="168">
        <v>0</v>
      </c>
      <c r="AQ137" s="168"/>
      <c r="AR137" s="168"/>
      <c r="AS137" s="168"/>
      <c r="AT137" s="168"/>
    </row>
    <row r="138" spans="2:46" ht="6.75" customHeight="1" x14ac:dyDescent="0.25">
      <c r="B138" s="192"/>
      <c r="C138" s="192"/>
      <c r="D138" s="192"/>
      <c r="E138" s="192"/>
      <c r="F138" s="192"/>
      <c r="G138" s="192"/>
      <c r="H138" s="192"/>
    </row>
    <row r="139" spans="2:46" ht="1.5" customHeight="1" x14ac:dyDescent="0.25"/>
    <row r="140" spans="2:46" ht="8.25" customHeight="1" x14ac:dyDescent="0.25">
      <c r="B140" s="192" t="s">
        <v>252</v>
      </c>
      <c r="C140" s="192"/>
      <c r="D140" s="192"/>
      <c r="E140" s="192"/>
      <c r="F140" s="192" t="s">
        <v>345</v>
      </c>
      <c r="G140" s="192"/>
      <c r="H140" s="192"/>
      <c r="I140" s="193">
        <v>11</v>
      </c>
      <c r="J140" s="193"/>
      <c r="K140" s="193"/>
      <c r="M140" s="196" t="s">
        <v>93</v>
      </c>
      <c r="N140" s="196"/>
      <c r="O140" s="196"/>
      <c r="P140" s="196"/>
      <c r="Q140" s="196"/>
      <c r="R140" s="196"/>
      <c r="S140" s="196"/>
      <c r="T140" s="168">
        <v>14250</v>
      </c>
      <c r="U140" s="168"/>
      <c r="V140" s="16">
        <v>0</v>
      </c>
      <c r="W140" s="168">
        <v>14250</v>
      </c>
      <c r="X140" s="168"/>
      <c r="Y140" s="168"/>
      <c r="Z140" s="168"/>
      <c r="AA140" s="16">
        <v>0</v>
      </c>
      <c r="AB140" s="168">
        <v>0</v>
      </c>
      <c r="AC140" s="168"/>
      <c r="AD140" s="168">
        <v>0</v>
      </c>
      <c r="AE140" s="168"/>
      <c r="AF140" s="168"/>
      <c r="AG140" s="168">
        <v>0</v>
      </c>
      <c r="AH140" s="168"/>
      <c r="AI140" s="168"/>
      <c r="AJ140" s="168">
        <v>14250</v>
      </c>
      <c r="AK140" s="168"/>
      <c r="AL140" s="168"/>
      <c r="AM140" s="168">
        <v>14250</v>
      </c>
      <c r="AN140" s="168"/>
      <c r="AO140" s="168"/>
      <c r="AP140" s="168">
        <v>0</v>
      </c>
      <c r="AQ140" s="168"/>
      <c r="AR140" s="168"/>
      <c r="AS140" s="168"/>
      <c r="AT140" s="168"/>
    </row>
    <row r="141" spans="2:46" ht="7.5" customHeight="1" x14ac:dyDescent="0.25">
      <c r="B141" s="192"/>
      <c r="C141" s="192"/>
      <c r="D141" s="192"/>
      <c r="E141" s="192"/>
      <c r="F141" s="192"/>
      <c r="G141" s="192"/>
      <c r="H141" s="192"/>
      <c r="M141" s="196"/>
      <c r="N141" s="196"/>
      <c r="O141" s="196"/>
      <c r="P141" s="196"/>
      <c r="Q141" s="196"/>
      <c r="R141" s="196"/>
      <c r="S141" s="196"/>
    </row>
    <row r="142" spans="2:46" ht="1.5" customHeight="1" x14ac:dyDescent="0.25">
      <c r="M142" s="196"/>
      <c r="N142" s="196"/>
      <c r="O142" s="196"/>
      <c r="P142" s="196"/>
      <c r="Q142" s="196"/>
      <c r="R142" s="196"/>
      <c r="S142" s="196"/>
    </row>
    <row r="143" spans="2:46" ht="12.75" hidden="1" customHeight="1" x14ac:dyDescent="0.25"/>
    <row r="144" spans="2:46" ht="8.25" customHeight="1" x14ac:dyDescent="0.25">
      <c r="B144" s="192" t="s">
        <v>253</v>
      </c>
      <c r="C144" s="192"/>
      <c r="D144" s="192"/>
      <c r="E144" s="192"/>
      <c r="F144" s="192" t="s">
        <v>345</v>
      </c>
      <c r="G144" s="192"/>
      <c r="H144" s="192"/>
      <c r="I144" s="193">
        <v>11</v>
      </c>
      <c r="J144" s="193"/>
      <c r="K144" s="193"/>
      <c r="M144" s="194" t="s">
        <v>95</v>
      </c>
      <c r="N144" s="194"/>
      <c r="O144" s="194"/>
      <c r="P144" s="194"/>
      <c r="Q144" s="194"/>
      <c r="R144" s="194"/>
      <c r="S144" s="194"/>
      <c r="T144" s="168">
        <v>60000</v>
      </c>
      <c r="U144" s="168"/>
      <c r="V144" s="16">
        <v>0</v>
      </c>
      <c r="W144" s="168">
        <v>60000</v>
      </c>
      <c r="X144" s="168"/>
      <c r="Y144" s="168"/>
      <c r="Z144" s="168"/>
      <c r="AA144" s="16">
        <v>0</v>
      </c>
      <c r="AB144" s="168">
        <v>37882.28</v>
      </c>
      <c r="AC144" s="168"/>
      <c r="AD144" s="168">
        <v>37882.28</v>
      </c>
      <c r="AE144" s="168"/>
      <c r="AF144" s="168"/>
      <c r="AG144" s="168">
        <v>37882.28</v>
      </c>
      <c r="AH144" s="168"/>
      <c r="AI144" s="168"/>
      <c r="AJ144" s="168">
        <v>22117.72</v>
      </c>
      <c r="AK144" s="168"/>
      <c r="AL144" s="168"/>
      <c r="AM144" s="168">
        <v>22117.72</v>
      </c>
      <c r="AN144" s="168"/>
      <c r="AO144" s="168"/>
      <c r="AP144" s="168">
        <v>0</v>
      </c>
      <c r="AQ144" s="168"/>
      <c r="AR144" s="168"/>
      <c r="AS144" s="168"/>
      <c r="AT144" s="168"/>
    </row>
    <row r="145" spans="2:46" ht="6.75" customHeight="1" x14ac:dyDescent="0.25">
      <c r="B145" s="192"/>
      <c r="C145" s="192"/>
      <c r="D145" s="192"/>
      <c r="E145" s="192"/>
      <c r="F145" s="192"/>
      <c r="G145" s="192"/>
      <c r="H145" s="192"/>
    </row>
    <row r="146" spans="2:46" ht="1.5" customHeight="1" x14ac:dyDescent="0.25"/>
    <row r="147" spans="2:46" ht="8.25" customHeight="1" x14ac:dyDescent="0.25">
      <c r="B147" s="192" t="s">
        <v>254</v>
      </c>
      <c r="C147" s="192"/>
      <c r="D147" s="192"/>
      <c r="E147" s="192"/>
      <c r="F147" s="192" t="s">
        <v>345</v>
      </c>
      <c r="G147" s="192"/>
      <c r="H147" s="192"/>
      <c r="I147" s="193">
        <v>11</v>
      </c>
      <c r="J147" s="193"/>
      <c r="K147" s="193"/>
      <c r="M147" s="194" t="s">
        <v>97</v>
      </c>
      <c r="N147" s="194"/>
      <c r="O147" s="194"/>
      <c r="P147" s="194"/>
      <c r="Q147" s="194"/>
      <c r="R147" s="194"/>
      <c r="S147" s="194"/>
      <c r="T147" s="168">
        <v>28310</v>
      </c>
      <c r="U147" s="168"/>
      <c r="V147" s="16">
        <v>0</v>
      </c>
      <c r="W147" s="168">
        <v>28310</v>
      </c>
      <c r="X147" s="168"/>
      <c r="Y147" s="168"/>
      <c r="Z147" s="168"/>
      <c r="AA147" s="16">
        <v>0</v>
      </c>
      <c r="AB147" s="168">
        <v>355.5</v>
      </c>
      <c r="AC147" s="168"/>
      <c r="AD147" s="168">
        <v>355.5</v>
      </c>
      <c r="AE147" s="168"/>
      <c r="AF147" s="168"/>
      <c r="AG147" s="168">
        <v>355.5</v>
      </c>
      <c r="AH147" s="168"/>
      <c r="AI147" s="168"/>
      <c r="AJ147" s="168">
        <v>27954.5</v>
      </c>
      <c r="AK147" s="168"/>
      <c r="AL147" s="168"/>
      <c r="AM147" s="168">
        <v>27954.5</v>
      </c>
      <c r="AN147" s="168"/>
      <c r="AO147" s="168"/>
      <c r="AP147" s="168">
        <v>0</v>
      </c>
      <c r="AQ147" s="168"/>
      <c r="AR147" s="168"/>
      <c r="AS147" s="168"/>
      <c r="AT147" s="168"/>
    </row>
    <row r="148" spans="2:46" ht="6.75" customHeight="1" x14ac:dyDescent="0.25">
      <c r="B148" s="192"/>
      <c r="C148" s="192"/>
      <c r="D148" s="192"/>
      <c r="E148" s="192"/>
      <c r="F148" s="192"/>
      <c r="G148" s="192"/>
      <c r="H148" s="192"/>
    </row>
    <row r="149" spans="2:46" ht="1.5" customHeight="1" x14ac:dyDescent="0.25"/>
    <row r="150" spans="2:46" ht="8.25" customHeight="1" x14ac:dyDescent="0.25">
      <c r="B150" s="192" t="s">
        <v>255</v>
      </c>
      <c r="C150" s="192"/>
      <c r="D150" s="192"/>
      <c r="E150" s="192"/>
      <c r="F150" s="192" t="s">
        <v>345</v>
      </c>
      <c r="G150" s="192"/>
      <c r="H150" s="192"/>
      <c r="I150" s="193">
        <v>11</v>
      </c>
      <c r="J150" s="193"/>
      <c r="K150" s="193"/>
      <c r="M150" s="194" t="s">
        <v>99</v>
      </c>
      <c r="N150" s="194"/>
      <c r="O150" s="194"/>
      <c r="P150" s="194"/>
      <c r="Q150" s="194"/>
      <c r="R150" s="194"/>
      <c r="S150" s="194"/>
      <c r="T150" s="168">
        <v>8000</v>
      </c>
      <c r="U150" s="168"/>
      <c r="V150" s="16">
        <v>0</v>
      </c>
      <c r="W150" s="168">
        <v>8000</v>
      </c>
      <c r="X150" s="168"/>
      <c r="Y150" s="168"/>
      <c r="Z150" s="168"/>
      <c r="AA150" s="16">
        <v>0</v>
      </c>
      <c r="AB150" s="168">
        <v>0</v>
      </c>
      <c r="AC150" s="168"/>
      <c r="AD150" s="168">
        <v>0</v>
      </c>
      <c r="AE150" s="168"/>
      <c r="AF150" s="168"/>
      <c r="AG150" s="168">
        <v>0</v>
      </c>
      <c r="AH150" s="168"/>
      <c r="AI150" s="168"/>
      <c r="AJ150" s="168">
        <v>8000</v>
      </c>
      <c r="AK150" s="168"/>
      <c r="AL150" s="168"/>
      <c r="AM150" s="168">
        <v>8000</v>
      </c>
      <c r="AN150" s="168"/>
      <c r="AO150" s="168"/>
      <c r="AP150" s="168">
        <v>0</v>
      </c>
      <c r="AQ150" s="168"/>
      <c r="AR150" s="168"/>
      <c r="AS150" s="168"/>
      <c r="AT150" s="168"/>
    </row>
    <row r="151" spans="2:46" ht="6.75" customHeight="1" x14ac:dyDescent="0.25">
      <c r="B151" s="192"/>
      <c r="C151" s="192"/>
      <c r="D151" s="192"/>
      <c r="E151" s="192"/>
      <c r="F151" s="192"/>
      <c r="G151" s="192"/>
      <c r="H151" s="192"/>
    </row>
    <row r="152" spans="2:46" ht="1.5" customHeight="1" x14ac:dyDescent="0.25"/>
    <row r="153" spans="2:46" ht="8.25" customHeight="1" x14ac:dyDescent="0.25">
      <c r="B153" s="192" t="s">
        <v>256</v>
      </c>
      <c r="C153" s="192"/>
      <c r="D153" s="192"/>
      <c r="E153" s="192"/>
      <c r="F153" s="192" t="s">
        <v>345</v>
      </c>
      <c r="G153" s="192"/>
      <c r="H153" s="192"/>
      <c r="I153" s="193">
        <v>11</v>
      </c>
      <c r="J153" s="193"/>
      <c r="K153" s="193"/>
      <c r="M153" s="194" t="s">
        <v>101</v>
      </c>
      <c r="N153" s="194"/>
      <c r="O153" s="194"/>
      <c r="P153" s="194"/>
      <c r="Q153" s="194"/>
      <c r="R153" s="194"/>
      <c r="S153" s="194"/>
      <c r="T153" s="168">
        <v>36775</v>
      </c>
      <c r="U153" s="168"/>
      <c r="V153" s="16">
        <v>0</v>
      </c>
      <c r="W153" s="168">
        <v>36775</v>
      </c>
      <c r="X153" s="168"/>
      <c r="Y153" s="168"/>
      <c r="Z153" s="168"/>
      <c r="AA153" s="16">
        <v>0</v>
      </c>
      <c r="AB153" s="168">
        <v>14374.22</v>
      </c>
      <c r="AC153" s="168"/>
      <c r="AD153" s="168">
        <v>14374.22</v>
      </c>
      <c r="AE153" s="168"/>
      <c r="AF153" s="168"/>
      <c r="AG153" s="168">
        <v>14374.22</v>
      </c>
      <c r="AH153" s="168"/>
      <c r="AI153" s="168"/>
      <c r="AJ153" s="168">
        <v>22400.78</v>
      </c>
      <c r="AK153" s="168"/>
      <c r="AL153" s="168"/>
      <c r="AM153" s="168">
        <v>22400.78</v>
      </c>
      <c r="AN153" s="168"/>
      <c r="AO153" s="168"/>
      <c r="AP153" s="168">
        <v>0</v>
      </c>
      <c r="AQ153" s="168"/>
      <c r="AR153" s="168"/>
      <c r="AS153" s="168"/>
      <c r="AT153" s="168"/>
    </row>
    <row r="154" spans="2:46" ht="6.75" customHeight="1" x14ac:dyDescent="0.25">
      <c r="B154" s="192"/>
      <c r="C154" s="192"/>
      <c r="D154" s="192"/>
      <c r="E154" s="192"/>
      <c r="F154" s="192"/>
      <c r="G154" s="192"/>
      <c r="H154" s="192"/>
    </row>
    <row r="155" spans="2:46" ht="1.5" customHeight="1" x14ac:dyDescent="0.25"/>
    <row r="156" spans="2:46" ht="12" customHeight="1" x14ac:dyDescent="0.25">
      <c r="M156" s="191" t="s">
        <v>501</v>
      </c>
      <c r="N156" s="191"/>
      <c r="O156" s="191"/>
      <c r="P156" s="191"/>
      <c r="Q156" s="191"/>
      <c r="R156" s="191"/>
      <c r="T156" s="168">
        <v>2061835</v>
      </c>
      <c r="U156" s="168"/>
      <c r="V156" s="16">
        <v>-72800</v>
      </c>
      <c r="W156" s="168">
        <v>1989035</v>
      </c>
      <c r="X156" s="168"/>
      <c r="Y156" s="168"/>
      <c r="Z156" s="168"/>
      <c r="AA156" s="16">
        <v>0</v>
      </c>
      <c r="AB156" s="168">
        <v>215261.24</v>
      </c>
      <c r="AC156" s="168"/>
      <c r="AD156" s="168">
        <v>215261.24</v>
      </c>
      <c r="AE156" s="168"/>
      <c r="AF156" s="168"/>
      <c r="AG156" s="168">
        <v>215261.24</v>
      </c>
      <c r="AH156" s="168"/>
      <c r="AI156" s="168"/>
      <c r="AJ156" s="168">
        <v>1773773.76</v>
      </c>
      <c r="AK156" s="168"/>
      <c r="AL156" s="168"/>
      <c r="AM156" s="168">
        <v>1773773.76</v>
      </c>
      <c r="AN156" s="168"/>
      <c r="AO156" s="168"/>
      <c r="AP156" s="168">
        <v>0</v>
      </c>
      <c r="AQ156" s="168"/>
      <c r="AR156" s="168"/>
      <c r="AS156" s="168"/>
      <c r="AT156" s="168"/>
    </row>
    <row r="157" spans="2:46" ht="12.75" hidden="1" customHeight="1" x14ac:dyDescent="0.25"/>
    <row r="158" spans="2:46" ht="12" customHeight="1" x14ac:dyDescent="0.25">
      <c r="M158" s="191" t="s">
        <v>502</v>
      </c>
      <c r="N158" s="191"/>
      <c r="O158" s="191"/>
      <c r="P158" s="191"/>
      <c r="Q158" s="191"/>
      <c r="R158" s="191"/>
      <c r="T158" s="168">
        <v>2061835</v>
      </c>
      <c r="U158" s="168"/>
      <c r="V158" s="16">
        <v>-72800</v>
      </c>
      <c r="W158" s="168">
        <v>1989035</v>
      </c>
      <c r="X158" s="168"/>
      <c r="Y158" s="168"/>
      <c r="Z158" s="168"/>
      <c r="AA158" s="16">
        <v>0</v>
      </c>
      <c r="AB158" s="168">
        <v>215261.24</v>
      </c>
      <c r="AC158" s="168"/>
      <c r="AD158" s="168">
        <v>215261.24</v>
      </c>
      <c r="AE158" s="168"/>
      <c r="AF158" s="168"/>
      <c r="AG158" s="168">
        <v>215261.24</v>
      </c>
      <c r="AH158" s="168"/>
      <c r="AI158" s="168"/>
      <c r="AJ158" s="168">
        <v>1773773.76</v>
      </c>
      <c r="AK158" s="168"/>
      <c r="AL158" s="168"/>
      <c r="AM158" s="168">
        <v>1773773.76</v>
      </c>
      <c r="AN158" s="168"/>
      <c r="AO158" s="168"/>
      <c r="AP158" s="168">
        <v>0</v>
      </c>
      <c r="AQ158" s="168"/>
      <c r="AR158" s="168"/>
      <c r="AS158" s="168"/>
      <c r="AT158" s="168"/>
    </row>
    <row r="159" spans="2:46" ht="0.75" customHeight="1" x14ac:dyDescent="0.25"/>
    <row r="160" spans="2:46" ht="10.5" customHeight="1" x14ac:dyDescent="0.25">
      <c r="M160" s="191" t="s">
        <v>503</v>
      </c>
      <c r="N160" s="191"/>
      <c r="O160" s="191"/>
      <c r="P160" s="191"/>
      <c r="Q160" s="191"/>
      <c r="R160" s="191"/>
      <c r="T160" s="168">
        <v>2061835</v>
      </c>
      <c r="U160" s="168"/>
      <c r="V160" s="16">
        <v>-72800</v>
      </c>
      <c r="W160" s="168">
        <v>1989035</v>
      </c>
      <c r="X160" s="168"/>
      <c r="Y160" s="168"/>
      <c r="Z160" s="168"/>
      <c r="AA160" s="16">
        <v>0</v>
      </c>
      <c r="AB160" s="168">
        <v>215261.24</v>
      </c>
      <c r="AC160" s="168"/>
      <c r="AD160" s="168">
        <v>215261.24</v>
      </c>
      <c r="AE160" s="168"/>
      <c r="AF160" s="168"/>
      <c r="AG160" s="168">
        <v>215261.24</v>
      </c>
      <c r="AH160" s="168"/>
      <c r="AI160" s="168"/>
      <c r="AJ160" s="168">
        <v>1773773.76</v>
      </c>
      <c r="AK160" s="168"/>
      <c r="AL160" s="168"/>
      <c r="AM160" s="168">
        <v>1773773.76</v>
      </c>
      <c r="AN160" s="168"/>
      <c r="AO160" s="168"/>
      <c r="AP160" s="168">
        <v>0</v>
      </c>
      <c r="AQ160" s="168"/>
      <c r="AR160" s="168"/>
      <c r="AS160" s="168"/>
      <c r="AT160" s="168"/>
    </row>
    <row r="161" spans="2:46" ht="12.75" hidden="1" customHeight="1" x14ac:dyDescent="0.25">
      <c r="M161" s="191"/>
      <c r="N161" s="191"/>
      <c r="O161" s="191"/>
      <c r="P161" s="191"/>
      <c r="Q161" s="191"/>
      <c r="R161" s="191"/>
    </row>
    <row r="162" spans="2:46" ht="10.5" customHeight="1" x14ac:dyDescent="0.25">
      <c r="H162" s="195" t="s">
        <v>505</v>
      </c>
      <c r="I162" s="195"/>
      <c r="J162" s="195"/>
      <c r="K162" s="195"/>
      <c r="L162" s="195"/>
      <c r="O162" s="169" t="s">
        <v>104</v>
      </c>
      <c r="P162" s="169"/>
      <c r="Q162" s="169"/>
      <c r="R162" s="169"/>
      <c r="S162" s="169"/>
      <c r="T162" s="169"/>
      <c r="U162" s="169"/>
      <c r="V162" s="169"/>
      <c r="W162" s="169"/>
      <c r="X162" s="169"/>
    </row>
    <row r="163" spans="2:46" ht="9" customHeight="1" x14ac:dyDescent="0.25"/>
    <row r="164" spans="2:46" ht="1.5" customHeight="1" x14ac:dyDescent="0.25"/>
    <row r="165" spans="2:46" ht="8.25" customHeight="1" x14ac:dyDescent="0.25">
      <c r="B165" s="192" t="s">
        <v>257</v>
      </c>
      <c r="C165" s="192"/>
      <c r="D165" s="192"/>
      <c r="E165" s="192"/>
      <c r="F165" s="192" t="s">
        <v>345</v>
      </c>
      <c r="G165" s="192"/>
      <c r="H165" s="192"/>
      <c r="I165" s="193">
        <v>11</v>
      </c>
      <c r="J165" s="193"/>
      <c r="K165" s="193"/>
      <c r="M165" s="194" t="s">
        <v>106</v>
      </c>
      <c r="N165" s="194"/>
      <c r="O165" s="194"/>
      <c r="P165" s="194"/>
      <c r="Q165" s="194"/>
      <c r="R165" s="194"/>
      <c r="S165" s="194"/>
      <c r="T165" s="168">
        <v>38840</v>
      </c>
      <c r="U165" s="168"/>
      <c r="V165" s="16">
        <v>0</v>
      </c>
      <c r="W165" s="168">
        <v>38840</v>
      </c>
      <c r="X165" s="168"/>
      <c r="Y165" s="168"/>
      <c r="Z165" s="168"/>
      <c r="AA165" s="16">
        <v>0</v>
      </c>
      <c r="AB165" s="168">
        <v>8900.35</v>
      </c>
      <c r="AC165" s="168"/>
      <c r="AD165" s="168">
        <v>8900.35</v>
      </c>
      <c r="AE165" s="168"/>
      <c r="AF165" s="168"/>
      <c r="AG165" s="168">
        <v>8900.35</v>
      </c>
      <c r="AH165" s="168"/>
      <c r="AI165" s="168"/>
      <c r="AJ165" s="168">
        <v>29939.65</v>
      </c>
      <c r="AK165" s="168"/>
      <c r="AL165" s="168"/>
      <c r="AM165" s="168">
        <v>29939.65</v>
      </c>
      <c r="AN165" s="168"/>
      <c r="AO165" s="168"/>
      <c r="AP165" s="168">
        <v>0</v>
      </c>
      <c r="AQ165" s="168"/>
      <c r="AR165" s="168"/>
      <c r="AS165" s="168"/>
      <c r="AT165" s="168"/>
    </row>
    <row r="166" spans="2:46" ht="6.75" customHeight="1" x14ac:dyDescent="0.25">
      <c r="B166" s="192"/>
      <c r="C166" s="192"/>
      <c r="D166" s="192"/>
      <c r="E166" s="192"/>
      <c r="F166" s="192"/>
      <c r="G166" s="192"/>
      <c r="H166" s="192"/>
    </row>
    <row r="167" spans="2:46" ht="1.5" customHeight="1" x14ac:dyDescent="0.25"/>
    <row r="168" spans="2:46" ht="8.25" customHeight="1" x14ac:dyDescent="0.25">
      <c r="B168" s="192" t="s">
        <v>258</v>
      </c>
      <c r="C168" s="192"/>
      <c r="D168" s="192"/>
      <c r="E168" s="192"/>
      <c r="F168" s="192" t="s">
        <v>345</v>
      </c>
      <c r="G168" s="192"/>
      <c r="H168" s="192"/>
      <c r="I168" s="193">
        <v>11</v>
      </c>
      <c r="J168" s="193"/>
      <c r="K168" s="193"/>
      <c r="M168" s="196" t="s">
        <v>108</v>
      </c>
      <c r="N168" s="196"/>
      <c r="O168" s="196"/>
      <c r="P168" s="196"/>
      <c r="Q168" s="196"/>
      <c r="R168" s="196"/>
      <c r="S168" s="196"/>
      <c r="T168" s="168">
        <v>7800</v>
      </c>
      <c r="U168" s="168"/>
      <c r="V168" s="16">
        <v>0</v>
      </c>
      <c r="W168" s="168">
        <v>7800</v>
      </c>
      <c r="X168" s="168"/>
      <c r="Y168" s="168"/>
      <c r="Z168" s="168"/>
      <c r="AA168" s="16">
        <v>0</v>
      </c>
      <c r="AB168" s="168">
        <v>0</v>
      </c>
      <c r="AC168" s="168"/>
      <c r="AD168" s="168">
        <v>0</v>
      </c>
      <c r="AE168" s="168"/>
      <c r="AF168" s="168"/>
      <c r="AG168" s="168">
        <v>0</v>
      </c>
      <c r="AH168" s="168"/>
      <c r="AI168" s="168"/>
      <c r="AJ168" s="168">
        <v>7800</v>
      </c>
      <c r="AK168" s="168"/>
      <c r="AL168" s="168"/>
      <c r="AM168" s="168">
        <v>7800</v>
      </c>
      <c r="AN168" s="168"/>
      <c r="AO168" s="168"/>
      <c r="AP168" s="168">
        <v>0</v>
      </c>
      <c r="AQ168" s="168"/>
      <c r="AR168" s="168"/>
      <c r="AS168" s="168"/>
      <c r="AT168" s="168"/>
    </row>
    <row r="169" spans="2:46" ht="7.5" customHeight="1" x14ac:dyDescent="0.25">
      <c r="B169" s="192"/>
      <c r="C169" s="192"/>
      <c r="D169" s="192"/>
      <c r="E169" s="192"/>
      <c r="F169" s="192"/>
      <c r="G169" s="192"/>
      <c r="H169" s="192"/>
      <c r="M169" s="196"/>
      <c r="N169" s="196"/>
      <c r="O169" s="196"/>
      <c r="P169" s="196"/>
      <c r="Q169" s="196"/>
      <c r="R169" s="196"/>
      <c r="S169" s="196"/>
    </row>
    <row r="170" spans="2:46" ht="1.5" customHeight="1" x14ac:dyDescent="0.25">
      <c r="M170" s="196"/>
      <c r="N170" s="196"/>
      <c r="O170" s="196"/>
      <c r="P170" s="196"/>
      <c r="Q170" s="196"/>
      <c r="R170" s="196"/>
      <c r="S170" s="196"/>
    </row>
    <row r="171" spans="2:46" ht="12.75" hidden="1" customHeight="1" x14ac:dyDescent="0.25"/>
    <row r="172" spans="2:46" ht="8.25" customHeight="1" x14ac:dyDescent="0.25">
      <c r="B172" s="192" t="s">
        <v>259</v>
      </c>
      <c r="C172" s="192"/>
      <c r="D172" s="192"/>
      <c r="E172" s="192"/>
      <c r="F172" s="192" t="s">
        <v>345</v>
      </c>
      <c r="G172" s="192"/>
      <c r="H172" s="192"/>
      <c r="I172" s="193">
        <v>11</v>
      </c>
      <c r="J172" s="193"/>
      <c r="K172" s="193"/>
      <c r="M172" s="194" t="s">
        <v>110</v>
      </c>
      <c r="N172" s="194"/>
      <c r="O172" s="194"/>
      <c r="P172" s="194"/>
      <c r="Q172" s="194"/>
      <c r="R172" s="194"/>
      <c r="S172" s="194"/>
      <c r="T172" s="168">
        <v>3060</v>
      </c>
      <c r="U172" s="168"/>
      <c r="V172" s="16">
        <v>0</v>
      </c>
      <c r="W172" s="168">
        <v>3060</v>
      </c>
      <c r="X172" s="168"/>
      <c r="Y172" s="168"/>
      <c r="Z172" s="168"/>
      <c r="AA172" s="16">
        <v>0</v>
      </c>
      <c r="AB172" s="168">
        <v>495.6</v>
      </c>
      <c r="AC172" s="168"/>
      <c r="AD172" s="168">
        <v>495.6</v>
      </c>
      <c r="AE172" s="168"/>
      <c r="AF172" s="168"/>
      <c r="AG172" s="168">
        <v>495.6</v>
      </c>
      <c r="AH172" s="168"/>
      <c r="AI172" s="168"/>
      <c r="AJ172" s="168">
        <v>2564.4</v>
      </c>
      <c r="AK172" s="168"/>
      <c r="AL172" s="168"/>
      <c r="AM172" s="168">
        <v>2564.4</v>
      </c>
      <c r="AN172" s="168"/>
      <c r="AO172" s="168"/>
      <c r="AP172" s="168">
        <v>0</v>
      </c>
      <c r="AQ172" s="168"/>
      <c r="AR172" s="168"/>
      <c r="AS172" s="168"/>
      <c r="AT172" s="168"/>
    </row>
    <row r="173" spans="2:46" ht="6.75" customHeight="1" x14ac:dyDescent="0.25">
      <c r="B173" s="192"/>
      <c r="C173" s="192"/>
      <c r="D173" s="192"/>
      <c r="E173" s="192"/>
      <c r="F173" s="192"/>
      <c r="G173" s="192"/>
      <c r="H173" s="192"/>
    </row>
    <row r="174" spans="2:46" ht="1.5" customHeight="1" x14ac:dyDescent="0.25"/>
    <row r="175" spans="2:46" ht="8.25" customHeight="1" x14ac:dyDescent="0.25">
      <c r="B175" s="192" t="s">
        <v>260</v>
      </c>
      <c r="C175" s="192"/>
      <c r="D175" s="192"/>
      <c r="E175" s="192"/>
      <c r="F175" s="192" t="s">
        <v>345</v>
      </c>
      <c r="G175" s="192"/>
      <c r="H175" s="192"/>
      <c r="I175" s="193">
        <v>11</v>
      </c>
      <c r="J175" s="193"/>
      <c r="K175" s="193"/>
      <c r="M175" s="194" t="s">
        <v>112</v>
      </c>
      <c r="N175" s="194"/>
      <c r="O175" s="194"/>
      <c r="P175" s="194"/>
      <c r="Q175" s="194"/>
      <c r="R175" s="194"/>
      <c r="S175" s="194"/>
      <c r="T175" s="168">
        <v>540</v>
      </c>
      <c r="U175" s="168"/>
      <c r="V175" s="16">
        <v>0</v>
      </c>
      <c r="W175" s="168">
        <v>540</v>
      </c>
      <c r="X175" s="168"/>
      <c r="Y175" s="168"/>
      <c r="Z175" s="168"/>
      <c r="AA175" s="16">
        <v>0</v>
      </c>
      <c r="AB175" s="168">
        <v>0</v>
      </c>
      <c r="AC175" s="168"/>
      <c r="AD175" s="168">
        <v>0</v>
      </c>
      <c r="AE175" s="168"/>
      <c r="AF175" s="168"/>
      <c r="AG175" s="168">
        <v>0</v>
      </c>
      <c r="AH175" s="168"/>
      <c r="AI175" s="168"/>
      <c r="AJ175" s="168">
        <v>540</v>
      </c>
      <c r="AK175" s="168"/>
      <c r="AL175" s="168"/>
      <c r="AM175" s="168">
        <v>540</v>
      </c>
      <c r="AN175" s="168"/>
      <c r="AO175" s="168"/>
      <c r="AP175" s="168">
        <v>0</v>
      </c>
      <c r="AQ175" s="168"/>
      <c r="AR175" s="168"/>
      <c r="AS175" s="168"/>
      <c r="AT175" s="168"/>
    </row>
    <row r="176" spans="2:46" ht="6.75" customHeight="1" x14ac:dyDescent="0.25">
      <c r="B176" s="192"/>
      <c r="C176" s="192"/>
      <c r="D176" s="192"/>
      <c r="E176" s="192"/>
      <c r="F176" s="192"/>
      <c r="G176" s="192"/>
      <c r="H176" s="192"/>
    </row>
    <row r="177" spans="2:46" ht="8.25" customHeight="1" x14ac:dyDescent="0.25">
      <c r="B177" s="192" t="s">
        <v>261</v>
      </c>
      <c r="C177" s="192"/>
      <c r="D177" s="192"/>
      <c r="E177" s="192"/>
      <c r="F177" s="192" t="s">
        <v>345</v>
      </c>
      <c r="G177" s="192"/>
      <c r="H177" s="192"/>
      <c r="I177" s="193">
        <v>11</v>
      </c>
      <c r="J177" s="193"/>
      <c r="K177" s="193"/>
      <c r="M177" s="194" t="s">
        <v>114</v>
      </c>
      <c r="N177" s="194"/>
      <c r="O177" s="194"/>
      <c r="P177" s="194"/>
      <c r="Q177" s="194"/>
      <c r="R177" s="194"/>
      <c r="S177" s="194"/>
      <c r="T177" s="168">
        <v>64615</v>
      </c>
      <c r="U177" s="168"/>
      <c r="V177" s="16">
        <v>-6000</v>
      </c>
      <c r="W177" s="168">
        <v>58615</v>
      </c>
      <c r="X177" s="168"/>
      <c r="Y177" s="168"/>
      <c r="Z177" s="168"/>
      <c r="AA177" s="16">
        <v>0</v>
      </c>
      <c r="AB177" s="168">
        <v>22595</v>
      </c>
      <c r="AC177" s="168"/>
      <c r="AD177" s="168">
        <v>22595</v>
      </c>
      <c r="AE177" s="168"/>
      <c r="AF177" s="168"/>
      <c r="AG177" s="168">
        <v>22595</v>
      </c>
      <c r="AH177" s="168"/>
      <c r="AI177" s="168"/>
      <c r="AJ177" s="168">
        <v>36020</v>
      </c>
      <c r="AK177" s="168"/>
      <c r="AL177" s="168"/>
      <c r="AM177" s="168">
        <v>36020</v>
      </c>
      <c r="AN177" s="168"/>
      <c r="AO177" s="168"/>
      <c r="AP177" s="168">
        <v>0</v>
      </c>
      <c r="AQ177" s="168"/>
      <c r="AR177" s="168"/>
      <c r="AS177" s="168"/>
      <c r="AT177" s="168"/>
    </row>
    <row r="178" spans="2:46" ht="6.75" customHeight="1" x14ac:dyDescent="0.25">
      <c r="B178" s="192"/>
      <c r="C178" s="192"/>
      <c r="D178" s="192"/>
      <c r="E178" s="192"/>
      <c r="F178" s="192"/>
      <c r="G178" s="192"/>
      <c r="H178" s="192"/>
    </row>
    <row r="179" spans="2:46" ht="1.5" customHeight="1" x14ac:dyDescent="0.25"/>
    <row r="180" spans="2:46" ht="8.25" customHeight="1" x14ac:dyDescent="0.25">
      <c r="B180" s="192" t="s">
        <v>262</v>
      </c>
      <c r="C180" s="192"/>
      <c r="D180" s="192"/>
      <c r="E180" s="192"/>
      <c r="F180" s="192" t="s">
        <v>345</v>
      </c>
      <c r="G180" s="192"/>
      <c r="H180" s="192"/>
      <c r="I180" s="193">
        <v>11</v>
      </c>
      <c r="J180" s="193"/>
      <c r="K180" s="193"/>
      <c r="M180" s="194" t="s">
        <v>116</v>
      </c>
      <c r="N180" s="194"/>
      <c r="O180" s="194"/>
      <c r="P180" s="194"/>
      <c r="Q180" s="194"/>
      <c r="R180" s="194"/>
      <c r="S180" s="194"/>
      <c r="T180" s="168">
        <v>750</v>
      </c>
      <c r="U180" s="168"/>
      <c r="V180" s="16">
        <v>0</v>
      </c>
      <c r="W180" s="168">
        <v>750</v>
      </c>
      <c r="X180" s="168"/>
      <c r="Y180" s="168"/>
      <c r="Z180" s="168"/>
      <c r="AA180" s="16">
        <v>0</v>
      </c>
      <c r="AB180" s="168">
        <v>0</v>
      </c>
      <c r="AC180" s="168"/>
      <c r="AD180" s="168">
        <v>0</v>
      </c>
      <c r="AE180" s="168"/>
      <c r="AF180" s="168"/>
      <c r="AG180" s="168">
        <v>0</v>
      </c>
      <c r="AH180" s="168"/>
      <c r="AI180" s="168"/>
      <c r="AJ180" s="168">
        <v>750</v>
      </c>
      <c r="AK180" s="168"/>
      <c r="AL180" s="168"/>
      <c r="AM180" s="168">
        <v>750</v>
      </c>
      <c r="AN180" s="168"/>
      <c r="AO180" s="168"/>
      <c r="AP180" s="168">
        <v>0</v>
      </c>
      <c r="AQ180" s="168"/>
      <c r="AR180" s="168"/>
      <c r="AS180" s="168"/>
      <c r="AT180" s="168"/>
    </row>
    <row r="181" spans="2:46" ht="6.75" customHeight="1" x14ac:dyDescent="0.25">
      <c r="B181" s="192"/>
      <c r="C181" s="192"/>
      <c r="D181" s="192"/>
      <c r="E181" s="192"/>
      <c r="F181" s="192"/>
      <c r="G181" s="192"/>
      <c r="H181" s="192"/>
    </row>
    <row r="182" spans="2:46" ht="1.5" customHeight="1" x14ac:dyDescent="0.25"/>
    <row r="183" spans="2:46" ht="8.25" customHeight="1" x14ac:dyDescent="0.25">
      <c r="B183" s="192" t="s">
        <v>263</v>
      </c>
      <c r="C183" s="192"/>
      <c r="D183" s="192"/>
      <c r="E183" s="192"/>
      <c r="F183" s="192" t="s">
        <v>345</v>
      </c>
      <c r="G183" s="192"/>
      <c r="H183" s="192"/>
      <c r="I183" s="193">
        <v>11</v>
      </c>
      <c r="J183" s="193"/>
      <c r="K183" s="193"/>
      <c r="M183" s="194" t="s">
        <v>118</v>
      </c>
      <c r="N183" s="194"/>
      <c r="O183" s="194"/>
      <c r="P183" s="194"/>
      <c r="Q183" s="194"/>
      <c r="R183" s="194"/>
      <c r="S183" s="194"/>
      <c r="T183" s="168">
        <v>26550</v>
      </c>
      <c r="U183" s="168"/>
      <c r="V183" s="16">
        <v>0</v>
      </c>
      <c r="W183" s="168">
        <v>26550</v>
      </c>
      <c r="X183" s="168"/>
      <c r="Y183" s="168"/>
      <c r="Z183" s="168"/>
      <c r="AA183" s="16">
        <v>0</v>
      </c>
      <c r="AB183" s="168">
        <v>5571.5</v>
      </c>
      <c r="AC183" s="168"/>
      <c r="AD183" s="168">
        <v>5571.5</v>
      </c>
      <c r="AE183" s="168"/>
      <c r="AF183" s="168"/>
      <c r="AG183" s="168">
        <v>5571.5</v>
      </c>
      <c r="AH183" s="168"/>
      <c r="AI183" s="168"/>
      <c r="AJ183" s="168">
        <v>20978.5</v>
      </c>
      <c r="AK183" s="168"/>
      <c r="AL183" s="168"/>
      <c r="AM183" s="168">
        <v>20978.5</v>
      </c>
      <c r="AN183" s="168"/>
      <c r="AO183" s="168"/>
      <c r="AP183" s="168">
        <v>0</v>
      </c>
      <c r="AQ183" s="168"/>
      <c r="AR183" s="168"/>
      <c r="AS183" s="168"/>
      <c r="AT183" s="168"/>
    </row>
    <row r="184" spans="2:46" ht="6.75" customHeight="1" x14ac:dyDescent="0.25">
      <c r="B184" s="192"/>
      <c r="C184" s="192"/>
      <c r="D184" s="192"/>
      <c r="E184" s="192"/>
      <c r="F184" s="192"/>
      <c r="G184" s="192"/>
      <c r="H184" s="192"/>
    </row>
    <row r="185" spans="2:46" ht="1.5" customHeight="1" x14ac:dyDescent="0.25"/>
    <row r="186" spans="2:46" ht="8.25" customHeight="1" x14ac:dyDescent="0.25">
      <c r="B186" s="192" t="s">
        <v>264</v>
      </c>
      <c r="C186" s="192"/>
      <c r="D186" s="192"/>
      <c r="E186" s="192"/>
      <c r="F186" s="192" t="s">
        <v>345</v>
      </c>
      <c r="G186" s="192"/>
      <c r="H186" s="192"/>
      <c r="I186" s="193">
        <v>11</v>
      </c>
      <c r="J186" s="193"/>
      <c r="K186" s="193"/>
      <c r="M186" s="196" t="s">
        <v>120</v>
      </c>
      <c r="N186" s="196"/>
      <c r="O186" s="196"/>
      <c r="P186" s="196"/>
      <c r="Q186" s="196"/>
      <c r="R186" s="196"/>
      <c r="S186" s="196"/>
      <c r="T186" s="168">
        <v>500</v>
      </c>
      <c r="U186" s="168"/>
      <c r="V186" s="16">
        <v>0</v>
      </c>
      <c r="W186" s="168">
        <v>500</v>
      </c>
      <c r="X186" s="168"/>
      <c r="Y186" s="168"/>
      <c r="Z186" s="168"/>
      <c r="AA186" s="16">
        <v>0</v>
      </c>
      <c r="AB186" s="168">
        <v>0</v>
      </c>
      <c r="AC186" s="168"/>
      <c r="AD186" s="168">
        <v>0</v>
      </c>
      <c r="AE186" s="168"/>
      <c r="AF186" s="168"/>
      <c r="AG186" s="168">
        <v>0</v>
      </c>
      <c r="AH186" s="168"/>
      <c r="AI186" s="168"/>
      <c r="AJ186" s="168">
        <v>500</v>
      </c>
      <c r="AK186" s="168"/>
      <c r="AL186" s="168"/>
      <c r="AM186" s="168">
        <v>500</v>
      </c>
      <c r="AN186" s="168"/>
      <c r="AO186" s="168"/>
      <c r="AP186" s="168">
        <v>0</v>
      </c>
      <c r="AQ186" s="168"/>
      <c r="AR186" s="168"/>
      <c r="AS186" s="168"/>
      <c r="AT186" s="168"/>
    </row>
    <row r="187" spans="2:46" ht="7.5" customHeight="1" x14ac:dyDescent="0.25">
      <c r="B187" s="192"/>
      <c r="C187" s="192"/>
      <c r="D187" s="192"/>
      <c r="E187" s="192"/>
      <c r="F187" s="192"/>
      <c r="G187" s="192"/>
      <c r="H187" s="192"/>
      <c r="M187" s="196"/>
      <c r="N187" s="196"/>
      <c r="O187" s="196"/>
      <c r="P187" s="196"/>
      <c r="Q187" s="196"/>
      <c r="R187" s="196"/>
      <c r="S187" s="196"/>
    </row>
    <row r="188" spans="2:46" ht="1.5" customHeight="1" x14ac:dyDescent="0.25">
      <c r="M188" s="196"/>
      <c r="N188" s="196"/>
      <c r="O188" s="196"/>
      <c r="P188" s="196"/>
      <c r="Q188" s="196"/>
      <c r="R188" s="196"/>
      <c r="S188" s="196"/>
    </row>
    <row r="189" spans="2:46" ht="12.75" hidden="1" customHeight="1" x14ac:dyDescent="0.25"/>
    <row r="190" spans="2:46" ht="8.25" customHeight="1" x14ac:dyDescent="0.25">
      <c r="B190" s="192" t="s">
        <v>265</v>
      </c>
      <c r="C190" s="192"/>
      <c r="D190" s="192"/>
      <c r="E190" s="192"/>
      <c r="F190" s="192" t="s">
        <v>345</v>
      </c>
      <c r="G190" s="192"/>
      <c r="H190" s="192"/>
      <c r="I190" s="193">
        <v>11</v>
      </c>
      <c r="J190" s="193"/>
      <c r="K190" s="193"/>
      <c r="M190" s="194" t="s">
        <v>122</v>
      </c>
      <c r="N190" s="194"/>
      <c r="O190" s="194"/>
      <c r="P190" s="194"/>
      <c r="Q190" s="194"/>
      <c r="R190" s="194"/>
      <c r="S190" s="194"/>
      <c r="T190" s="168">
        <v>81700</v>
      </c>
      <c r="U190" s="168"/>
      <c r="V190" s="16">
        <v>0</v>
      </c>
      <c r="W190" s="168">
        <v>81700</v>
      </c>
      <c r="X190" s="168"/>
      <c r="Y190" s="168"/>
      <c r="Z190" s="168"/>
      <c r="AA190" s="16">
        <v>0</v>
      </c>
      <c r="AB190" s="168">
        <v>7362.5</v>
      </c>
      <c r="AC190" s="168"/>
      <c r="AD190" s="168">
        <v>7362.5</v>
      </c>
      <c r="AE190" s="168"/>
      <c r="AF190" s="168"/>
      <c r="AG190" s="168">
        <v>7362.5</v>
      </c>
      <c r="AH190" s="168"/>
      <c r="AI190" s="168"/>
      <c r="AJ190" s="168">
        <v>74337.5</v>
      </c>
      <c r="AK190" s="168"/>
      <c r="AL190" s="168"/>
      <c r="AM190" s="168">
        <v>74337.5</v>
      </c>
      <c r="AN190" s="168"/>
      <c r="AO190" s="168"/>
      <c r="AP190" s="168">
        <v>0</v>
      </c>
      <c r="AQ190" s="168"/>
      <c r="AR190" s="168"/>
      <c r="AS190" s="168"/>
      <c r="AT190" s="168"/>
    </row>
    <row r="191" spans="2:46" ht="6.75" customHeight="1" x14ac:dyDescent="0.25">
      <c r="B191" s="192"/>
      <c r="C191" s="192"/>
      <c r="D191" s="192"/>
      <c r="E191" s="192"/>
      <c r="F191" s="192"/>
      <c r="G191" s="192"/>
      <c r="H191" s="192"/>
    </row>
    <row r="192" spans="2:46" ht="1.5" customHeight="1" x14ac:dyDescent="0.25"/>
    <row r="193" spans="2:46" ht="8.25" customHeight="1" x14ac:dyDescent="0.25">
      <c r="B193" s="192" t="s">
        <v>266</v>
      </c>
      <c r="C193" s="192"/>
      <c r="D193" s="192"/>
      <c r="E193" s="192"/>
      <c r="F193" s="192" t="s">
        <v>345</v>
      </c>
      <c r="G193" s="192"/>
      <c r="H193" s="192"/>
      <c r="I193" s="193">
        <v>11</v>
      </c>
      <c r="J193" s="193"/>
      <c r="K193" s="193"/>
      <c r="M193" s="194" t="s">
        <v>124</v>
      </c>
      <c r="N193" s="194"/>
      <c r="O193" s="194"/>
      <c r="P193" s="194"/>
      <c r="Q193" s="194"/>
      <c r="R193" s="194"/>
      <c r="S193" s="194"/>
      <c r="T193" s="168">
        <v>17950</v>
      </c>
      <c r="U193" s="168"/>
      <c r="V193" s="16">
        <v>0</v>
      </c>
      <c r="W193" s="168">
        <v>17950</v>
      </c>
      <c r="X193" s="168"/>
      <c r="Y193" s="168"/>
      <c r="Z193" s="168"/>
      <c r="AA193" s="16">
        <v>0</v>
      </c>
      <c r="AB193" s="168">
        <v>1522</v>
      </c>
      <c r="AC193" s="168"/>
      <c r="AD193" s="168">
        <v>1522</v>
      </c>
      <c r="AE193" s="168"/>
      <c r="AF193" s="168"/>
      <c r="AG193" s="168">
        <v>1522</v>
      </c>
      <c r="AH193" s="168"/>
      <c r="AI193" s="168"/>
      <c r="AJ193" s="168">
        <v>16428</v>
      </c>
      <c r="AK193" s="168"/>
      <c r="AL193" s="168"/>
      <c r="AM193" s="168">
        <v>16428</v>
      </c>
      <c r="AN193" s="168"/>
      <c r="AO193" s="168"/>
      <c r="AP193" s="168">
        <v>0</v>
      </c>
      <c r="AQ193" s="168"/>
      <c r="AR193" s="168"/>
      <c r="AS193" s="168"/>
      <c r="AT193" s="168"/>
    </row>
    <row r="194" spans="2:46" ht="6.75" customHeight="1" x14ac:dyDescent="0.25">
      <c r="B194" s="192"/>
      <c r="C194" s="192"/>
      <c r="D194" s="192"/>
      <c r="E194" s="192"/>
      <c r="F194" s="192"/>
      <c r="G194" s="192"/>
      <c r="H194" s="192"/>
    </row>
    <row r="195" spans="2:46" ht="1.5" customHeight="1" x14ac:dyDescent="0.25"/>
    <row r="196" spans="2:46" ht="8.25" customHeight="1" x14ac:dyDescent="0.25">
      <c r="B196" s="192" t="s">
        <v>267</v>
      </c>
      <c r="C196" s="192"/>
      <c r="D196" s="192"/>
      <c r="E196" s="192"/>
      <c r="F196" s="192" t="s">
        <v>345</v>
      </c>
      <c r="G196" s="192"/>
      <c r="H196" s="192"/>
      <c r="I196" s="193">
        <v>11</v>
      </c>
      <c r="J196" s="193"/>
      <c r="K196" s="193"/>
      <c r="M196" s="194" t="s">
        <v>126</v>
      </c>
      <c r="N196" s="194"/>
      <c r="O196" s="194"/>
      <c r="P196" s="194"/>
      <c r="Q196" s="194"/>
      <c r="R196" s="194"/>
      <c r="S196" s="194"/>
      <c r="T196" s="168">
        <v>9564</v>
      </c>
      <c r="U196" s="168"/>
      <c r="V196" s="16">
        <v>0</v>
      </c>
      <c r="W196" s="168">
        <v>9564</v>
      </c>
      <c r="X196" s="168"/>
      <c r="Y196" s="168"/>
      <c r="Z196" s="168"/>
      <c r="AA196" s="16">
        <v>0</v>
      </c>
      <c r="AB196" s="168">
        <v>600</v>
      </c>
      <c r="AC196" s="168"/>
      <c r="AD196" s="168">
        <v>600</v>
      </c>
      <c r="AE196" s="168"/>
      <c r="AF196" s="168"/>
      <c r="AG196" s="168">
        <v>600</v>
      </c>
      <c r="AH196" s="168"/>
      <c r="AI196" s="168"/>
      <c r="AJ196" s="168">
        <v>8964</v>
      </c>
      <c r="AK196" s="168"/>
      <c r="AL196" s="168"/>
      <c r="AM196" s="168">
        <v>8964</v>
      </c>
      <c r="AN196" s="168"/>
      <c r="AO196" s="168"/>
      <c r="AP196" s="168">
        <v>0</v>
      </c>
      <c r="AQ196" s="168"/>
      <c r="AR196" s="168"/>
      <c r="AS196" s="168"/>
      <c r="AT196" s="168"/>
    </row>
    <row r="197" spans="2:46" ht="6.75" customHeight="1" x14ac:dyDescent="0.25">
      <c r="B197" s="192"/>
      <c r="C197" s="192"/>
      <c r="D197" s="192"/>
      <c r="E197" s="192"/>
      <c r="F197" s="192"/>
      <c r="G197" s="192"/>
      <c r="H197" s="192"/>
    </row>
    <row r="198" spans="2:46" ht="1.5" customHeight="1" x14ac:dyDescent="0.25"/>
    <row r="199" spans="2:46" ht="8.25" customHeight="1" x14ac:dyDescent="0.25">
      <c r="B199" s="192" t="s">
        <v>268</v>
      </c>
      <c r="C199" s="192"/>
      <c r="D199" s="192"/>
      <c r="E199" s="192"/>
      <c r="F199" s="192" t="s">
        <v>345</v>
      </c>
      <c r="G199" s="192"/>
      <c r="H199" s="192"/>
      <c r="I199" s="193">
        <v>11</v>
      </c>
      <c r="J199" s="193"/>
      <c r="K199" s="193"/>
      <c r="M199" s="194" t="s">
        <v>128</v>
      </c>
      <c r="N199" s="194"/>
      <c r="O199" s="194"/>
      <c r="P199" s="194"/>
      <c r="Q199" s="194"/>
      <c r="R199" s="194"/>
      <c r="S199" s="194"/>
      <c r="T199" s="168">
        <v>1200</v>
      </c>
      <c r="U199" s="168"/>
      <c r="V199" s="16">
        <v>0</v>
      </c>
      <c r="W199" s="168">
        <v>1200</v>
      </c>
      <c r="X199" s="168"/>
      <c r="Y199" s="168"/>
      <c r="Z199" s="168"/>
      <c r="AA199" s="16">
        <v>0</v>
      </c>
      <c r="AB199" s="168">
        <v>0</v>
      </c>
      <c r="AC199" s="168"/>
      <c r="AD199" s="168">
        <v>0</v>
      </c>
      <c r="AE199" s="168"/>
      <c r="AF199" s="168"/>
      <c r="AG199" s="168">
        <v>0</v>
      </c>
      <c r="AH199" s="168"/>
      <c r="AI199" s="168"/>
      <c r="AJ199" s="168">
        <v>1200</v>
      </c>
      <c r="AK199" s="168"/>
      <c r="AL199" s="168"/>
      <c r="AM199" s="168">
        <v>1200</v>
      </c>
      <c r="AN199" s="168"/>
      <c r="AO199" s="168"/>
      <c r="AP199" s="168">
        <v>0</v>
      </c>
      <c r="AQ199" s="168"/>
      <c r="AR199" s="168"/>
      <c r="AS199" s="168"/>
      <c r="AT199" s="168"/>
    </row>
    <row r="200" spans="2:46" ht="6.75" customHeight="1" x14ac:dyDescent="0.25">
      <c r="B200" s="192"/>
      <c r="C200" s="192"/>
      <c r="D200" s="192"/>
      <c r="E200" s="192"/>
      <c r="F200" s="192"/>
      <c r="G200" s="192"/>
      <c r="H200" s="192"/>
    </row>
    <row r="201" spans="2:46" ht="1.5" customHeight="1" x14ac:dyDescent="0.25"/>
    <row r="202" spans="2:46" ht="8.25" customHeight="1" x14ac:dyDescent="0.25">
      <c r="B202" s="192" t="s">
        <v>269</v>
      </c>
      <c r="C202" s="192"/>
      <c r="D202" s="192"/>
      <c r="E202" s="192"/>
      <c r="F202" s="192" t="s">
        <v>345</v>
      </c>
      <c r="G202" s="192"/>
      <c r="H202" s="192"/>
      <c r="I202" s="193">
        <v>11</v>
      </c>
      <c r="J202" s="193"/>
      <c r="K202" s="193"/>
      <c r="M202" s="194" t="s">
        <v>130</v>
      </c>
      <c r="N202" s="194"/>
      <c r="O202" s="194"/>
      <c r="P202" s="194"/>
      <c r="Q202" s="194"/>
      <c r="R202" s="194"/>
      <c r="S202" s="194"/>
      <c r="T202" s="168">
        <v>23040</v>
      </c>
      <c r="U202" s="168"/>
      <c r="V202" s="16">
        <v>0</v>
      </c>
      <c r="W202" s="168">
        <v>23040</v>
      </c>
      <c r="X202" s="168"/>
      <c r="Y202" s="168"/>
      <c r="Z202" s="168"/>
      <c r="AA202" s="16">
        <v>0</v>
      </c>
      <c r="AB202" s="168">
        <v>0</v>
      </c>
      <c r="AC202" s="168"/>
      <c r="AD202" s="168">
        <v>0</v>
      </c>
      <c r="AE202" s="168"/>
      <c r="AF202" s="168"/>
      <c r="AG202" s="168">
        <v>0</v>
      </c>
      <c r="AH202" s="168"/>
      <c r="AI202" s="168"/>
      <c r="AJ202" s="168">
        <v>23040</v>
      </c>
      <c r="AK202" s="168"/>
      <c r="AL202" s="168"/>
      <c r="AM202" s="168">
        <v>23040</v>
      </c>
      <c r="AN202" s="168"/>
      <c r="AO202" s="168"/>
      <c r="AP202" s="168">
        <v>0</v>
      </c>
      <c r="AQ202" s="168"/>
      <c r="AR202" s="168"/>
      <c r="AS202" s="168"/>
      <c r="AT202" s="168"/>
    </row>
    <row r="203" spans="2:46" ht="6.75" customHeight="1" x14ac:dyDescent="0.25">
      <c r="B203" s="192"/>
      <c r="C203" s="192"/>
      <c r="D203" s="192"/>
      <c r="E203" s="192"/>
      <c r="F203" s="192"/>
      <c r="G203" s="192"/>
      <c r="H203" s="192"/>
    </row>
    <row r="204" spans="2:46" ht="1.5" customHeight="1" x14ac:dyDescent="0.25"/>
    <row r="205" spans="2:46" ht="8.25" customHeight="1" x14ac:dyDescent="0.25">
      <c r="B205" s="192" t="s">
        <v>270</v>
      </c>
      <c r="C205" s="192"/>
      <c r="D205" s="192"/>
      <c r="E205" s="192"/>
      <c r="F205" s="192" t="s">
        <v>345</v>
      </c>
      <c r="G205" s="192"/>
      <c r="H205" s="192"/>
      <c r="I205" s="193">
        <v>11</v>
      </c>
      <c r="J205" s="193"/>
      <c r="K205" s="193"/>
      <c r="M205" s="194" t="s">
        <v>132</v>
      </c>
      <c r="N205" s="194"/>
      <c r="O205" s="194"/>
      <c r="P205" s="194"/>
      <c r="Q205" s="194"/>
      <c r="R205" s="194"/>
      <c r="S205" s="194"/>
      <c r="T205" s="168">
        <v>43800</v>
      </c>
      <c r="U205" s="168"/>
      <c r="V205" s="16">
        <v>0</v>
      </c>
      <c r="W205" s="168">
        <v>43800</v>
      </c>
      <c r="X205" s="168"/>
      <c r="Y205" s="168"/>
      <c r="Z205" s="168"/>
      <c r="AA205" s="16">
        <v>0</v>
      </c>
      <c r="AB205" s="168">
        <v>239</v>
      </c>
      <c r="AC205" s="168"/>
      <c r="AD205" s="168">
        <v>239</v>
      </c>
      <c r="AE205" s="168"/>
      <c r="AF205" s="168"/>
      <c r="AG205" s="168">
        <v>239</v>
      </c>
      <c r="AH205" s="168"/>
      <c r="AI205" s="168"/>
      <c r="AJ205" s="168">
        <v>43561</v>
      </c>
      <c r="AK205" s="168"/>
      <c r="AL205" s="168"/>
      <c r="AM205" s="168">
        <v>43561</v>
      </c>
      <c r="AN205" s="168"/>
      <c r="AO205" s="168"/>
      <c r="AP205" s="168">
        <v>0</v>
      </c>
      <c r="AQ205" s="168"/>
      <c r="AR205" s="168"/>
      <c r="AS205" s="168"/>
      <c r="AT205" s="168"/>
    </row>
    <row r="206" spans="2:46" ht="6.75" customHeight="1" x14ac:dyDescent="0.25">
      <c r="B206" s="192"/>
      <c r="C206" s="192"/>
      <c r="D206" s="192"/>
      <c r="E206" s="192"/>
      <c r="F206" s="192"/>
      <c r="G206" s="192"/>
      <c r="H206" s="192"/>
    </row>
    <row r="207" spans="2:46" ht="1.5" customHeight="1" x14ac:dyDescent="0.25"/>
    <row r="208" spans="2:46" ht="8.25" customHeight="1" x14ac:dyDescent="0.25">
      <c r="B208" s="192" t="s">
        <v>271</v>
      </c>
      <c r="C208" s="192"/>
      <c r="D208" s="192"/>
      <c r="E208" s="192"/>
      <c r="F208" s="192" t="s">
        <v>345</v>
      </c>
      <c r="G208" s="192"/>
      <c r="H208" s="192"/>
      <c r="I208" s="193">
        <v>11</v>
      </c>
      <c r="J208" s="193"/>
      <c r="K208" s="193"/>
      <c r="M208" s="194" t="s">
        <v>134</v>
      </c>
      <c r="N208" s="194"/>
      <c r="O208" s="194"/>
      <c r="P208" s="194"/>
      <c r="Q208" s="194"/>
      <c r="R208" s="194"/>
      <c r="S208" s="194"/>
      <c r="T208" s="168">
        <v>600</v>
      </c>
      <c r="U208" s="168"/>
      <c r="V208" s="16">
        <v>0</v>
      </c>
      <c r="W208" s="168">
        <v>600</v>
      </c>
      <c r="X208" s="168"/>
      <c r="Y208" s="168"/>
      <c r="Z208" s="168"/>
      <c r="AA208" s="16">
        <v>0</v>
      </c>
      <c r="AB208" s="168">
        <v>0</v>
      </c>
      <c r="AC208" s="168"/>
      <c r="AD208" s="168">
        <v>0</v>
      </c>
      <c r="AE208" s="168"/>
      <c r="AF208" s="168"/>
      <c r="AG208" s="168">
        <v>0</v>
      </c>
      <c r="AH208" s="168"/>
      <c r="AI208" s="168"/>
      <c r="AJ208" s="168">
        <v>600</v>
      </c>
      <c r="AK208" s="168"/>
      <c r="AL208" s="168"/>
      <c r="AM208" s="168">
        <v>600</v>
      </c>
      <c r="AN208" s="168"/>
      <c r="AO208" s="168"/>
      <c r="AP208" s="168">
        <v>0</v>
      </c>
      <c r="AQ208" s="168"/>
      <c r="AR208" s="168"/>
      <c r="AS208" s="168"/>
      <c r="AT208" s="168"/>
    </row>
    <row r="209" spans="2:46" ht="6.75" customHeight="1" x14ac:dyDescent="0.25">
      <c r="B209" s="192"/>
      <c r="C209" s="192"/>
      <c r="D209" s="192"/>
      <c r="E209" s="192"/>
      <c r="F209" s="192"/>
      <c r="G209" s="192"/>
      <c r="H209" s="192"/>
    </row>
    <row r="210" spans="2:46" ht="1.5" customHeight="1" x14ac:dyDescent="0.25"/>
    <row r="211" spans="2:46" ht="8.25" customHeight="1" x14ac:dyDescent="0.25">
      <c r="B211" s="192" t="s">
        <v>272</v>
      </c>
      <c r="C211" s="192"/>
      <c r="D211" s="192"/>
      <c r="E211" s="192"/>
      <c r="F211" s="192" t="s">
        <v>345</v>
      </c>
      <c r="G211" s="192"/>
      <c r="H211" s="192"/>
      <c r="I211" s="193">
        <v>11</v>
      </c>
      <c r="J211" s="193"/>
      <c r="K211" s="193"/>
      <c r="M211" s="194" t="s">
        <v>136</v>
      </c>
      <c r="N211" s="194"/>
      <c r="O211" s="194"/>
      <c r="P211" s="194"/>
      <c r="Q211" s="194"/>
      <c r="R211" s="194"/>
      <c r="S211" s="194"/>
      <c r="T211" s="168">
        <v>17581</v>
      </c>
      <c r="U211" s="168"/>
      <c r="V211" s="16">
        <v>0</v>
      </c>
      <c r="W211" s="168">
        <v>17581</v>
      </c>
      <c r="X211" s="168"/>
      <c r="Y211" s="168"/>
      <c r="Z211" s="168"/>
      <c r="AA211" s="16">
        <v>0</v>
      </c>
      <c r="AB211" s="168">
        <v>1473.69</v>
      </c>
      <c r="AC211" s="168"/>
      <c r="AD211" s="168">
        <v>1473.69</v>
      </c>
      <c r="AE211" s="168"/>
      <c r="AF211" s="168"/>
      <c r="AG211" s="168">
        <v>1473.69</v>
      </c>
      <c r="AH211" s="168"/>
      <c r="AI211" s="168"/>
      <c r="AJ211" s="168">
        <v>16107.31</v>
      </c>
      <c r="AK211" s="168"/>
      <c r="AL211" s="168"/>
      <c r="AM211" s="168">
        <v>16107.31</v>
      </c>
      <c r="AN211" s="168"/>
      <c r="AO211" s="168"/>
      <c r="AP211" s="168">
        <v>0</v>
      </c>
      <c r="AQ211" s="168"/>
      <c r="AR211" s="168"/>
      <c r="AS211" s="168"/>
      <c r="AT211" s="168"/>
    </row>
    <row r="212" spans="2:46" ht="6.75" customHeight="1" x14ac:dyDescent="0.25">
      <c r="B212" s="192"/>
      <c r="C212" s="192"/>
      <c r="D212" s="192"/>
      <c r="E212" s="192"/>
      <c r="F212" s="192"/>
      <c r="G212" s="192"/>
      <c r="H212" s="192"/>
    </row>
    <row r="213" spans="2:46" ht="1.5" customHeight="1" x14ac:dyDescent="0.25"/>
    <row r="214" spans="2:46" ht="8.25" customHeight="1" x14ac:dyDescent="0.25">
      <c r="B214" s="192" t="s">
        <v>273</v>
      </c>
      <c r="C214" s="192"/>
      <c r="D214" s="192"/>
      <c r="E214" s="192"/>
      <c r="F214" s="192" t="s">
        <v>345</v>
      </c>
      <c r="G214" s="192"/>
      <c r="H214" s="192"/>
      <c r="I214" s="193">
        <v>11</v>
      </c>
      <c r="J214" s="193"/>
      <c r="K214" s="193"/>
      <c r="M214" s="194" t="s">
        <v>138</v>
      </c>
      <c r="N214" s="194"/>
      <c r="O214" s="194"/>
      <c r="P214" s="194"/>
      <c r="Q214" s="194"/>
      <c r="R214" s="194"/>
      <c r="S214" s="194"/>
      <c r="T214" s="168">
        <v>118600</v>
      </c>
      <c r="U214" s="168"/>
      <c r="V214" s="16">
        <v>0</v>
      </c>
      <c r="W214" s="168">
        <v>118600</v>
      </c>
      <c r="X214" s="168"/>
      <c r="Y214" s="168"/>
      <c r="Z214" s="168"/>
      <c r="AA214" s="16">
        <v>0</v>
      </c>
      <c r="AB214" s="168">
        <v>92282.48</v>
      </c>
      <c r="AC214" s="168"/>
      <c r="AD214" s="168">
        <v>92282.48</v>
      </c>
      <c r="AE214" s="168"/>
      <c r="AF214" s="168"/>
      <c r="AG214" s="168">
        <v>92282.48</v>
      </c>
      <c r="AH214" s="168"/>
      <c r="AI214" s="168"/>
      <c r="AJ214" s="168">
        <v>26317.52</v>
      </c>
      <c r="AK214" s="168"/>
      <c r="AL214" s="168"/>
      <c r="AM214" s="168">
        <v>26317.52</v>
      </c>
      <c r="AN214" s="168"/>
      <c r="AO214" s="168"/>
      <c r="AP214" s="168">
        <v>0</v>
      </c>
      <c r="AQ214" s="168"/>
      <c r="AR214" s="168"/>
      <c r="AS214" s="168"/>
      <c r="AT214" s="168"/>
    </row>
    <row r="215" spans="2:46" ht="6.75" customHeight="1" x14ac:dyDescent="0.25">
      <c r="B215" s="192"/>
      <c r="C215" s="192"/>
      <c r="D215" s="192"/>
      <c r="E215" s="192"/>
      <c r="F215" s="192"/>
      <c r="G215" s="192"/>
      <c r="H215" s="192"/>
    </row>
    <row r="216" spans="2:46" ht="1.5" customHeight="1" x14ac:dyDescent="0.25"/>
    <row r="217" spans="2:46" ht="8.25" customHeight="1" x14ac:dyDescent="0.25">
      <c r="B217" s="192" t="s">
        <v>274</v>
      </c>
      <c r="C217" s="192"/>
      <c r="D217" s="192"/>
      <c r="E217" s="192"/>
      <c r="F217" s="192" t="s">
        <v>345</v>
      </c>
      <c r="G217" s="192"/>
      <c r="H217" s="192"/>
      <c r="I217" s="193">
        <v>11</v>
      </c>
      <c r="J217" s="193"/>
      <c r="K217" s="193"/>
      <c r="M217" s="194" t="s">
        <v>140</v>
      </c>
      <c r="N217" s="194"/>
      <c r="O217" s="194"/>
      <c r="P217" s="194"/>
      <c r="Q217" s="194"/>
      <c r="R217" s="194"/>
      <c r="S217" s="194"/>
      <c r="T217" s="168">
        <v>1116</v>
      </c>
      <c r="U217" s="168"/>
      <c r="V217" s="16">
        <v>0</v>
      </c>
      <c r="W217" s="168">
        <v>1116</v>
      </c>
      <c r="X217" s="168"/>
      <c r="Y217" s="168"/>
      <c r="Z217" s="168"/>
      <c r="AA217" s="16">
        <v>0</v>
      </c>
      <c r="AB217" s="168">
        <v>0</v>
      </c>
      <c r="AC217" s="168"/>
      <c r="AD217" s="168">
        <v>0</v>
      </c>
      <c r="AE217" s="168"/>
      <c r="AF217" s="168"/>
      <c r="AG217" s="168">
        <v>0</v>
      </c>
      <c r="AH217" s="168"/>
      <c r="AI217" s="168"/>
      <c r="AJ217" s="168">
        <v>1116</v>
      </c>
      <c r="AK217" s="168"/>
      <c r="AL217" s="168"/>
      <c r="AM217" s="168">
        <v>1116</v>
      </c>
      <c r="AN217" s="168"/>
      <c r="AO217" s="168"/>
      <c r="AP217" s="168">
        <v>0</v>
      </c>
      <c r="AQ217" s="168"/>
      <c r="AR217" s="168"/>
      <c r="AS217" s="168"/>
      <c r="AT217" s="168"/>
    </row>
    <row r="218" spans="2:46" ht="6.75" customHeight="1" x14ac:dyDescent="0.25">
      <c r="B218" s="192"/>
      <c r="C218" s="192"/>
      <c r="D218" s="192"/>
      <c r="E218" s="192"/>
      <c r="F218" s="192"/>
      <c r="G218" s="192"/>
      <c r="H218" s="192"/>
    </row>
    <row r="219" spans="2:46" ht="1.5" customHeight="1" x14ac:dyDescent="0.25"/>
    <row r="220" spans="2:46" ht="8.25" customHeight="1" x14ac:dyDescent="0.25">
      <c r="B220" s="192" t="s">
        <v>275</v>
      </c>
      <c r="C220" s="192"/>
      <c r="D220" s="192"/>
      <c r="E220" s="192"/>
      <c r="F220" s="192" t="s">
        <v>345</v>
      </c>
      <c r="G220" s="192"/>
      <c r="H220" s="192"/>
      <c r="I220" s="193">
        <v>11</v>
      </c>
      <c r="J220" s="193"/>
      <c r="K220" s="193"/>
      <c r="M220" s="194" t="s">
        <v>142</v>
      </c>
      <c r="N220" s="194"/>
      <c r="O220" s="194"/>
      <c r="P220" s="194"/>
      <c r="Q220" s="194"/>
      <c r="R220" s="194"/>
      <c r="S220" s="194"/>
      <c r="T220" s="168">
        <v>9150</v>
      </c>
      <c r="U220" s="168"/>
      <c r="V220" s="16">
        <v>0</v>
      </c>
      <c r="W220" s="168">
        <v>9150</v>
      </c>
      <c r="X220" s="168"/>
      <c r="Y220" s="168"/>
      <c r="Z220" s="168"/>
      <c r="AA220" s="16">
        <v>0</v>
      </c>
      <c r="AB220" s="168">
        <v>0</v>
      </c>
      <c r="AC220" s="168"/>
      <c r="AD220" s="168">
        <v>0</v>
      </c>
      <c r="AE220" s="168"/>
      <c r="AF220" s="168"/>
      <c r="AG220" s="168">
        <v>0</v>
      </c>
      <c r="AH220" s="168"/>
      <c r="AI220" s="168"/>
      <c r="AJ220" s="168">
        <v>9150</v>
      </c>
      <c r="AK220" s="168"/>
      <c r="AL220" s="168"/>
      <c r="AM220" s="168">
        <v>9150</v>
      </c>
      <c r="AN220" s="168"/>
      <c r="AO220" s="168"/>
      <c r="AP220" s="168">
        <v>0</v>
      </c>
      <c r="AQ220" s="168"/>
      <c r="AR220" s="168"/>
      <c r="AS220" s="168"/>
      <c r="AT220" s="168"/>
    </row>
    <row r="221" spans="2:46" ht="6.75" customHeight="1" x14ac:dyDescent="0.25">
      <c r="B221" s="192"/>
      <c r="C221" s="192"/>
      <c r="D221" s="192"/>
      <c r="E221" s="192"/>
      <c r="F221" s="192"/>
      <c r="G221" s="192"/>
      <c r="H221" s="192"/>
    </row>
    <row r="222" spans="2:46" ht="1.5" customHeight="1" x14ac:dyDescent="0.25"/>
    <row r="223" spans="2:46" ht="8.25" customHeight="1" x14ac:dyDescent="0.25">
      <c r="B223" s="192" t="s">
        <v>276</v>
      </c>
      <c r="C223" s="192"/>
      <c r="D223" s="192"/>
      <c r="E223" s="192"/>
      <c r="F223" s="192" t="s">
        <v>345</v>
      </c>
      <c r="G223" s="192"/>
      <c r="H223" s="192"/>
      <c r="I223" s="193">
        <v>11</v>
      </c>
      <c r="J223" s="193"/>
      <c r="K223" s="193"/>
      <c r="M223" s="194" t="s">
        <v>144</v>
      </c>
      <c r="N223" s="194"/>
      <c r="O223" s="194"/>
      <c r="P223" s="194"/>
      <c r="Q223" s="194"/>
      <c r="R223" s="194"/>
      <c r="S223" s="194"/>
      <c r="T223" s="168">
        <v>316870</v>
      </c>
      <c r="U223" s="168"/>
      <c r="V223" s="16">
        <v>-59000</v>
      </c>
      <c r="W223" s="168">
        <v>257870</v>
      </c>
      <c r="X223" s="168"/>
      <c r="Y223" s="168"/>
      <c r="Z223" s="168"/>
      <c r="AA223" s="16">
        <v>0</v>
      </c>
      <c r="AB223" s="168">
        <v>15555</v>
      </c>
      <c r="AC223" s="168"/>
      <c r="AD223" s="168">
        <v>15555</v>
      </c>
      <c r="AE223" s="168"/>
      <c r="AF223" s="168"/>
      <c r="AG223" s="168">
        <v>15555</v>
      </c>
      <c r="AH223" s="168"/>
      <c r="AI223" s="168"/>
      <c r="AJ223" s="168">
        <v>242315</v>
      </c>
      <c r="AK223" s="168"/>
      <c r="AL223" s="168"/>
      <c r="AM223" s="168">
        <v>242315</v>
      </c>
      <c r="AN223" s="168"/>
      <c r="AO223" s="168"/>
      <c r="AP223" s="168">
        <v>0</v>
      </c>
      <c r="AQ223" s="168"/>
      <c r="AR223" s="168"/>
      <c r="AS223" s="168"/>
      <c r="AT223" s="168"/>
    </row>
    <row r="224" spans="2:46" ht="6.75" customHeight="1" x14ac:dyDescent="0.25">
      <c r="B224" s="192"/>
      <c r="C224" s="192"/>
      <c r="D224" s="192"/>
      <c r="E224" s="192"/>
      <c r="F224" s="192"/>
      <c r="G224" s="192"/>
      <c r="H224" s="192"/>
    </row>
    <row r="225" spans="2:46" ht="1.5" customHeight="1" x14ac:dyDescent="0.25"/>
    <row r="226" spans="2:46" ht="8.25" customHeight="1" x14ac:dyDescent="0.25">
      <c r="B226" s="192" t="s">
        <v>277</v>
      </c>
      <c r="C226" s="192"/>
      <c r="D226" s="192"/>
      <c r="E226" s="192"/>
      <c r="F226" s="192" t="s">
        <v>345</v>
      </c>
      <c r="G226" s="192"/>
      <c r="H226" s="192"/>
      <c r="I226" s="193">
        <v>11</v>
      </c>
      <c r="J226" s="193"/>
      <c r="K226" s="193"/>
      <c r="M226" s="194" t="s">
        <v>146</v>
      </c>
      <c r="N226" s="194"/>
      <c r="O226" s="194"/>
      <c r="P226" s="194"/>
      <c r="Q226" s="194"/>
      <c r="R226" s="194"/>
      <c r="S226" s="194"/>
      <c r="T226" s="168">
        <v>60005</v>
      </c>
      <c r="U226" s="168"/>
      <c r="V226" s="16">
        <v>0</v>
      </c>
      <c r="W226" s="168">
        <v>60005</v>
      </c>
      <c r="X226" s="168"/>
      <c r="Y226" s="168"/>
      <c r="Z226" s="168"/>
      <c r="AA226" s="16">
        <v>0</v>
      </c>
      <c r="AB226" s="168">
        <v>597.49</v>
      </c>
      <c r="AC226" s="168"/>
      <c r="AD226" s="168">
        <v>597.49</v>
      </c>
      <c r="AE226" s="168"/>
      <c r="AF226" s="168"/>
      <c r="AG226" s="168">
        <v>597.49</v>
      </c>
      <c r="AH226" s="168"/>
      <c r="AI226" s="168"/>
      <c r="AJ226" s="168">
        <v>59407.51</v>
      </c>
      <c r="AK226" s="168"/>
      <c r="AL226" s="168"/>
      <c r="AM226" s="168">
        <v>59407.51</v>
      </c>
      <c r="AN226" s="168"/>
      <c r="AO226" s="168"/>
      <c r="AP226" s="168">
        <v>0</v>
      </c>
      <c r="AQ226" s="168"/>
      <c r="AR226" s="168"/>
      <c r="AS226" s="168"/>
      <c r="AT226" s="168"/>
    </row>
    <row r="227" spans="2:46" ht="6.75" customHeight="1" x14ac:dyDescent="0.25">
      <c r="B227" s="192"/>
      <c r="C227" s="192"/>
      <c r="D227" s="192"/>
      <c r="E227" s="192"/>
      <c r="F227" s="192"/>
      <c r="G227" s="192"/>
      <c r="H227" s="192"/>
    </row>
    <row r="228" spans="2:46" ht="1.5" customHeight="1" x14ac:dyDescent="0.25"/>
    <row r="229" spans="2:46" ht="8.25" customHeight="1" x14ac:dyDescent="0.25">
      <c r="B229" s="192" t="s">
        <v>278</v>
      </c>
      <c r="C229" s="192"/>
      <c r="D229" s="192"/>
      <c r="E229" s="192"/>
      <c r="F229" s="192" t="s">
        <v>345</v>
      </c>
      <c r="G229" s="192"/>
      <c r="H229" s="192"/>
      <c r="I229" s="193">
        <v>11</v>
      </c>
      <c r="J229" s="193"/>
      <c r="K229" s="193"/>
      <c r="M229" s="194" t="s">
        <v>148</v>
      </c>
      <c r="N229" s="194"/>
      <c r="O229" s="194"/>
      <c r="P229" s="194"/>
      <c r="Q229" s="194"/>
      <c r="R229" s="194"/>
      <c r="S229" s="194"/>
      <c r="T229" s="168">
        <v>2130</v>
      </c>
      <c r="U229" s="168"/>
      <c r="V229" s="16">
        <v>0</v>
      </c>
      <c r="W229" s="168">
        <v>2130</v>
      </c>
      <c r="X229" s="168"/>
      <c r="Y229" s="168"/>
      <c r="Z229" s="168"/>
      <c r="AA229" s="16">
        <v>0</v>
      </c>
      <c r="AB229" s="168">
        <v>890</v>
      </c>
      <c r="AC229" s="168"/>
      <c r="AD229" s="168">
        <v>890</v>
      </c>
      <c r="AE229" s="168"/>
      <c r="AF229" s="168"/>
      <c r="AG229" s="168">
        <v>890</v>
      </c>
      <c r="AH229" s="168"/>
      <c r="AI229" s="168"/>
      <c r="AJ229" s="168">
        <v>1240</v>
      </c>
      <c r="AK229" s="168"/>
      <c r="AL229" s="168"/>
      <c r="AM229" s="168">
        <v>1240</v>
      </c>
      <c r="AN229" s="168"/>
      <c r="AO229" s="168"/>
      <c r="AP229" s="168">
        <v>0</v>
      </c>
      <c r="AQ229" s="168"/>
      <c r="AR229" s="168"/>
      <c r="AS229" s="168"/>
      <c r="AT229" s="168"/>
    </row>
    <row r="230" spans="2:46" ht="6.75" customHeight="1" x14ac:dyDescent="0.25">
      <c r="B230" s="192"/>
      <c r="C230" s="192"/>
      <c r="D230" s="192"/>
      <c r="E230" s="192"/>
      <c r="F230" s="192"/>
      <c r="G230" s="192"/>
      <c r="H230" s="192"/>
    </row>
    <row r="231" spans="2:46" ht="1.5" customHeight="1" x14ac:dyDescent="0.25"/>
    <row r="232" spans="2:46" ht="8.25" customHeight="1" x14ac:dyDescent="0.25">
      <c r="B232" s="192" t="s">
        <v>279</v>
      </c>
      <c r="C232" s="192"/>
      <c r="D232" s="192"/>
      <c r="E232" s="192"/>
      <c r="F232" s="192" t="s">
        <v>345</v>
      </c>
      <c r="G232" s="192"/>
      <c r="H232" s="192"/>
      <c r="I232" s="193">
        <v>11</v>
      </c>
      <c r="J232" s="193"/>
      <c r="K232" s="193"/>
      <c r="M232" s="194" t="s">
        <v>150</v>
      </c>
      <c r="N232" s="194"/>
      <c r="O232" s="194"/>
      <c r="P232" s="194"/>
      <c r="Q232" s="194"/>
      <c r="R232" s="194"/>
      <c r="S232" s="194"/>
      <c r="T232" s="168">
        <v>3255</v>
      </c>
      <c r="U232" s="168"/>
      <c r="V232" s="16">
        <v>0</v>
      </c>
      <c r="W232" s="168">
        <v>3255</v>
      </c>
      <c r="X232" s="168"/>
      <c r="Y232" s="168"/>
      <c r="Z232" s="168"/>
      <c r="AA232" s="16">
        <v>0</v>
      </c>
      <c r="AB232" s="168">
        <v>0</v>
      </c>
      <c r="AC232" s="168"/>
      <c r="AD232" s="168">
        <v>0</v>
      </c>
      <c r="AE232" s="168"/>
      <c r="AF232" s="168"/>
      <c r="AG232" s="168">
        <v>0</v>
      </c>
      <c r="AH232" s="168"/>
      <c r="AI232" s="168"/>
      <c r="AJ232" s="168">
        <v>3255</v>
      </c>
      <c r="AK232" s="168"/>
      <c r="AL232" s="168"/>
      <c r="AM232" s="168">
        <v>3255</v>
      </c>
      <c r="AN232" s="168"/>
      <c r="AO232" s="168"/>
      <c r="AP232" s="168">
        <v>0</v>
      </c>
      <c r="AQ232" s="168"/>
      <c r="AR232" s="168"/>
      <c r="AS232" s="168"/>
      <c r="AT232" s="168"/>
    </row>
    <row r="233" spans="2:46" ht="6.75" customHeight="1" x14ac:dyDescent="0.25">
      <c r="B233" s="192"/>
      <c r="C233" s="192"/>
      <c r="D233" s="192"/>
      <c r="E233" s="192"/>
      <c r="F233" s="192"/>
      <c r="G233" s="192"/>
      <c r="H233" s="192"/>
    </row>
    <row r="234" spans="2:46" ht="1.5" customHeight="1" x14ac:dyDescent="0.25"/>
    <row r="235" spans="2:46" ht="8.25" customHeight="1" x14ac:dyDescent="0.25">
      <c r="B235" s="192" t="s">
        <v>280</v>
      </c>
      <c r="C235" s="192"/>
      <c r="D235" s="192"/>
      <c r="E235" s="192"/>
      <c r="F235" s="192" t="s">
        <v>345</v>
      </c>
      <c r="G235" s="192"/>
      <c r="H235" s="192"/>
      <c r="I235" s="193">
        <v>11</v>
      </c>
      <c r="J235" s="193"/>
      <c r="K235" s="193"/>
      <c r="M235" s="194" t="s">
        <v>152</v>
      </c>
      <c r="N235" s="194"/>
      <c r="O235" s="194"/>
      <c r="P235" s="194"/>
      <c r="Q235" s="194"/>
      <c r="R235" s="194"/>
      <c r="S235" s="194"/>
      <c r="T235" s="168">
        <v>1650</v>
      </c>
      <c r="U235" s="168"/>
      <c r="V235" s="16">
        <v>0</v>
      </c>
      <c r="W235" s="168">
        <v>1650</v>
      </c>
      <c r="X235" s="168"/>
      <c r="Y235" s="168"/>
      <c r="Z235" s="168"/>
      <c r="AA235" s="16">
        <v>0</v>
      </c>
      <c r="AB235" s="168">
        <v>0</v>
      </c>
      <c r="AC235" s="168"/>
      <c r="AD235" s="168">
        <v>0</v>
      </c>
      <c r="AE235" s="168"/>
      <c r="AF235" s="168"/>
      <c r="AG235" s="168">
        <v>0</v>
      </c>
      <c r="AH235" s="168"/>
      <c r="AI235" s="168"/>
      <c r="AJ235" s="168">
        <v>1650</v>
      </c>
      <c r="AK235" s="168"/>
      <c r="AL235" s="168"/>
      <c r="AM235" s="168">
        <v>1650</v>
      </c>
      <c r="AN235" s="168"/>
      <c r="AO235" s="168"/>
      <c r="AP235" s="168">
        <v>0</v>
      </c>
      <c r="AQ235" s="168"/>
      <c r="AR235" s="168"/>
      <c r="AS235" s="168"/>
      <c r="AT235" s="168"/>
    </row>
    <row r="236" spans="2:46" ht="6.75" customHeight="1" x14ac:dyDescent="0.25">
      <c r="B236" s="192"/>
      <c r="C236" s="192"/>
      <c r="D236" s="192"/>
      <c r="E236" s="192"/>
      <c r="F236" s="192"/>
      <c r="G236" s="192"/>
      <c r="H236" s="192"/>
    </row>
    <row r="237" spans="2:46" ht="1.5" customHeight="1" x14ac:dyDescent="0.25"/>
    <row r="238" spans="2:46" ht="8.25" customHeight="1" x14ac:dyDescent="0.25">
      <c r="B238" s="192" t="s">
        <v>281</v>
      </c>
      <c r="C238" s="192"/>
      <c r="D238" s="192"/>
      <c r="E238" s="192"/>
      <c r="F238" s="192" t="s">
        <v>345</v>
      </c>
      <c r="G238" s="192"/>
      <c r="H238" s="192"/>
      <c r="I238" s="193">
        <v>11</v>
      </c>
      <c r="J238" s="193"/>
      <c r="K238" s="193"/>
      <c r="M238" s="194" t="s">
        <v>154</v>
      </c>
      <c r="N238" s="194"/>
      <c r="O238" s="194"/>
      <c r="P238" s="194"/>
      <c r="Q238" s="194"/>
      <c r="R238" s="194"/>
      <c r="S238" s="194"/>
      <c r="T238" s="168">
        <v>14750</v>
      </c>
      <c r="U238" s="168"/>
      <c r="V238" s="16">
        <v>0</v>
      </c>
      <c r="W238" s="168">
        <v>14750</v>
      </c>
      <c r="X238" s="168"/>
      <c r="Y238" s="168"/>
      <c r="Z238" s="168"/>
      <c r="AA238" s="16">
        <v>0</v>
      </c>
      <c r="AB238" s="168">
        <v>0</v>
      </c>
      <c r="AC238" s="168"/>
      <c r="AD238" s="168">
        <v>0</v>
      </c>
      <c r="AE238" s="168"/>
      <c r="AF238" s="168"/>
      <c r="AG238" s="168">
        <v>0</v>
      </c>
      <c r="AH238" s="168"/>
      <c r="AI238" s="168"/>
      <c r="AJ238" s="168">
        <v>14750</v>
      </c>
      <c r="AK238" s="168"/>
      <c r="AL238" s="168"/>
      <c r="AM238" s="168">
        <v>14750</v>
      </c>
      <c r="AN238" s="168"/>
      <c r="AO238" s="168"/>
      <c r="AP238" s="168">
        <v>0</v>
      </c>
      <c r="AQ238" s="168"/>
      <c r="AR238" s="168"/>
      <c r="AS238" s="168"/>
      <c r="AT238" s="168"/>
    </row>
    <row r="239" spans="2:46" ht="6.75" customHeight="1" x14ac:dyDescent="0.25">
      <c r="B239" s="192"/>
      <c r="C239" s="192"/>
      <c r="D239" s="192"/>
      <c r="E239" s="192"/>
      <c r="F239" s="192"/>
      <c r="G239" s="192"/>
      <c r="H239" s="192"/>
    </row>
    <row r="240" spans="2:46" ht="1.5" customHeight="1" x14ac:dyDescent="0.25"/>
    <row r="241" spans="2:46" ht="8.25" customHeight="1" x14ac:dyDescent="0.25">
      <c r="B241" s="192" t="s">
        <v>282</v>
      </c>
      <c r="C241" s="192"/>
      <c r="D241" s="192"/>
      <c r="E241" s="192"/>
      <c r="F241" s="192" t="s">
        <v>345</v>
      </c>
      <c r="G241" s="192"/>
      <c r="H241" s="192"/>
      <c r="I241" s="193">
        <v>11</v>
      </c>
      <c r="J241" s="193"/>
      <c r="K241" s="193"/>
      <c r="M241" s="194" t="s">
        <v>156</v>
      </c>
      <c r="N241" s="194"/>
      <c r="O241" s="194"/>
      <c r="P241" s="194"/>
      <c r="Q241" s="194"/>
      <c r="R241" s="194"/>
      <c r="S241" s="194"/>
      <c r="T241" s="168">
        <v>6275</v>
      </c>
      <c r="U241" s="168"/>
      <c r="V241" s="16">
        <v>0</v>
      </c>
      <c r="W241" s="168">
        <v>6275</v>
      </c>
      <c r="X241" s="168"/>
      <c r="Y241" s="168"/>
      <c r="Z241" s="168"/>
      <c r="AA241" s="16">
        <v>0</v>
      </c>
      <c r="AB241" s="168">
        <v>0</v>
      </c>
      <c r="AC241" s="168"/>
      <c r="AD241" s="168">
        <v>0</v>
      </c>
      <c r="AE241" s="168"/>
      <c r="AF241" s="168"/>
      <c r="AG241" s="168">
        <v>0</v>
      </c>
      <c r="AH241" s="168"/>
      <c r="AI241" s="168"/>
      <c r="AJ241" s="168">
        <v>6275</v>
      </c>
      <c r="AK241" s="168"/>
      <c r="AL241" s="168"/>
      <c r="AM241" s="168">
        <v>6275</v>
      </c>
      <c r="AN241" s="168"/>
      <c r="AO241" s="168"/>
      <c r="AP241" s="168">
        <v>0</v>
      </c>
      <c r="AQ241" s="168"/>
      <c r="AR241" s="168"/>
      <c r="AS241" s="168"/>
      <c r="AT241" s="168"/>
    </row>
    <row r="242" spans="2:46" ht="6.75" customHeight="1" x14ac:dyDescent="0.25">
      <c r="B242" s="192"/>
      <c r="C242" s="192"/>
      <c r="D242" s="192"/>
      <c r="E242" s="192"/>
      <c r="F242" s="192"/>
      <c r="G242" s="192"/>
      <c r="H242" s="192"/>
    </row>
    <row r="243" spans="2:46" ht="1.5" customHeight="1" x14ac:dyDescent="0.25"/>
    <row r="244" spans="2:46" ht="8.25" customHeight="1" x14ac:dyDescent="0.25">
      <c r="B244" s="192" t="s">
        <v>283</v>
      </c>
      <c r="C244" s="192"/>
      <c r="D244" s="192"/>
      <c r="E244" s="192"/>
      <c r="F244" s="192" t="s">
        <v>345</v>
      </c>
      <c r="G244" s="192"/>
      <c r="H244" s="192"/>
      <c r="I244" s="193">
        <v>11</v>
      </c>
      <c r="J244" s="193"/>
      <c r="K244" s="193"/>
      <c r="M244" s="196" t="s">
        <v>158</v>
      </c>
      <c r="N244" s="196"/>
      <c r="O244" s="196"/>
      <c r="P244" s="196"/>
      <c r="Q244" s="196"/>
      <c r="R244" s="196"/>
      <c r="S244" s="196"/>
      <c r="T244" s="168">
        <v>1200</v>
      </c>
      <c r="U244" s="168"/>
      <c r="V244" s="16">
        <v>0</v>
      </c>
      <c r="W244" s="168">
        <v>1200</v>
      </c>
      <c r="X244" s="168"/>
      <c r="Y244" s="168"/>
      <c r="Z244" s="168"/>
      <c r="AA244" s="16">
        <v>0</v>
      </c>
      <c r="AB244" s="168">
        <v>0</v>
      </c>
      <c r="AC244" s="168"/>
      <c r="AD244" s="168">
        <v>0</v>
      </c>
      <c r="AE244" s="168"/>
      <c r="AF244" s="168"/>
      <c r="AG244" s="168">
        <v>0</v>
      </c>
      <c r="AH244" s="168"/>
      <c r="AI244" s="168"/>
      <c r="AJ244" s="168">
        <v>1200</v>
      </c>
      <c r="AK244" s="168"/>
      <c r="AL244" s="168"/>
      <c r="AM244" s="168">
        <v>1200</v>
      </c>
      <c r="AN244" s="168"/>
      <c r="AO244" s="168"/>
      <c r="AP244" s="168">
        <v>0</v>
      </c>
      <c r="AQ244" s="168"/>
      <c r="AR244" s="168"/>
      <c r="AS244" s="168"/>
      <c r="AT244" s="168"/>
    </row>
    <row r="245" spans="2:46" ht="7.5" customHeight="1" x14ac:dyDescent="0.25">
      <c r="B245" s="192"/>
      <c r="C245" s="192"/>
      <c r="D245" s="192"/>
      <c r="E245" s="192"/>
      <c r="F245" s="192"/>
      <c r="G245" s="192"/>
      <c r="H245" s="192"/>
      <c r="M245" s="196"/>
      <c r="N245" s="196"/>
      <c r="O245" s="196"/>
      <c r="P245" s="196"/>
      <c r="Q245" s="196"/>
      <c r="R245" s="196"/>
      <c r="S245" s="196"/>
    </row>
    <row r="246" spans="2:46" ht="1.5" customHeight="1" x14ac:dyDescent="0.25">
      <c r="M246" s="196"/>
      <c r="N246" s="196"/>
      <c r="O246" s="196"/>
      <c r="P246" s="196"/>
      <c r="Q246" s="196"/>
      <c r="R246" s="196"/>
      <c r="S246" s="196"/>
    </row>
    <row r="247" spans="2:46" ht="12.75" hidden="1" customHeight="1" x14ac:dyDescent="0.25"/>
    <row r="248" spans="2:46" ht="8.25" customHeight="1" x14ac:dyDescent="0.25">
      <c r="B248" s="192" t="s">
        <v>284</v>
      </c>
      <c r="C248" s="192"/>
      <c r="D248" s="192"/>
      <c r="E248" s="192"/>
      <c r="F248" s="192" t="s">
        <v>345</v>
      </c>
      <c r="G248" s="192"/>
      <c r="H248" s="192"/>
      <c r="I248" s="193">
        <v>11</v>
      </c>
      <c r="J248" s="193"/>
      <c r="K248" s="193"/>
      <c r="M248" s="194" t="s">
        <v>160</v>
      </c>
      <c r="N248" s="194"/>
      <c r="O248" s="194"/>
      <c r="P248" s="194"/>
      <c r="Q248" s="194"/>
      <c r="R248" s="194"/>
      <c r="S248" s="194"/>
      <c r="T248" s="168">
        <v>9000</v>
      </c>
      <c r="U248" s="168"/>
      <c r="V248" s="16">
        <v>0</v>
      </c>
      <c r="W248" s="168">
        <v>9000</v>
      </c>
      <c r="X248" s="168"/>
      <c r="Y248" s="168"/>
      <c r="Z248" s="168"/>
      <c r="AA248" s="16">
        <v>0</v>
      </c>
      <c r="AB248" s="168">
        <v>0</v>
      </c>
      <c r="AC248" s="168"/>
      <c r="AD248" s="168">
        <v>0</v>
      </c>
      <c r="AE248" s="168"/>
      <c r="AF248" s="168"/>
      <c r="AG248" s="168">
        <v>0</v>
      </c>
      <c r="AH248" s="168"/>
      <c r="AI248" s="168"/>
      <c r="AJ248" s="168">
        <v>9000</v>
      </c>
      <c r="AK248" s="168"/>
      <c r="AL248" s="168"/>
      <c r="AM248" s="168">
        <v>9000</v>
      </c>
      <c r="AN248" s="168"/>
      <c r="AO248" s="168"/>
      <c r="AP248" s="168">
        <v>0</v>
      </c>
      <c r="AQ248" s="168"/>
      <c r="AR248" s="168"/>
      <c r="AS248" s="168"/>
      <c r="AT248" s="168"/>
    </row>
    <row r="249" spans="2:46" ht="6.75" customHeight="1" x14ac:dyDescent="0.25">
      <c r="B249" s="192"/>
      <c r="C249" s="192"/>
      <c r="D249" s="192"/>
      <c r="E249" s="192"/>
      <c r="F249" s="192"/>
      <c r="G249" s="192"/>
      <c r="H249" s="192"/>
    </row>
    <row r="250" spans="2:46" ht="1.5" customHeight="1" x14ac:dyDescent="0.25"/>
    <row r="251" spans="2:46" ht="8.25" customHeight="1" x14ac:dyDescent="0.25">
      <c r="B251" s="192" t="s">
        <v>285</v>
      </c>
      <c r="C251" s="192"/>
      <c r="D251" s="192"/>
      <c r="E251" s="192"/>
      <c r="F251" s="192" t="s">
        <v>345</v>
      </c>
      <c r="G251" s="192"/>
      <c r="H251" s="192"/>
      <c r="I251" s="193">
        <v>11</v>
      </c>
      <c r="J251" s="193"/>
      <c r="K251" s="193"/>
      <c r="M251" s="194" t="s">
        <v>162</v>
      </c>
      <c r="N251" s="194"/>
      <c r="O251" s="194"/>
      <c r="P251" s="194"/>
      <c r="Q251" s="194"/>
      <c r="R251" s="194"/>
      <c r="S251" s="194"/>
      <c r="T251" s="168">
        <v>2302</v>
      </c>
      <c r="U251" s="168"/>
      <c r="V251" s="16">
        <v>0</v>
      </c>
      <c r="W251" s="168">
        <v>2302</v>
      </c>
      <c r="X251" s="168"/>
      <c r="Y251" s="168"/>
      <c r="Z251" s="168"/>
      <c r="AA251" s="16">
        <v>0</v>
      </c>
      <c r="AB251" s="168">
        <v>0</v>
      </c>
      <c r="AC251" s="168"/>
      <c r="AD251" s="168">
        <v>0</v>
      </c>
      <c r="AE251" s="168"/>
      <c r="AF251" s="168"/>
      <c r="AG251" s="168">
        <v>0</v>
      </c>
      <c r="AH251" s="168"/>
      <c r="AI251" s="168"/>
      <c r="AJ251" s="168">
        <v>2302</v>
      </c>
      <c r="AK251" s="168"/>
      <c r="AL251" s="168"/>
      <c r="AM251" s="168">
        <v>2302</v>
      </c>
      <c r="AN251" s="168"/>
      <c r="AO251" s="168"/>
      <c r="AP251" s="168">
        <v>0</v>
      </c>
      <c r="AQ251" s="168"/>
      <c r="AR251" s="168"/>
      <c r="AS251" s="168"/>
      <c r="AT251" s="168"/>
    </row>
    <row r="252" spans="2:46" ht="6.75" customHeight="1" x14ac:dyDescent="0.25">
      <c r="B252" s="192"/>
      <c r="C252" s="192"/>
      <c r="D252" s="192"/>
      <c r="E252" s="192"/>
      <c r="F252" s="192"/>
      <c r="G252" s="192"/>
      <c r="H252" s="192"/>
    </row>
    <row r="253" spans="2:46" ht="8.25" customHeight="1" x14ac:dyDescent="0.25">
      <c r="B253" s="192" t="s">
        <v>286</v>
      </c>
      <c r="C253" s="192"/>
      <c r="D253" s="192"/>
      <c r="E253" s="192"/>
      <c r="F253" s="192" t="s">
        <v>345</v>
      </c>
      <c r="G253" s="192"/>
      <c r="H253" s="192"/>
      <c r="I253" s="193">
        <v>11</v>
      </c>
      <c r="J253" s="193"/>
      <c r="K253" s="193"/>
      <c r="M253" s="194" t="s">
        <v>164</v>
      </c>
      <c r="N253" s="194"/>
      <c r="O253" s="194"/>
      <c r="P253" s="194"/>
      <c r="Q253" s="194"/>
      <c r="R253" s="194"/>
      <c r="S253" s="194"/>
      <c r="T253" s="168">
        <v>5400</v>
      </c>
      <c r="U253" s="168"/>
      <c r="V253" s="16">
        <v>0</v>
      </c>
      <c r="W253" s="168">
        <v>5400</v>
      </c>
      <c r="X253" s="168"/>
      <c r="Y253" s="168"/>
      <c r="Z253" s="168"/>
      <c r="AA253" s="16">
        <v>0</v>
      </c>
      <c r="AB253" s="168">
        <v>425</v>
      </c>
      <c r="AC253" s="168"/>
      <c r="AD253" s="168">
        <v>425</v>
      </c>
      <c r="AE253" s="168"/>
      <c r="AF253" s="168"/>
      <c r="AG253" s="168">
        <v>425</v>
      </c>
      <c r="AH253" s="168"/>
      <c r="AI253" s="168"/>
      <c r="AJ253" s="168">
        <v>4975</v>
      </c>
      <c r="AK253" s="168"/>
      <c r="AL253" s="168"/>
      <c r="AM253" s="168">
        <v>4975</v>
      </c>
      <c r="AN253" s="168"/>
      <c r="AO253" s="168"/>
      <c r="AP253" s="168">
        <v>0</v>
      </c>
      <c r="AQ253" s="168"/>
      <c r="AR253" s="168"/>
      <c r="AS253" s="168"/>
      <c r="AT253" s="168"/>
    </row>
    <row r="254" spans="2:46" ht="6.75" customHeight="1" x14ac:dyDescent="0.25">
      <c r="B254" s="192"/>
      <c r="C254" s="192"/>
      <c r="D254" s="192"/>
      <c r="E254" s="192"/>
      <c r="F254" s="192"/>
      <c r="G254" s="192"/>
      <c r="H254" s="192"/>
    </row>
    <row r="255" spans="2:46" ht="1.5" customHeight="1" x14ac:dyDescent="0.25"/>
    <row r="256" spans="2:46" ht="8.25" customHeight="1" x14ac:dyDescent="0.25">
      <c r="B256" s="192" t="s">
        <v>287</v>
      </c>
      <c r="C256" s="192"/>
      <c r="D256" s="192"/>
      <c r="E256" s="192"/>
      <c r="F256" s="192" t="s">
        <v>345</v>
      </c>
      <c r="G256" s="192"/>
      <c r="H256" s="192"/>
      <c r="I256" s="193">
        <v>11</v>
      </c>
      <c r="J256" s="193"/>
      <c r="K256" s="193"/>
      <c r="M256" s="194" t="s">
        <v>166</v>
      </c>
      <c r="N256" s="194"/>
      <c r="O256" s="194"/>
      <c r="P256" s="194"/>
      <c r="Q256" s="194"/>
      <c r="R256" s="194"/>
      <c r="S256" s="194"/>
      <c r="T256" s="168">
        <v>1850</v>
      </c>
      <c r="U256" s="168"/>
      <c r="V256" s="16">
        <v>0</v>
      </c>
      <c r="W256" s="168">
        <v>1850</v>
      </c>
      <c r="X256" s="168"/>
      <c r="Y256" s="168"/>
      <c r="Z256" s="168"/>
      <c r="AA256" s="16">
        <v>0</v>
      </c>
      <c r="AB256" s="168">
        <v>825</v>
      </c>
      <c r="AC256" s="168"/>
      <c r="AD256" s="168">
        <v>825</v>
      </c>
      <c r="AE256" s="168"/>
      <c r="AF256" s="168"/>
      <c r="AG256" s="168">
        <v>825</v>
      </c>
      <c r="AH256" s="168"/>
      <c r="AI256" s="168"/>
      <c r="AJ256" s="168">
        <v>1025</v>
      </c>
      <c r="AK256" s="168"/>
      <c r="AL256" s="168"/>
      <c r="AM256" s="168">
        <v>1025</v>
      </c>
      <c r="AN256" s="168"/>
      <c r="AO256" s="168"/>
      <c r="AP256" s="168">
        <v>0</v>
      </c>
      <c r="AQ256" s="168"/>
      <c r="AR256" s="168"/>
      <c r="AS256" s="168"/>
      <c r="AT256" s="168"/>
    </row>
    <row r="257" spans="2:46" ht="6.75" customHeight="1" x14ac:dyDescent="0.25">
      <c r="B257" s="192"/>
      <c r="C257" s="192"/>
      <c r="D257" s="192"/>
      <c r="E257" s="192"/>
      <c r="F257" s="192"/>
      <c r="G257" s="192"/>
      <c r="H257" s="192"/>
    </row>
    <row r="258" spans="2:46" ht="1.5" customHeight="1" x14ac:dyDescent="0.25"/>
    <row r="259" spans="2:46" ht="8.25" customHeight="1" x14ac:dyDescent="0.25">
      <c r="B259" s="192" t="s">
        <v>288</v>
      </c>
      <c r="C259" s="192"/>
      <c r="D259" s="192"/>
      <c r="E259" s="192"/>
      <c r="F259" s="192" t="s">
        <v>345</v>
      </c>
      <c r="G259" s="192"/>
      <c r="H259" s="192"/>
      <c r="I259" s="193">
        <v>11</v>
      </c>
      <c r="J259" s="193"/>
      <c r="K259" s="193"/>
      <c r="M259" s="194" t="s">
        <v>168</v>
      </c>
      <c r="N259" s="194"/>
      <c r="O259" s="194"/>
      <c r="P259" s="194"/>
      <c r="Q259" s="194"/>
      <c r="R259" s="194"/>
      <c r="S259" s="194"/>
      <c r="T259" s="168">
        <v>15070</v>
      </c>
      <c r="U259" s="168"/>
      <c r="V259" s="16">
        <v>0</v>
      </c>
      <c r="W259" s="168">
        <v>15070</v>
      </c>
      <c r="X259" s="168"/>
      <c r="Y259" s="168"/>
      <c r="Z259" s="168"/>
      <c r="AA259" s="16">
        <v>0</v>
      </c>
      <c r="AB259" s="168">
        <v>2410</v>
      </c>
      <c r="AC259" s="168"/>
      <c r="AD259" s="168">
        <v>2410</v>
      </c>
      <c r="AE259" s="168"/>
      <c r="AF259" s="168"/>
      <c r="AG259" s="168">
        <v>2410</v>
      </c>
      <c r="AH259" s="168"/>
      <c r="AI259" s="168"/>
      <c r="AJ259" s="168">
        <v>12660</v>
      </c>
      <c r="AK259" s="168"/>
      <c r="AL259" s="168"/>
      <c r="AM259" s="168">
        <v>12660</v>
      </c>
      <c r="AN259" s="168"/>
      <c r="AO259" s="168"/>
      <c r="AP259" s="168">
        <v>0</v>
      </c>
      <c r="AQ259" s="168"/>
      <c r="AR259" s="168"/>
      <c r="AS259" s="168"/>
      <c r="AT259" s="168"/>
    </row>
    <row r="260" spans="2:46" ht="6.75" customHeight="1" x14ac:dyDescent="0.25">
      <c r="B260" s="192"/>
      <c r="C260" s="192"/>
      <c r="D260" s="192"/>
      <c r="E260" s="192"/>
      <c r="F260" s="192"/>
      <c r="G260" s="192"/>
      <c r="H260" s="192"/>
    </row>
    <row r="261" spans="2:46" ht="1.5" customHeight="1" x14ac:dyDescent="0.25"/>
    <row r="262" spans="2:46" ht="8.25" customHeight="1" x14ac:dyDescent="0.25">
      <c r="B262" s="192" t="s">
        <v>289</v>
      </c>
      <c r="C262" s="192"/>
      <c r="D262" s="192"/>
      <c r="E262" s="192"/>
      <c r="F262" s="192" t="s">
        <v>345</v>
      </c>
      <c r="G262" s="192"/>
      <c r="H262" s="192"/>
      <c r="I262" s="193">
        <v>11</v>
      </c>
      <c r="J262" s="193"/>
      <c r="K262" s="193"/>
      <c r="M262" s="194" t="s">
        <v>170</v>
      </c>
      <c r="N262" s="194"/>
      <c r="O262" s="194"/>
      <c r="P262" s="194"/>
      <c r="Q262" s="194"/>
      <c r="R262" s="194"/>
      <c r="S262" s="194"/>
      <c r="T262" s="168">
        <v>25722</v>
      </c>
      <c r="U262" s="168"/>
      <c r="V262" s="16">
        <v>0</v>
      </c>
      <c r="W262" s="168">
        <v>25722</v>
      </c>
      <c r="X262" s="168"/>
      <c r="Y262" s="168"/>
      <c r="Z262" s="168"/>
      <c r="AA262" s="16">
        <v>0</v>
      </c>
      <c r="AB262" s="168">
        <v>2727.84</v>
      </c>
      <c r="AC262" s="168"/>
      <c r="AD262" s="168">
        <v>2727.84</v>
      </c>
      <c r="AE262" s="168"/>
      <c r="AF262" s="168"/>
      <c r="AG262" s="168">
        <v>2727.84</v>
      </c>
      <c r="AH262" s="168"/>
      <c r="AI262" s="168"/>
      <c r="AJ262" s="168">
        <v>22994.16</v>
      </c>
      <c r="AK262" s="168"/>
      <c r="AL262" s="168"/>
      <c r="AM262" s="168">
        <v>22994.16</v>
      </c>
      <c r="AN262" s="168"/>
      <c r="AO262" s="168"/>
      <c r="AP262" s="168">
        <v>0</v>
      </c>
      <c r="AQ262" s="168"/>
      <c r="AR262" s="168"/>
      <c r="AS262" s="168"/>
      <c r="AT262" s="168"/>
    </row>
    <row r="263" spans="2:46" ht="6.75" customHeight="1" x14ac:dyDescent="0.25">
      <c r="B263" s="192"/>
      <c r="C263" s="192"/>
      <c r="D263" s="192"/>
      <c r="E263" s="192"/>
      <c r="F263" s="192"/>
      <c r="G263" s="192"/>
      <c r="H263" s="192"/>
    </row>
    <row r="264" spans="2:46" ht="1.5" customHeight="1" x14ac:dyDescent="0.25"/>
    <row r="265" spans="2:46" ht="8.25" customHeight="1" x14ac:dyDescent="0.25">
      <c r="B265" s="192" t="s">
        <v>290</v>
      </c>
      <c r="C265" s="192"/>
      <c r="D265" s="192"/>
      <c r="E265" s="192"/>
      <c r="F265" s="192" t="s">
        <v>345</v>
      </c>
      <c r="G265" s="192"/>
      <c r="H265" s="192"/>
      <c r="I265" s="193">
        <v>11</v>
      </c>
      <c r="J265" s="193"/>
      <c r="K265" s="193"/>
      <c r="M265" s="196" t="s">
        <v>172</v>
      </c>
      <c r="N265" s="196"/>
      <c r="O265" s="196"/>
      <c r="P265" s="196"/>
      <c r="Q265" s="196"/>
      <c r="R265" s="196"/>
      <c r="S265" s="196"/>
      <c r="T265" s="168">
        <v>37650</v>
      </c>
      <c r="U265" s="168"/>
      <c r="V265" s="16">
        <v>0</v>
      </c>
      <c r="W265" s="168">
        <v>37650</v>
      </c>
      <c r="X265" s="168"/>
      <c r="Y265" s="168"/>
      <c r="Z265" s="168"/>
      <c r="AA265" s="16">
        <v>0</v>
      </c>
      <c r="AB265" s="168">
        <v>7048.4</v>
      </c>
      <c r="AC265" s="168"/>
      <c r="AD265" s="168">
        <v>7048.4</v>
      </c>
      <c r="AE265" s="168"/>
      <c r="AF265" s="168"/>
      <c r="AG265" s="168">
        <v>7048.4</v>
      </c>
      <c r="AH265" s="168"/>
      <c r="AI265" s="168"/>
      <c r="AJ265" s="168">
        <v>30601.599999999999</v>
      </c>
      <c r="AK265" s="168"/>
      <c r="AL265" s="168"/>
      <c r="AM265" s="168">
        <v>30601.599999999999</v>
      </c>
      <c r="AN265" s="168"/>
      <c r="AO265" s="168"/>
      <c r="AP265" s="168">
        <v>0</v>
      </c>
      <c r="AQ265" s="168"/>
      <c r="AR265" s="168"/>
      <c r="AS265" s="168"/>
      <c r="AT265" s="168"/>
    </row>
    <row r="266" spans="2:46" ht="7.5" customHeight="1" x14ac:dyDescent="0.25">
      <c r="B266" s="192"/>
      <c r="C266" s="192"/>
      <c r="D266" s="192"/>
      <c r="E266" s="192"/>
      <c r="F266" s="192"/>
      <c r="G266" s="192"/>
      <c r="H266" s="192"/>
      <c r="M266" s="196"/>
      <c r="N266" s="196"/>
      <c r="O266" s="196"/>
      <c r="P266" s="196"/>
      <c r="Q266" s="196"/>
      <c r="R266" s="196"/>
      <c r="S266" s="196"/>
    </row>
    <row r="267" spans="2:46" ht="1.5" customHeight="1" x14ac:dyDescent="0.25">
      <c r="M267" s="196"/>
      <c r="N267" s="196"/>
      <c r="O267" s="196"/>
      <c r="P267" s="196"/>
      <c r="Q267" s="196"/>
      <c r="R267" s="196"/>
      <c r="S267" s="196"/>
    </row>
    <row r="268" spans="2:46" ht="12.75" hidden="1" customHeight="1" x14ac:dyDescent="0.25"/>
    <row r="269" spans="2:46" ht="8.25" customHeight="1" x14ac:dyDescent="0.25">
      <c r="B269" s="192" t="s">
        <v>291</v>
      </c>
      <c r="C269" s="192"/>
      <c r="D269" s="192"/>
      <c r="E269" s="192"/>
      <c r="F269" s="192" t="s">
        <v>345</v>
      </c>
      <c r="G269" s="192"/>
      <c r="H269" s="192"/>
      <c r="I269" s="193">
        <v>11</v>
      </c>
      <c r="J269" s="193"/>
      <c r="K269" s="193"/>
      <c r="M269" s="194" t="s">
        <v>174</v>
      </c>
      <c r="N269" s="194"/>
      <c r="O269" s="194"/>
      <c r="P269" s="194"/>
      <c r="Q269" s="194"/>
      <c r="R269" s="194"/>
      <c r="S269" s="194"/>
      <c r="T269" s="168">
        <v>7990</v>
      </c>
      <c r="U269" s="168"/>
      <c r="V269" s="16">
        <v>0</v>
      </c>
      <c r="W269" s="168">
        <v>7990</v>
      </c>
      <c r="X269" s="168"/>
      <c r="Y269" s="168"/>
      <c r="Z269" s="168"/>
      <c r="AA269" s="16">
        <v>0</v>
      </c>
      <c r="AB269" s="168">
        <v>263.04000000000002</v>
      </c>
      <c r="AC269" s="168"/>
      <c r="AD269" s="168">
        <v>263.04000000000002</v>
      </c>
      <c r="AE269" s="168"/>
      <c r="AF269" s="168"/>
      <c r="AG269" s="168">
        <v>263.04000000000002</v>
      </c>
      <c r="AH269" s="168"/>
      <c r="AI269" s="168"/>
      <c r="AJ269" s="168">
        <v>7726.96</v>
      </c>
      <c r="AK269" s="168"/>
      <c r="AL269" s="168"/>
      <c r="AM269" s="168">
        <v>7726.96</v>
      </c>
      <c r="AN269" s="168"/>
      <c r="AO269" s="168"/>
      <c r="AP269" s="168">
        <v>0</v>
      </c>
      <c r="AQ269" s="168"/>
      <c r="AR269" s="168"/>
      <c r="AS269" s="168"/>
      <c r="AT269" s="168"/>
    </row>
    <row r="270" spans="2:46" ht="6.75" customHeight="1" x14ac:dyDescent="0.25">
      <c r="B270" s="192"/>
      <c r="C270" s="192"/>
      <c r="D270" s="192"/>
      <c r="E270" s="192"/>
      <c r="F270" s="192"/>
      <c r="G270" s="192"/>
      <c r="H270" s="192"/>
    </row>
    <row r="271" spans="2:46" ht="1.5" customHeight="1" x14ac:dyDescent="0.25"/>
    <row r="272" spans="2:46" ht="8.25" customHeight="1" x14ac:dyDescent="0.25">
      <c r="B272" s="192" t="s">
        <v>292</v>
      </c>
      <c r="C272" s="192"/>
      <c r="D272" s="192"/>
      <c r="E272" s="192"/>
      <c r="F272" s="192" t="s">
        <v>345</v>
      </c>
      <c r="G272" s="192"/>
      <c r="H272" s="192"/>
      <c r="I272" s="193">
        <v>11</v>
      </c>
      <c r="J272" s="193"/>
      <c r="K272" s="193"/>
      <c r="M272" s="196" t="s">
        <v>176</v>
      </c>
      <c r="N272" s="196"/>
      <c r="O272" s="196"/>
      <c r="P272" s="196"/>
      <c r="Q272" s="196"/>
      <c r="R272" s="196"/>
      <c r="S272" s="196"/>
      <c r="T272" s="168">
        <v>11000</v>
      </c>
      <c r="U272" s="168"/>
      <c r="V272" s="16">
        <v>0</v>
      </c>
      <c r="W272" s="168">
        <v>11000</v>
      </c>
      <c r="X272" s="168"/>
      <c r="Y272" s="168"/>
      <c r="Z272" s="168"/>
      <c r="AA272" s="16">
        <v>0</v>
      </c>
      <c r="AB272" s="168">
        <v>0</v>
      </c>
      <c r="AC272" s="168"/>
      <c r="AD272" s="168">
        <v>0</v>
      </c>
      <c r="AE272" s="168"/>
      <c r="AF272" s="168"/>
      <c r="AG272" s="168">
        <v>0</v>
      </c>
      <c r="AH272" s="168"/>
      <c r="AI272" s="168"/>
      <c r="AJ272" s="168">
        <v>11000</v>
      </c>
      <c r="AK272" s="168"/>
      <c r="AL272" s="168"/>
      <c r="AM272" s="168">
        <v>11000</v>
      </c>
      <c r="AN272" s="168"/>
      <c r="AO272" s="168"/>
      <c r="AP272" s="168">
        <v>0</v>
      </c>
      <c r="AQ272" s="168"/>
      <c r="AR272" s="168"/>
      <c r="AS272" s="168"/>
      <c r="AT272" s="168"/>
    </row>
    <row r="273" spans="2:46" ht="7.5" customHeight="1" x14ac:dyDescent="0.25">
      <c r="B273" s="192"/>
      <c r="C273" s="192"/>
      <c r="D273" s="192"/>
      <c r="E273" s="192"/>
      <c r="F273" s="192"/>
      <c r="G273" s="192"/>
      <c r="H273" s="192"/>
      <c r="M273" s="196"/>
      <c r="N273" s="196"/>
      <c r="O273" s="196"/>
      <c r="P273" s="196"/>
      <c r="Q273" s="196"/>
      <c r="R273" s="196"/>
      <c r="S273" s="196"/>
    </row>
    <row r="274" spans="2:46" ht="9.75" customHeight="1" x14ac:dyDescent="0.25">
      <c r="M274" s="196"/>
      <c r="N274" s="196"/>
      <c r="O274" s="196"/>
      <c r="P274" s="196"/>
      <c r="Q274" s="196"/>
      <c r="R274" s="196"/>
      <c r="S274" s="196"/>
    </row>
    <row r="275" spans="2:46" ht="8.25" customHeight="1" x14ac:dyDescent="0.25">
      <c r="B275" s="192" t="s">
        <v>293</v>
      </c>
      <c r="C275" s="192"/>
      <c r="D275" s="192"/>
      <c r="E275" s="192"/>
      <c r="F275" s="192" t="s">
        <v>345</v>
      </c>
      <c r="G275" s="192"/>
      <c r="H275" s="192"/>
      <c r="I275" s="193">
        <v>11</v>
      </c>
      <c r="J275" s="193"/>
      <c r="K275" s="193"/>
      <c r="M275" s="196" t="s">
        <v>178</v>
      </c>
      <c r="N275" s="196"/>
      <c r="O275" s="196"/>
      <c r="P275" s="196"/>
      <c r="Q275" s="196"/>
      <c r="R275" s="196"/>
      <c r="S275" s="196"/>
      <c r="T275" s="168">
        <v>93920</v>
      </c>
      <c r="U275" s="168"/>
      <c r="V275" s="16">
        <v>0</v>
      </c>
      <c r="W275" s="168">
        <v>93920</v>
      </c>
      <c r="X275" s="168"/>
      <c r="Y275" s="168"/>
      <c r="Z275" s="168"/>
      <c r="AA275" s="16">
        <v>0</v>
      </c>
      <c r="AB275" s="168">
        <v>543.33000000000004</v>
      </c>
      <c r="AC275" s="168"/>
      <c r="AD275" s="168">
        <v>543.33000000000004</v>
      </c>
      <c r="AE275" s="168"/>
      <c r="AF275" s="168"/>
      <c r="AG275" s="168">
        <v>543.33000000000004</v>
      </c>
      <c r="AH275" s="168"/>
      <c r="AI275" s="168"/>
      <c r="AJ275" s="168">
        <v>93376.67</v>
      </c>
      <c r="AK275" s="168"/>
      <c r="AL275" s="168"/>
      <c r="AM275" s="168">
        <v>93376.67</v>
      </c>
      <c r="AN275" s="168"/>
      <c r="AO275" s="168"/>
      <c r="AP275" s="168">
        <v>0</v>
      </c>
      <c r="AQ275" s="168"/>
      <c r="AR275" s="168"/>
      <c r="AS275" s="168"/>
      <c r="AT275" s="168"/>
    </row>
    <row r="276" spans="2:46" ht="7.5" customHeight="1" x14ac:dyDescent="0.25">
      <c r="B276" s="192"/>
      <c r="C276" s="192"/>
      <c r="D276" s="192"/>
      <c r="E276" s="192"/>
      <c r="F276" s="192"/>
      <c r="G276" s="192"/>
      <c r="H276" s="192"/>
      <c r="M276" s="196"/>
      <c r="N276" s="196"/>
      <c r="O276" s="196"/>
      <c r="P276" s="196"/>
      <c r="Q276" s="196"/>
      <c r="R276" s="196"/>
      <c r="S276" s="196"/>
    </row>
    <row r="277" spans="2:46" ht="9.75" customHeight="1" x14ac:dyDescent="0.25">
      <c r="M277" s="196"/>
      <c r="N277" s="196"/>
      <c r="O277" s="196"/>
      <c r="P277" s="196"/>
      <c r="Q277" s="196"/>
      <c r="R277" s="196"/>
      <c r="S277" s="196"/>
    </row>
    <row r="278" spans="2:46" ht="8.25" customHeight="1" x14ac:dyDescent="0.25">
      <c r="B278" s="192" t="s">
        <v>294</v>
      </c>
      <c r="C278" s="192"/>
      <c r="D278" s="192"/>
      <c r="E278" s="192"/>
      <c r="F278" s="192" t="s">
        <v>345</v>
      </c>
      <c r="G278" s="192"/>
      <c r="H278" s="192"/>
      <c r="I278" s="193">
        <v>11</v>
      </c>
      <c r="J278" s="193"/>
      <c r="K278" s="193"/>
      <c r="M278" s="194" t="s">
        <v>180</v>
      </c>
      <c r="N278" s="194"/>
      <c r="O278" s="194"/>
      <c r="P278" s="194"/>
      <c r="Q278" s="194"/>
      <c r="R278" s="194"/>
      <c r="S278" s="194"/>
      <c r="T278" s="168">
        <v>210600</v>
      </c>
      <c r="U278" s="168"/>
      <c r="V278" s="16">
        <v>0</v>
      </c>
      <c r="W278" s="168">
        <v>210600</v>
      </c>
      <c r="X278" s="168"/>
      <c r="Y278" s="168"/>
      <c r="Z278" s="168"/>
      <c r="AA278" s="16">
        <v>0</v>
      </c>
      <c r="AB278" s="168">
        <v>12549.94</v>
      </c>
      <c r="AC278" s="168"/>
      <c r="AD278" s="168">
        <v>12549.94</v>
      </c>
      <c r="AE278" s="168"/>
      <c r="AF278" s="168"/>
      <c r="AG278" s="168">
        <v>12549.94</v>
      </c>
      <c r="AH278" s="168"/>
      <c r="AI278" s="168"/>
      <c r="AJ278" s="168">
        <v>198050.06</v>
      </c>
      <c r="AK278" s="168"/>
      <c r="AL278" s="168"/>
      <c r="AM278" s="168">
        <v>198050.06</v>
      </c>
      <c r="AN278" s="168"/>
      <c r="AO278" s="168"/>
      <c r="AP278" s="168">
        <v>0</v>
      </c>
      <c r="AQ278" s="168"/>
      <c r="AR278" s="168"/>
      <c r="AS278" s="168"/>
      <c r="AT278" s="168"/>
    </row>
    <row r="279" spans="2:46" ht="6.75" customHeight="1" x14ac:dyDescent="0.25">
      <c r="B279" s="192"/>
      <c r="C279" s="192"/>
      <c r="D279" s="192"/>
      <c r="E279" s="192"/>
      <c r="F279" s="192"/>
      <c r="G279" s="192"/>
      <c r="H279" s="192"/>
    </row>
    <row r="280" spans="2:46" ht="1.5" customHeight="1" x14ac:dyDescent="0.25"/>
    <row r="281" spans="2:46" ht="8.25" customHeight="1" x14ac:dyDescent="0.25">
      <c r="B281" s="192" t="s">
        <v>295</v>
      </c>
      <c r="C281" s="192"/>
      <c r="D281" s="192"/>
      <c r="E281" s="192"/>
      <c r="F281" s="192" t="s">
        <v>345</v>
      </c>
      <c r="G281" s="192"/>
      <c r="H281" s="192"/>
      <c r="I281" s="193">
        <v>11</v>
      </c>
      <c r="J281" s="193"/>
      <c r="K281" s="193"/>
      <c r="M281" s="194" t="s">
        <v>182</v>
      </c>
      <c r="N281" s="194"/>
      <c r="O281" s="194"/>
      <c r="P281" s="194"/>
      <c r="Q281" s="194"/>
      <c r="R281" s="194"/>
      <c r="S281" s="194"/>
      <c r="T281" s="168">
        <v>63000</v>
      </c>
      <c r="U281" s="168"/>
      <c r="V281" s="16">
        <v>0</v>
      </c>
      <c r="W281" s="168">
        <v>63000</v>
      </c>
      <c r="X281" s="168"/>
      <c r="Y281" s="168"/>
      <c r="Z281" s="168"/>
      <c r="AA281" s="16">
        <v>0</v>
      </c>
      <c r="AB281" s="168">
        <v>660</v>
      </c>
      <c r="AC281" s="168"/>
      <c r="AD281" s="168">
        <v>660</v>
      </c>
      <c r="AE281" s="168"/>
      <c r="AF281" s="168"/>
      <c r="AG281" s="168">
        <v>660</v>
      </c>
      <c r="AH281" s="168"/>
      <c r="AI281" s="168"/>
      <c r="AJ281" s="168">
        <v>62340</v>
      </c>
      <c r="AK281" s="168"/>
      <c r="AL281" s="168"/>
      <c r="AM281" s="168">
        <v>62340</v>
      </c>
      <c r="AN281" s="168"/>
      <c r="AO281" s="168"/>
      <c r="AP281" s="168">
        <v>0</v>
      </c>
      <c r="AQ281" s="168"/>
      <c r="AR281" s="168"/>
      <c r="AS281" s="168"/>
      <c r="AT281" s="168"/>
    </row>
    <row r="282" spans="2:46" ht="6.75" customHeight="1" x14ac:dyDescent="0.25">
      <c r="B282" s="192"/>
      <c r="C282" s="192"/>
      <c r="D282" s="192"/>
      <c r="E282" s="192"/>
      <c r="F282" s="192"/>
      <c r="G282" s="192"/>
      <c r="H282" s="192"/>
    </row>
    <row r="283" spans="2:46" ht="1.5" customHeight="1" x14ac:dyDescent="0.25"/>
    <row r="284" spans="2:46" ht="12" customHeight="1" x14ac:dyDescent="0.25">
      <c r="M284" s="191" t="s">
        <v>501</v>
      </c>
      <c r="N284" s="191"/>
      <c r="O284" s="191"/>
      <c r="P284" s="191"/>
      <c r="Q284" s="191"/>
      <c r="R284" s="191"/>
      <c r="T284" s="168">
        <v>1356595</v>
      </c>
      <c r="U284" s="168"/>
      <c r="V284" s="16">
        <v>-65000</v>
      </c>
      <c r="W284" s="168">
        <v>1291595</v>
      </c>
      <c r="X284" s="168"/>
      <c r="Y284" s="168"/>
      <c r="Z284" s="168"/>
      <c r="AA284" s="16">
        <v>0</v>
      </c>
      <c r="AB284" s="168">
        <v>185537.16</v>
      </c>
      <c r="AC284" s="168"/>
      <c r="AD284" s="168">
        <v>185537.16</v>
      </c>
      <c r="AE284" s="168"/>
      <c r="AF284" s="168"/>
      <c r="AG284" s="168">
        <v>185537.16</v>
      </c>
      <c r="AH284" s="168"/>
      <c r="AI284" s="168"/>
      <c r="AJ284" s="168">
        <v>1106057.8400000001</v>
      </c>
      <c r="AK284" s="168"/>
      <c r="AL284" s="168"/>
      <c r="AM284" s="168">
        <v>1106057.8400000001</v>
      </c>
      <c r="AN284" s="168"/>
      <c r="AO284" s="168"/>
      <c r="AP284" s="168">
        <v>0</v>
      </c>
      <c r="AQ284" s="168"/>
      <c r="AR284" s="168"/>
      <c r="AS284" s="168"/>
      <c r="AT284" s="168"/>
    </row>
    <row r="285" spans="2:46" ht="12.75" hidden="1" customHeight="1" x14ac:dyDescent="0.25"/>
    <row r="286" spans="2:46" ht="12" customHeight="1" x14ac:dyDescent="0.25">
      <c r="M286" s="191" t="s">
        <v>502</v>
      </c>
      <c r="N286" s="191"/>
      <c r="O286" s="191"/>
      <c r="P286" s="191"/>
      <c r="Q286" s="191"/>
      <c r="R286" s="191"/>
      <c r="T286" s="168">
        <v>1356595</v>
      </c>
      <c r="U286" s="168"/>
      <c r="V286" s="16">
        <v>-65000</v>
      </c>
      <c r="W286" s="168">
        <v>1291595</v>
      </c>
      <c r="X286" s="168"/>
      <c r="Y286" s="168"/>
      <c r="Z286" s="168"/>
      <c r="AA286" s="16">
        <v>0</v>
      </c>
      <c r="AB286" s="168">
        <v>185537.16</v>
      </c>
      <c r="AC286" s="168"/>
      <c r="AD286" s="168">
        <v>185537.16</v>
      </c>
      <c r="AE286" s="168"/>
      <c r="AF286" s="168"/>
      <c r="AG286" s="168">
        <v>185537.16</v>
      </c>
      <c r="AH286" s="168"/>
      <c r="AI286" s="168"/>
      <c r="AJ286" s="168">
        <v>1106057.8400000001</v>
      </c>
      <c r="AK286" s="168"/>
      <c r="AL286" s="168"/>
      <c r="AM286" s="168">
        <v>1106057.8400000001</v>
      </c>
      <c r="AN286" s="168"/>
      <c r="AO286" s="168"/>
      <c r="AP286" s="168">
        <v>0</v>
      </c>
      <c r="AQ286" s="168"/>
      <c r="AR286" s="168"/>
      <c r="AS286" s="168"/>
      <c r="AT286" s="168"/>
    </row>
    <row r="287" spans="2:46" ht="0.75" customHeight="1" x14ac:dyDescent="0.25"/>
    <row r="288" spans="2:46" ht="10.5" customHeight="1" x14ac:dyDescent="0.25">
      <c r="M288" s="191" t="s">
        <v>503</v>
      </c>
      <c r="N288" s="191"/>
      <c r="O288" s="191"/>
      <c r="P288" s="191"/>
      <c r="Q288" s="191"/>
      <c r="R288" s="191"/>
      <c r="T288" s="168">
        <v>1356595</v>
      </c>
      <c r="U288" s="168"/>
      <c r="V288" s="16">
        <v>-65000</v>
      </c>
      <c r="W288" s="168">
        <v>1291595</v>
      </c>
      <c r="X288" s="168"/>
      <c r="Y288" s="168"/>
      <c r="Z288" s="168"/>
      <c r="AA288" s="16">
        <v>0</v>
      </c>
      <c r="AB288" s="168">
        <v>185537.16</v>
      </c>
      <c r="AC288" s="168"/>
      <c r="AD288" s="168">
        <v>185537.16</v>
      </c>
      <c r="AE288" s="168"/>
      <c r="AF288" s="168"/>
      <c r="AG288" s="168">
        <v>185537.16</v>
      </c>
      <c r="AH288" s="168"/>
      <c r="AI288" s="168"/>
      <c r="AJ288" s="168">
        <v>1106057.8400000001</v>
      </c>
      <c r="AK288" s="168"/>
      <c r="AL288" s="168"/>
      <c r="AM288" s="168">
        <v>1106057.8400000001</v>
      </c>
      <c r="AN288" s="168"/>
      <c r="AO288" s="168"/>
      <c r="AP288" s="168">
        <v>0</v>
      </c>
      <c r="AQ288" s="168"/>
      <c r="AR288" s="168"/>
      <c r="AS288" s="168"/>
      <c r="AT288" s="168"/>
    </row>
    <row r="289" spans="2:46" ht="12.75" hidden="1" customHeight="1" x14ac:dyDescent="0.25">
      <c r="M289" s="191"/>
      <c r="N289" s="191"/>
      <c r="O289" s="191"/>
      <c r="P289" s="191"/>
      <c r="Q289" s="191"/>
      <c r="R289" s="191"/>
    </row>
    <row r="290" spans="2:46" ht="10.5" customHeight="1" x14ac:dyDescent="0.25">
      <c r="H290" s="195" t="s">
        <v>506</v>
      </c>
      <c r="I290" s="195"/>
      <c r="J290" s="195"/>
      <c r="K290" s="195"/>
      <c r="L290" s="195"/>
      <c r="O290" s="169" t="s">
        <v>185</v>
      </c>
      <c r="P290" s="169"/>
      <c r="Q290" s="169"/>
      <c r="R290" s="169"/>
      <c r="S290" s="169"/>
      <c r="T290" s="169"/>
      <c r="U290" s="169"/>
      <c r="V290" s="169"/>
      <c r="W290" s="169"/>
      <c r="X290" s="169"/>
    </row>
    <row r="291" spans="2:46" ht="9" customHeight="1" x14ac:dyDescent="0.25"/>
    <row r="292" spans="2:46" ht="1.5" customHeight="1" x14ac:dyDescent="0.25"/>
    <row r="293" spans="2:46" ht="8.25" customHeight="1" x14ac:dyDescent="0.25">
      <c r="B293" s="192" t="s">
        <v>296</v>
      </c>
      <c r="C293" s="192"/>
      <c r="D293" s="192"/>
      <c r="E293" s="192"/>
      <c r="F293" s="192" t="s">
        <v>345</v>
      </c>
      <c r="G293" s="192"/>
      <c r="H293" s="192"/>
      <c r="I293" s="193">
        <v>11</v>
      </c>
      <c r="J293" s="193"/>
      <c r="K293" s="193"/>
      <c r="M293" s="194" t="s">
        <v>187</v>
      </c>
      <c r="N293" s="194"/>
      <c r="O293" s="194"/>
      <c r="P293" s="194"/>
      <c r="Q293" s="194"/>
      <c r="R293" s="194"/>
      <c r="S293" s="194"/>
      <c r="T293" s="168">
        <v>17000</v>
      </c>
      <c r="U293" s="168"/>
      <c r="V293" s="16">
        <v>3000</v>
      </c>
      <c r="W293" s="168">
        <v>20000</v>
      </c>
      <c r="X293" s="168"/>
      <c r="Y293" s="168"/>
      <c r="Z293" s="168"/>
      <c r="AA293" s="16">
        <v>0</v>
      </c>
      <c r="AB293" s="168">
        <v>17010</v>
      </c>
      <c r="AC293" s="168"/>
      <c r="AD293" s="168">
        <v>17010</v>
      </c>
      <c r="AE293" s="168"/>
      <c r="AF293" s="168"/>
      <c r="AG293" s="168">
        <v>17010</v>
      </c>
      <c r="AH293" s="168"/>
      <c r="AI293" s="168"/>
      <c r="AJ293" s="168">
        <v>2990</v>
      </c>
      <c r="AK293" s="168"/>
      <c r="AL293" s="168"/>
      <c r="AM293" s="168">
        <v>2990</v>
      </c>
      <c r="AN293" s="168"/>
      <c r="AO293" s="168"/>
      <c r="AP293" s="168">
        <v>0</v>
      </c>
      <c r="AQ293" s="168"/>
      <c r="AR293" s="168"/>
      <c r="AS293" s="168"/>
      <c r="AT293" s="168"/>
    </row>
    <row r="294" spans="2:46" ht="6.75" customHeight="1" x14ac:dyDescent="0.25">
      <c r="B294" s="192"/>
      <c r="C294" s="192"/>
      <c r="D294" s="192"/>
      <c r="E294" s="192"/>
      <c r="F294" s="192"/>
      <c r="G294" s="192"/>
      <c r="H294" s="192"/>
    </row>
    <row r="295" spans="2:46" ht="1.5" customHeight="1" x14ac:dyDescent="0.25"/>
    <row r="296" spans="2:46" ht="8.25" customHeight="1" x14ac:dyDescent="0.25">
      <c r="B296" s="192" t="s">
        <v>297</v>
      </c>
      <c r="C296" s="192"/>
      <c r="D296" s="192"/>
      <c r="E296" s="192"/>
      <c r="F296" s="192" t="s">
        <v>345</v>
      </c>
      <c r="G296" s="192"/>
      <c r="H296" s="192"/>
      <c r="I296" s="193">
        <v>11</v>
      </c>
      <c r="J296" s="193"/>
      <c r="K296" s="193"/>
      <c r="M296" s="194" t="s">
        <v>189</v>
      </c>
      <c r="N296" s="194"/>
      <c r="O296" s="194"/>
      <c r="P296" s="194"/>
      <c r="Q296" s="194"/>
      <c r="R296" s="194"/>
      <c r="S296" s="194"/>
      <c r="T296" s="168">
        <v>15200</v>
      </c>
      <c r="U296" s="168"/>
      <c r="V296" s="16">
        <v>0</v>
      </c>
      <c r="W296" s="168">
        <v>15200</v>
      </c>
      <c r="X296" s="168"/>
      <c r="Y296" s="168"/>
      <c r="Z296" s="168"/>
      <c r="AA296" s="16">
        <v>0</v>
      </c>
      <c r="AB296" s="168">
        <v>12600</v>
      </c>
      <c r="AC296" s="168"/>
      <c r="AD296" s="168">
        <v>12600</v>
      </c>
      <c r="AE296" s="168"/>
      <c r="AF296" s="168"/>
      <c r="AG296" s="168">
        <v>12600</v>
      </c>
      <c r="AH296" s="168"/>
      <c r="AI296" s="168"/>
      <c r="AJ296" s="168">
        <v>2600</v>
      </c>
      <c r="AK296" s="168"/>
      <c r="AL296" s="168"/>
      <c r="AM296" s="168">
        <v>2600</v>
      </c>
      <c r="AN296" s="168"/>
      <c r="AO296" s="168"/>
      <c r="AP296" s="168">
        <v>0</v>
      </c>
      <c r="AQ296" s="168"/>
      <c r="AR296" s="168"/>
      <c r="AS296" s="168"/>
      <c r="AT296" s="168"/>
    </row>
    <row r="297" spans="2:46" ht="6.75" customHeight="1" x14ac:dyDescent="0.25">
      <c r="B297" s="192"/>
      <c r="C297" s="192"/>
      <c r="D297" s="192"/>
      <c r="E297" s="192"/>
      <c r="F297" s="192"/>
      <c r="G297" s="192"/>
      <c r="H297" s="192"/>
    </row>
    <row r="298" spans="2:46" ht="1.5" customHeight="1" x14ac:dyDescent="0.25"/>
    <row r="299" spans="2:46" ht="8.25" customHeight="1" x14ac:dyDescent="0.25">
      <c r="B299" s="192" t="s">
        <v>298</v>
      </c>
      <c r="C299" s="192"/>
      <c r="D299" s="192"/>
      <c r="E299" s="192"/>
      <c r="F299" s="192" t="s">
        <v>345</v>
      </c>
      <c r="G299" s="192"/>
      <c r="H299" s="192"/>
      <c r="I299" s="193">
        <v>11</v>
      </c>
      <c r="J299" s="193"/>
      <c r="K299" s="193"/>
      <c r="M299" s="194" t="s">
        <v>191</v>
      </c>
      <c r="N299" s="194"/>
      <c r="O299" s="194"/>
      <c r="P299" s="194"/>
      <c r="Q299" s="194"/>
      <c r="R299" s="194"/>
      <c r="S299" s="194"/>
      <c r="T299" s="168">
        <v>74700</v>
      </c>
      <c r="U299" s="168"/>
      <c r="V299" s="16">
        <v>0</v>
      </c>
      <c r="W299" s="168">
        <v>74700</v>
      </c>
      <c r="X299" s="168"/>
      <c r="Y299" s="168"/>
      <c r="Z299" s="168"/>
      <c r="AA299" s="16">
        <v>0</v>
      </c>
      <c r="AB299" s="168">
        <v>10119</v>
      </c>
      <c r="AC299" s="168"/>
      <c r="AD299" s="168">
        <v>10119</v>
      </c>
      <c r="AE299" s="168"/>
      <c r="AF299" s="168"/>
      <c r="AG299" s="168">
        <v>10119</v>
      </c>
      <c r="AH299" s="168"/>
      <c r="AI299" s="168"/>
      <c r="AJ299" s="168">
        <v>64581</v>
      </c>
      <c r="AK299" s="168"/>
      <c r="AL299" s="168"/>
      <c r="AM299" s="168">
        <v>64581</v>
      </c>
      <c r="AN299" s="168"/>
      <c r="AO299" s="168"/>
      <c r="AP299" s="168">
        <v>0</v>
      </c>
      <c r="AQ299" s="168"/>
      <c r="AR299" s="168"/>
      <c r="AS299" s="168"/>
      <c r="AT299" s="168"/>
    </row>
    <row r="300" spans="2:46" ht="6.75" customHeight="1" x14ac:dyDescent="0.25">
      <c r="B300" s="192"/>
      <c r="C300" s="192"/>
      <c r="D300" s="192"/>
      <c r="E300" s="192"/>
      <c r="F300" s="192"/>
      <c r="G300" s="192"/>
      <c r="H300" s="192"/>
    </row>
    <row r="301" spans="2:46" ht="1.5" customHeight="1" x14ac:dyDescent="0.25"/>
    <row r="302" spans="2:46" ht="8.25" customHeight="1" x14ac:dyDescent="0.25">
      <c r="B302" s="192" t="s">
        <v>299</v>
      </c>
      <c r="C302" s="192"/>
      <c r="D302" s="192"/>
      <c r="E302" s="192"/>
      <c r="F302" s="192" t="s">
        <v>345</v>
      </c>
      <c r="G302" s="192"/>
      <c r="H302" s="192"/>
      <c r="I302" s="193">
        <v>11</v>
      </c>
      <c r="J302" s="193"/>
      <c r="K302" s="193"/>
      <c r="M302" s="194" t="s">
        <v>193</v>
      </c>
      <c r="N302" s="194"/>
      <c r="O302" s="194"/>
      <c r="P302" s="194"/>
      <c r="Q302" s="194"/>
      <c r="R302" s="194"/>
      <c r="S302" s="194"/>
      <c r="T302" s="168">
        <v>0</v>
      </c>
      <c r="U302" s="168"/>
      <c r="V302" s="16">
        <v>22000</v>
      </c>
      <c r="W302" s="168">
        <v>22000</v>
      </c>
      <c r="X302" s="168"/>
      <c r="Y302" s="168"/>
      <c r="Z302" s="168"/>
      <c r="AA302" s="16">
        <v>0</v>
      </c>
      <c r="AB302" s="168">
        <v>15654</v>
      </c>
      <c r="AC302" s="168"/>
      <c r="AD302" s="168">
        <v>15654</v>
      </c>
      <c r="AE302" s="168"/>
      <c r="AF302" s="168"/>
      <c r="AG302" s="168">
        <v>15654</v>
      </c>
      <c r="AH302" s="168"/>
      <c r="AI302" s="168"/>
      <c r="AJ302" s="168">
        <v>6346</v>
      </c>
      <c r="AK302" s="168"/>
      <c r="AL302" s="168"/>
      <c r="AM302" s="168">
        <v>6346</v>
      </c>
      <c r="AN302" s="168"/>
      <c r="AO302" s="168"/>
      <c r="AP302" s="168">
        <v>0</v>
      </c>
      <c r="AQ302" s="168"/>
      <c r="AR302" s="168"/>
      <c r="AS302" s="168"/>
      <c r="AT302" s="168"/>
    </row>
    <row r="303" spans="2:46" ht="6.75" customHeight="1" x14ac:dyDescent="0.25">
      <c r="B303" s="192"/>
      <c r="C303" s="192"/>
      <c r="D303" s="192"/>
      <c r="E303" s="192"/>
      <c r="F303" s="192"/>
      <c r="G303" s="192"/>
      <c r="H303" s="192"/>
    </row>
    <row r="304" spans="2:46" ht="1.5" customHeight="1" x14ac:dyDescent="0.25"/>
    <row r="305" spans="2:46" ht="12" customHeight="1" x14ac:dyDescent="0.25">
      <c r="M305" s="191" t="s">
        <v>501</v>
      </c>
      <c r="N305" s="191"/>
      <c r="O305" s="191"/>
      <c r="P305" s="191"/>
      <c r="Q305" s="191"/>
      <c r="R305" s="191"/>
      <c r="T305" s="168">
        <v>106900</v>
      </c>
      <c r="U305" s="168"/>
      <c r="V305" s="16">
        <v>25000</v>
      </c>
      <c r="W305" s="168">
        <v>131900</v>
      </c>
      <c r="X305" s="168"/>
      <c r="Y305" s="168"/>
      <c r="Z305" s="168"/>
      <c r="AA305" s="16">
        <v>0</v>
      </c>
      <c r="AB305" s="168">
        <v>55383</v>
      </c>
      <c r="AC305" s="168"/>
      <c r="AD305" s="168">
        <v>55383</v>
      </c>
      <c r="AE305" s="168"/>
      <c r="AF305" s="168"/>
      <c r="AG305" s="168">
        <v>55383</v>
      </c>
      <c r="AH305" s="168"/>
      <c r="AI305" s="168"/>
      <c r="AJ305" s="168">
        <v>76517</v>
      </c>
      <c r="AK305" s="168"/>
      <c r="AL305" s="168"/>
      <c r="AM305" s="168">
        <v>76517</v>
      </c>
      <c r="AN305" s="168"/>
      <c r="AO305" s="168"/>
      <c r="AP305" s="168">
        <v>0</v>
      </c>
      <c r="AQ305" s="168"/>
      <c r="AR305" s="168"/>
      <c r="AS305" s="168"/>
      <c r="AT305" s="168"/>
    </row>
    <row r="306" spans="2:46" ht="12.75" hidden="1" customHeight="1" x14ac:dyDescent="0.25"/>
    <row r="307" spans="2:46" ht="12" customHeight="1" x14ac:dyDescent="0.25">
      <c r="M307" s="191" t="s">
        <v>502</v>
      </c>
      <c r="N307" s="191"/>
      <c r="O307" s="191"/>
      <c r="P307" s="191"/>
      <c r="Q307" s="191"/>
      <c r="R307" s="191"/>
      <c r="T307" s="168">
        <v>106900</v>
      </c>
      <c r="U307" s="168"/>
      <c r="V307" s="16">
        <v>25000</v>
      </c>
      <c r="W307" s="168">
        <v>131900</v>
      </c>
      <c r="X307" s="168"/>
      <c r="Y307" s="168"/>
      <c r="Z307" s="168"/>
      <c r="AA307" s="16">
        <v>0</v>
      </c>
      <c r="AB307" s="168">
        <v>55383</v>
      </c>
      <c r="AC307" s="168"/>
      <c r="AD307" s="168">
        <v>55383</v>
      </c>
      <c r="AE307" s="168"/>
      <c r="AF307" s="168"/>
      <c r="AG307" s="168">
        <v>55383</v>
      </c>
      <c r="AH307" s="168"/>
      <c r="AI307" s="168"/>
      <c r="AJ307" s="168">
        <v>76517</v>
      </c>
      <c r="AK307" s="168"/>
      <c r="AL307" s="168"/>
      <c r="AM307" s="168">
        <v>76517</v>
      </c>
      <c r="AN307" s="168"/>
      <c r="AO307" s="168"/>
      <c r="AP307" s="168">
        <v>0</v>
      </c>
      <c r="AQ307" s="168"/>
      <c r="AR307" s="168"/>
      <c r="AS307" s="168"/>
      <c r="AT307" s="168"/>
    </row>
    <row r="308" spans="2:46" ht="0.75" customHeight="1" x14ac:dyDescent="0.25"/>
    <row r="309" spans="2:46" ht="10.5" customHeight="1" x14ac:dyDescent="0.25">
      <c r="M309" s="191" t="s">
        <v>503</v>
      </c>
      <c r="N309" s="191"/>
      <c r="O309" s="191"/>
      <c r="P309" s="191"/>
      <c r="Q309" s="191"/>
      <c r="R309" s="191"/>
      <c r="T309" s="168">
        <v>106900</v>
      </c>
      <c r="U309" s="168"/>
      <c r="V309" s="16">
        <v>25000</v>
      </c>
      <c r="W309" s="168">
        <v>131900</v>
      </c>
      <c r="X309" s="168"/>
      <c r="Y309" s="168"/>
      <c r="Z309" s="168"/>
      <c r="AA309" s="16">
        <v>0</v>
      </c>
      <c r="AB309" s="168">
        <v>55383</v>
      </c>
      <c r="AC309" s="168"/>
      <c r="AD309" s="168">
        <v>55383</v>
      </c>
      <c r="AE309" s="168"/>
      <c r="AF309" s="168"/>
      <c r="AG309" s="168">
        <v>55383</v>
      </c>
      <c r="AH309" s="168"/>
      <c r="AI309" s="168"/>
      <c r="AJ309" s="168">
        <v>76517</v>
      </c>
      <c r="AK309" s="168"/>
      <c r="AL309" s="168"/>
      <c r="AM309" s="168">
        <v>76517</v>
      </c>
      <c r="AN309" s="168"/>
      <c r="AO309" s="168"/>
      <c r="AP309" s="168">
        <v>0</v>
      </c>
      <c r="AQ309" s="168"/>
      <c r="AR309" s="168"/>
      <c r="AS309" s="168"/>
      <c r="AT309" s="168"/>
    </row>
    <row r="310" spans="2:46" ht="12.75" hidden="1" customHeight="1" x14ac:dyDescent="0.25">
      <c r="M310" s="191"/>
      <c r="N310" s="191"/>
      <c r="O310" s="191"/>
      <c r="P310" s="191"/>
      <c r="Q310" s="191"/>
      <c r="R310" s="191"/>
    </row>
    <row r="311" spans="2:46" ht="10.5" customHeight="1" x14ac:dyDescent="0.25">
      <c r="H311" s="195" t="s">
        <v>507</v>
      </c>
      <c r="I311" s="195"/>
      <c r="J311" s="195"/>
      <c r="K311" s="195"/>
      <c r="L311" s="195"/>
      <c r="O311" s="169" t="s">
        <v>196</v>
      </c>
      <c r="P311" s="169"/>
      <c r="Q311" s="169"/>
      <c r="R311" s="169"/>
      <c r="S311" s="169"/>
      <c r="T311" s="169"/>
      <c r="U311" s="169"/>
      <c r="V311" s="169"/>
      <c r="W311" s="169"/>
      <c r="X311" s="169"/>
    </row>
    <row r="312" spans="2:46" ht="9" customHeight="1" x14ac:dyDescent="0.25"/>
    <row r="313" spans="2:46" ht="1.5" customHeight="1" x14ac:dyDescent="0.25"/>
    <row r="314" spans="2:46" ht="8.25" customHeight="1" x14ac:dyDescent="0.25">
      <c r="B314" s="192" t="s">
        <v>300</v>
      </c>
      <c r="C314" s="192"/>
      <c r="D314" s="192"/>
      <c r="E314" s="192"/>
      <c r="F314" s="192" t="s">
        <v>345</v>
      </c>
      <c r="G314" s="192"/>
      <c r="H314" s="192"/>
      <c r="I314" s="193">
        <v>11</v>
      </c>
      <c r="J314" s="193"/>
      <c r="K314" s="193"/>
      <c r="M314" s="194" t="s">
        <v>198</v>
      </c>
      <c r="N314" s="194"/>
      <c r="O314" s="194"/>
      <c r="P314" s="194"/>
      <c r="Q314" s="194"/>
      <c r="R314" s="194"/>
      <c r="S314" s="194"/>
      <c r="T314" s="168">
        <v>536170</v>
      </c>
      <c r="U314" s="168"/>
      <c r="V314" s="16">
        <v>0</v>
      </c>
      <c r="W314" s="168">
        <v>536170</v>
      </c>
      <c r="X314" s="168"/>
      <c r="Y314" s="168"/>
      <c r="Z314" s="168"/>
      <c r="AA314" s="16">
        <v>0</v>
      </c>
      <c r="AB314" s="168">
        <v>196805.31</v>
      </c>
      <c r="AC314" s="168"/>
      <c r="AD314" s="168">
        <v>196805.31</v>
      </c>
      <c r="AE314" s="168"/>
      <c r="AF314" s="168"/>
      <c r="AG314" s="168">
        <v>196805.31</v>
      </c>
      <c r="AH314" s="168"/>
      <c r="AI314" s="168"/>
      <c r="AJ314" s="168">
        <v>339364.69</v>
      </c>
      <c r="AK314" s="168"/>
      <c r="AL314" s="168"/>
      <c r="AM314" s="168">
        <v>339364.69</v>
      </c>
      <c r="AN314" s="168"/>
      <c r="AO314" s="168"/>
      <c r="AP314" s="168">
        <v>0</v>
      </c>
      <c r="AQ314" s="168"/>
      <c r="AR314" s="168"/>
      <c r="AS314" s="168"/>
      <c r="AT314" s="168"/>
    </row>
    <row r="315" spans="2:46" ht="6.75" customHeight="1" x14ac:dyDescent="0.25">
      <c r="B315" s="192"/>
      <c r="C315" s="192"/>
      <c r="D315" s="192"/>
      <c r="E315" s="192"/>
      <c r="F315" s="192"/>
      <c r="G315" s="192"/>
      <c r="H315" s="192"/>
    </row>
    <row r="316" spans="2:46" ht="1.5" customHeight="1" x14ac:dyDescent="0.25"/>
    <row r="317" spans="2:46" ht="8.25" customHeight="1" x14ac:dyDescent="0.25">
      <c r="B317" s="192" t="s">
        <v>301</v>
      </c>
      <c r="C317" s="192"/>
      <c r="D317" s="192"/>
      <c r="E317" s="192"/>
      <c r="F317" s="192" t="s">
        <v>345</v>
      </c>
      <c r="G317" s="192"/>
      <c r="H317" s="192"/>
      <c r="I317" s="193">
        <v>11</v>
      </c>
      <c r="J317" s="193"/>
      <c r="K317" s="193"/>
      <c r="M317" s="194" t="s">
        <v>200</v>
      </c>
      <c r="N317" s="194"/>
      <c r="O317" s="194"/>
      <c r="P317" s="194"/>
      <c r="Q317" s="194"/>
      <c r="R317" s="194"/>
      <c r="S317" s="194"/>
      <c r="T317" s="168">
        <v>250000</v>
      </c>
      <c r="U317" s="168"/>
      <c r="V317" s="16">
        <v>0</v>
      </c>
      <c r="W317" s="168">
        <v>250000</v>
      </c>
      <c r="X317" s="168"/>
      <c r="Y317" s="168"/>
      <c r="Z317" s="168"/>
      <c r="AA317" s="16">
        <v>0</v>
      </c>
      <c r="AB317" s="168">
        <v>25800.6</v>
      </c>
      <c r="AC317" s="168"/>
      <c r="AD317" s="168">
        <v>25800.6</v>
      </c>
      <c r="AE317" s="168"/>
      <c r="AF317" s="168"/>
      <c r="AG317" s="168">
        <v>25800.6</v>
      </c>
      <c r="AH317" s="168"/>
      <c r="AI317" s="168"/>
      <c r="AJ317" s="168">
        <v>224199.4</v>
      </c>
      <c r="AK317" s="168"/>
      <c r="AL317" s="168"/>
      <c r="AM317" s="168">
        <v>224199.4</v>
      </c>
      <c r="AN317" s="168"/>
      <c r="AO317" s="168"/>
      <c r="AP317" s="168">
        <v>0</v>
      </c>
      <c r="AQ317" s="168"/>
      <c r="AR317" s="168"/>
      <c r="AS317" s="168"/>
      <c r="AT317" s="168"/>
    </row>
    <row r="318" spans="2:46" ht="6.75" customHeight="1" x14ac:dyDescent="0.25">
      <c r="B318" s="192"/>
      <c r="C318" s="192"/>
      <c r="D318" s="192"/>
      <c r="E318" s="192"/>
      <c r="F318" s="192"/>
      <c r="G318" s="192"/>
      <c r="H318" s="192"/>
    </row>
    <row r="319" spans="2:46" ht="1.5" customHeight="1" x14ac:dyDescent="0.25"/>
    <row r="320" spans="2:46" ht="12" customHeight="1" x14ac:dyDescent="0.25">
      <c r="M320" s="191" t="s">
        <v>501</v>
      </c>
      <c r="N320" s="191"/>
      <c r="O320" s="191"/>
      <c r="P320" s="191"/>
      <c r="Q320" s="191"/>
      <c r="R320" s="191"/>
      <c r="T320" s="168">
        <v>786170</v>
      </c>
      <c r="U320" s="168"/>
      <c r="V320" s="16">
        <v>0</v>
      </c>
      <c r="W320" s="168">
        <v>786170</v>
      </c>
      <c r="X320" s="168"/>
      <c r="Y320" s="168"/>
      <c r="Z320" s="168"/>
      <c r="AA320" s="16">
        <v>0</v>
      </c>
      <c r="AB320" s="168">
        <v>222605.91</v>
      </c>
      <c r="AC320" s="168"/>
      <c r="AD320" s="168">
        <v>222605.91</v>
      </c>
      <c r="AE320" s="168"/>
      <c r="AF320" s="168"/>
      <c r="AG320" s="168">
        <v>222605.91</v>
      </c>
      <c r="AH320" s="168"/>
      <c r="AI320" s="168"/>
      <c r="AJ320" s="168">
        <v>563564.09</v>
      </c>
      <c r="AK320" s="168"/>
      <c r="AL320" s="168"/>
      <c r="AM320" s="168">
        <v>563564.09</v>
      </c>
      <c r="AN320" s="168"/>
      <c r="AO320" s="168"/>
      <c r="AP320" s="168">
        <v>0</v>
      </c>
      <c r="AQ320" s="168"/>
      <c r="AR320" s="168"/>
      <c r="AS320" s="168"/>
      <c r="AT320" s="168"/>
    </row>
    <row r="321" spans="2:46" ht="12.75" hidden="1" customHeight="1" x14ac:dyDescent="0.25"/>
    <row r="322" spans="2:46" ht="12" customHeight="1" x14ac:dyDescent="0.25">
      <c r="M322" s="191" t="s">
        <v>502</v>
      </c>
      <c r="N322" s="191"/>
      <c r="O322" s="191"/>
      <c r="P322" s="191"/>
      <c r="Q322" s="191"/>
      <c r="R322" s="191"/>
      <c r="T322" s="168">
        <v>786170</v>
      </c>
      <c r="U322" s="168"/>
      <c r="V322" s="16">
        <v>0</v>
      </c>
      <c r="W322" s="168">
        <v>786170</v>
      </c>
      <c r="X322" s="168"/>
      <c r="Y322" s="168"/>
      <c r="Z322" s="168"/>
      <c r="AA322" s="16">
        <v>0</v>
      </c>
      <c r="AB322" s="168">
        <v>222605.91</v>
      </c>
      <c r="AC322" s="168"/>
      <c r="AD322" s="168">
        <v>222605.91</v>
      </c>
      <c r="AE322" s="168"/>
      <c r="AF322" s="168"/>
      <c r="AG322" s="168">
        <v>222605.91</v>
      </c>
      <c r="AH322" s="168"/>
      <c r="AI322" s="168"/>
      <c r="AJ322" s="168">
        <v>563564.09</v>
      </c>
      <c r="AK322" s="168"/>
      <c r="AL322" s="168"/>
      <c r="AM322" s="168">
        <v>563564.09</v>
      </c>
      <c r="AN322" s="168"/>
      <c r="AO322" s="168"/>
      <c r="AP322" s="168">
        <v>0</v>
      </c>
      <c r="AQ322" s="168"/>
      <c r="AR322" s="168"/>
      <c r="AS322" s="168"/>
      <c r="AT322" s="168"/>
    </row>
    <row r="323" spans="2:46" ht="0.75" customHeight="1" x14ac:dyDescent="0.25"/>
    <row r="324" spans="2:46" ht="10.5" customHeight="1" x14ac:dyDescent="0.25">
      <c r="M324" s="191" t="s">
        <v>503</v>
      </c>
      <c r="N324" s="191"/>
      <c r="O324" s="191"/>
      <c r="P324" s="191"/>
      <c r="Q324" s="191"/>
      <c r="R324" s="191"/>
      <c r="T324" s="168">
        <v>786170</v>
      </c>
      <c r="U324" s="168"/>
      <c r="V324" s="16">
        <v>0</v>
      </c>
      <c r="W324" s="168">
        <v>786170</v>
      </c>
      <c r="X324" s="168"/>
      <c r="Y324" s="168"/>
      <c r="Z324" s="168"/>
      <c r="AA324" s="16">
        <v>0</v>
      </c>
      <c r="AB324" s="168">
        <v>222605.91</v>
      </c>
      <c r="AC324" s="168"/>
      <c r="AD324" s="168">
        <v>222605.91</v>
      </c>
      <c r="AE324" s="168"/>
      <c r="AF324" s="168"/>
      <c r="AG324" s="168">
        <v>222605.91</v>
      </c>
      <c r="AH324" s="168"/>
      <c r="AI324" s="168"/>
      <c r="AJ324" s="168">
        <v>563564.09</v>
      </c>
      <c r="AK324" s="168"/>
      <c r="AL324" s="168"/>
      <c r="AM324" s="168">
        <v>563564.09</v>
      </c>
      <c r="AN324" s="168"/>
      <c r="AO324" s="168"/>
      <c r="AP324" s="168">
        <v>0</v>
      </c>
      <c r="AQ324" s="168"/>
      <c r="AR324" s="168"/>
      <c r="AS324" s="168"/>
      <c r="AT324" s="168"/>
    </row>
    <row r="325" spans="2:46" ht="12.75" hidden="1" customHeight="1" x14ac:dyDescent="0.25">
      <c r="M325" s="191"/>
      <c r="N325" s="191"/>
      <c r="O325" s="191"/>
      <c r="P325" s="191"/>
      <c r="Q325" s="191"/>
      <c r="R325" s="191"/>
    </row>
    <row r="326" spans="2:46" ht="10.5" customHeight="1" x14ac:dyDescent="0.25">
      <c r="H326" s="195" t="s">
        <v>508</v>
      </c>
      <c r="I326" s="195"/>
      <c r="J326" s="195"/>
      <c r="K326" s="195"/>
      <c r="L326" s="195"/>
      <c r="O326" s="169" t="s">
        <v>203</v>
      </c>
      <c r="P326" s="169"/>
      <c r="Q326" s="169"/>
      <c r="R326" s="169"/>
      <c r="S326" s="169"/>
      <c r="T326" s="169"/>
      <c r="U326" s="169"/>
      <c r="V326" s="169"/>
      <c r="W326" s="169"/>
      <c r="X326" s="169"/>
    </row>
    <row r="327" spans="2:46" ht="9" customHeight="1" x14ac:dyDescent="0.25"/>
    <row r="328" spans="2:46" ht="8.25" customHeight="1" x14ac:dyDescent="0.25">
      <c r="B328" s="192" t="s">
        <v>302</v>
      </c>
      <c r="C328" s="192"/>
      <c r="D328" s="192"/>
      <c r="E328" s="192"/>
      <c r="F328" s="192" t="s">
        <v>345</v>
      </c>
      <c r="G328" s="192"/>
      <c r="H328" s="192"/>
      <c r="I328" s="193">
        <v>11</v>
      </c>
      <c r="J328" s="193"/>
      <c r="K328" s="193"/>
      <c r="M328" s="194" t="s">
        <v>205</v>
      </c>
      <c r="N328" s="194"/>
      <c r="O328" s="194"/>
      <c r="P328" s="194"/>
      <c r="Q328" s="194"/>
      <c r="R328" s="194"/>
      <c r="S328" s="194"/>
      <c r="T328" s="168">
        <v>600000</v>
      </c>
      <c r="U328" s="168"/>
      <c r="V328" s="16">
        <v>0</v>
      </c>
      <c r="W328" s="168">
        <v>600000</v>
      </c>
      <c r="X328" s="168"/>
      <c r="Y328" s="168"/>
      <c r="Z328" s="168"/>
      <c r="AA328" s="16">
        <v>0</v>
      </c>
      <c r="AB328" s="168">
        <v>0</v>
      </c>
      <c r="AC328" s="168"/>
      <c r="AD328" s="168">
        <v>0</v>
      </c>
      <c r="AE328" s="168"/>
      <c r="AF328" s="168"/>
      <c r="AG328" s="168">
        <v>0</v>
      </c>
      <c r="AH328" s="168"/>
      <c r="AI328" s="168"/>
      <c r="AJ328" s="168">
        <v>600000</v>
      </c>
      <c r="AK328" s="168"/>
      <c r="AL328" s="168"/>
      <c r="AM328" s="168">
        <v>600000</v>
      </c>
      <c r="AN328" s="168"/>
      <c r="AO328" s="168"/>
      <c r="AP328" s="168">
        <v>0</v>
      </c>
      <c r="AQ328" s="168"/>
      <c r="AR328" s="168"/>
      <c r="AS328" s="168"/>
      <c r="AT328" s="168"/>
    </row>
    <row r="329" spans="2:46" ht="6.75" customHeight="1" x14ac:dyDescent="0.25">
      <c r="B329" s="192"/>
      <c r="C329" s="192"/>
      <c r="D329" s="192"/>
      <c r="E329" s="192"/>
      <c r="F329" s="192"/>
      <c r="G329" s="192"/>
      <c r="H329" s="192"/>
    </row>
    <row r="330" spans="2:46" ht="1.5" customHeight="1" x14ac:dyDescent="0.25"/>
    <row r="331" spans="2:46" ht="12" customHeight="1" x14ac:dyDescent="0.25">
      <c r="M331" s="191" t="s">
        <v>501</v>
      </c>
      <c r="N331" s="191"/>
      <c r="O331" s="191"/>
      <c r="P331" s="191"/>
      <c r="Q331" s="191"/>
      <c r="R331" s="191"/>
      <c r="T331" s="168">
        <v>600000</v>
      </c>
      <c r="U331" s="168"/>
      <c r="V331" s="16">
        <v>0</v>
      </c>
      <c r="W331" s="168">
        <v>600000</v>
      </c>
      <c r="X331" s="168"/>
      <c r="Y331" s="168"/>
      <c r="Z331" s="168"/>
      <c r="AA331" s="16">
        <v>0</v>
      </c>
      <c r="AB331" s="168">
        <v>0</v>
      </c>
      <c r="AC331" s="168"/>
      <c r="AD331" s="168">
        <v>0</v>
      </c>
      <c r="AE331" s="168"/>
      <c r="AF331" s="168"/>
      <c r="AG331" s="168">
        <v>0</v>
      </c>
      <c r="AH331" s="168"/>
      <c r="AI331" s="168"/>
      <c r="AJ331" s="168">
        <v>600000</v>
      </c>
      <c r="AK331" s="168"/>
      <c r="AL331" s="168"/>
      <c r="AM331" s="168">
        <v>600000</v>
      </c>
      <c r="AN331" s="168"/>
      <c r="AO331" s="168"/>
      <c r="AP331" s="168">
        <v>0</v>
      </c>
      <c r="AQ331" s="168"/>
      <c r="AR331" s="168"/>
      <c r="AS331" s="168"/>
      <c r="AT331" s="168"/>
    </row>
    <row r="332" spans="2:46" ht="12.75" hidden="1" customHeight="1" x14ac:dyDescent="0.25"/>
    <row r="333" spans="2:46" ht="12" customHeight="1" x14ac:dyDescent="0.25">
      <c r="M333" s="191" t="s">
        <v>502</v>
      </c>
      <c r="N333" s="191"/>
      <c r="O333" s="191"/>
      <c r="P333" s="191"/>
      <c r="Q333" s="191"/>
      <c r="R333" s="191"/>
      <c r="T333" s="168">
        <v>600000</v>
      </c>
      <c r="U333" s="168"/>
      <c r="V333" s="16">
        <v>0</v>
      </c>
      <c r="W333" s="168">
        <v>600000</v>
      </c>
      <c r="X333" s="168"/>
      <c r="Y333" s="168"/>
      <c r="Z333" s="168"/>
      <c r="AA333" s="16">
        <v>0</v>
      </c>
      <c r="AB333" s="168">
        <v>0</v>
      </c>
      <c r="AC333" s="168"/>
      <c r="AD333" s="168">
        <v>0</v>
      </c>
      <c r="AE333" s="168"/>
      <c r="AF333" s="168"/>
      <c r="AG333" s="168">
        <v>0</v>
      </c>
      <c r="AH333" s="168"/>
      <c r="AI333" s="168"/>
      <c r="AJ333" s="168">
        <v>600000</v>
      </c>
      <c r="AK333" s="168"/>
      <c r="AL333" s="168"/>
      <c r="AM333" s="168">
        <v>600000</v>
      </c>
      <c r="AN333" s="168"/>
      <c r="AO333" s="168"/>
      <c r="AP333" s="168">
        <v>0</v>
      </c>
      <c r="AQ333" s="168"/>
      <c r="AR333" s="168"/>
      <c r="AS333" s="168"/>
      <c r="AT333" s="168"/>
    </row>
    <row r="334" spans="2:46" ht="0.75" customHeight="1" x14ac:dyDescent="0.25"/>
    <row r="335" spans="2:46" ht="11.25" customHeight="1" x14ac:dyDescent="0.25">
      <c r="M335" s="191" t="s">
        <v>503</v>
      </c>
      <c r="N335" s="191"/>
      <c r="O335" s="191"/>
      <c r="P335" s="191"/>
      <c r="Q335" s="191"/>
      <c r="R335" s="191"/>
      <c r="T335" s="168">
        <v>600000</v>
      </c>
      <c r="U335" s="168"/>
      <c r="V335" s="16">
        <v>0</v>
      </c>
      <c r="W335" s="168">
        <v>600000</v>
      </c>
      <c r="X335" s="168"/>
      <c r="Y335" s="168"/>
      <c r="Z335" s="168"/>
      <c r="AA335" s="16">
        <v>0</v>
      </c>
      <c r="AB335" s="168">
        <v>0</v>
      </c>
      <c r="AC335" s="168"/>
      <c r="AD335" s="168">
        <v>0</v>
      </c>
      <c r="AE335" s="168"/>
      <c r="AF335" s="168"/>
      <c r="AG335" s="168">
        <v>0</v>
      </c>
      <c r="AH335" s="168"/>
      <c r="AI335" s="168"/>
      <c r="AJ335" s="168">
        <v>600000</v>
      </c>
      <c r="AK335" s="168"/>
      <c r="AL335" s="168"/>
      <c r="AM335" s="168">
        <v>600000</v>
      </c>
      <c r="AN335" s="168"/>
      <c r="AO335" s="168"/>
      <c r="AP335" s="168">
        <v>0</v>
      </c>
      <c r="AQ335" s="168"/>
      <c r="AR335" s="168"/>
      <c r="AS335" s="168"/>
      <c r="AT335" s="168"/>
    </row>
    <row r="336" spans="2:46" ht="1.5" customHeight="1" x14ac:dyDescent="0.25"/>
    <row r="337" spans="2:46" ht="9.75" customHeight="1" x14ac:dyDescent="0.25">
      <c r="M337" s="191" t="s">
        <v>509</v>
      </c>
      <c r="N337" s="191"/>
      <c r="O337" s="191"/>
      <c r="P337" s="191"/>
      <c r="Q337" s="191"/>
      <c r="R337" s="191"/>
      <c r="T337" s="168">
        <v>12799800</v>
      </c>
      <c r="U337" s="168"/>
      <c r="V337" s="16">
        <v>-40000</v>
      </c>
      <c r="W337" s="168">
        <v>12759800</v>
      </c>
      <c r="X337" s="168"/>
      <c r="Y337" s="168"/>
      <c r="Z337" s="168"/>
      <c r="AA337" s="16">
        <v>0</v>
      </c>
      <c r="AB337" s="168">
        <v>3992489.75</v>
      </c>
      <c r="AC337" s="168"/>
      <c r="AD337" s="168">
        <v>3192489.75</v>
      </c>
      <c r="AE337" s="168"/>
      <c r="AF337" s="168"/>
      <c r="AG337" s="168">
        <v>3192489.75</v>
      </c>
      <c r="AH337" s="168"/>
      <c r="AI337" s="168"/>
      <c r="AJ337" s="168">
        <v>8767310.25</v>
      </c>
      <c r="AK337" s="168"/>
      <c r="AL337" s="168"/>
      <c r="AM337" s="168">
        <v>9567310.25</v>
      </c>
      <c r="AN337" s="168"/>
      <c r="AO337" s="168"/>
      <c r="AP337" s="168">
        <v>0</v>
      </c>
      <c r="AQ337" s="168"/>
      <c r="AR337" s="168"/>
      <c r="AS337" s="168"/>
      <c r="AT337" s="168"/>
    </row>
    <row r="338" spans="2:46" ht="1.5" customHeight="1" x14ac:dyDescent="0.25">
      <c r="M338" s="191"/>
      <c r="N338" s="191"/>
      <c r="O338" s="191"/>
      <c r="P338" s="191"/>
      <c r="Q338" s="191"/>
      <c r="R338" s="191"/>
    </row>
    <row r="339" spans="2:46" ht="10.5" customHeight="1" x14ac:dyDescent="0.25">
      <c r="G339" s="167" t="s">
        <v>371</v>
      </c>
      <c r="H339" s="167"/>
      <c r="I339" s="167"/>
      <c r="K339" s="169" t="s">
        <v>340</v>
      </c>
      <c r="L339" s="169"/>
      <c r="M339" s="169"/>
      <c r="N339" s="169" t="s">
        <v>208</v>
      </c>
      <c r="O339" s="169"/>
      <c r="P339" s="169"/>
      <c r="Q339" s="169"/>
      <c r="R339" s="169"/>
      <c r="S339" s="169"/>
      <c r="T339" s="169"/>
      <c r="U339" s="169"/>
      <c r="V339" s="169"/>
      <c r="W339" s="169"/>
      <c r="X339" s="169"/>
    </row>
    <row r="340" spans="2:46" ht="9.75" customHeight="1" x14ac:dyDescent="0.25"/>
    <row r="341" spans="2:46" ht="10.5" customHeight="1" x14ac:dyDescent="0.25">
      <c r="H341" s="195" t="s">
        <v>340</v>
      </c>
      <c r="I341" s="195"/>
      <c r="J341" s="195"/>
      <c r="K341" s="195"/>
      <c r="L341" s="195"/>
      <c r="O341" s="169" t="s">
        <v>27</v>
      </c>
      <c r="P341" s="169"/>
      <c r="Q341" s="169"/>
      <c r="R341" s="169"/>
      <c r="S341" s="169"/>
      <c r="T341" s="169"/>
      <c r="U341" s="169"/>
      <c r="V341" s="169"/>
      <c r="W341" s="169"/>
      <c r="X341" s="169"/>
    </row>
    <row r="342" spans="2:46" ht="1.5" customHeight="1" x14ac:dyDescent="0.25"/>
    <row r="343" spans="2:46" ht="8.25" customHeight="1" x14ac:dyDescent="0.25">
      <c r="B343" s="192" t="s">
        <v>227</v>
      </c>
      <c r="C343" s="192"/>
      <c r="D343" s="192"/>
      <c r="E343" s="192"/>
      <c r="F343" s="192" t="s">
        <v>345</v>
      </c>
      <c r="G343" s="192"/>
      <c r="H343" s="192"/>
      <c r="I343" s="193">
        <v>11</v>
      </c>
      <c r="J343" s="193"/>
      <c r="K343" s="193"/>
      <c r="M343" s="196" t="s">
        <v>39</v>
      </c>
      <c r="N343" s="196"/>
      <c r="O343" s="196"/>
      <c r="P343" s="196"/>
      <c r="Q343" s="196"/>
      <c r="R343" s="196"/>
      <c r="S343" s="196"/>
      <c r="T343" s="168">
        <v>4656000</v>
      </c>
      <c r="U343" s="168"/>
      <c r="V343" s="16">
        <v>0</v>
      </c>
      <c r="W343" s="168">
        <v>4656000</v>
      </c>
      <c r="X343" s="168"/>
      <c r="Y343" s="168"/>
      <c r="Z343" s="168"/>
      <c r="AA343" s="16">
        <v>0</v>
      </c>
      <c r="AB343" s="168">
        <v>4147193.57</v>
      </c>
      <c r="AC343" s="168"/>
      <c r="AD343" s="168">
        <v>1323193.57</v>
      </c>
      <c r="AE343" s="168"/>
      <c r="AF343" s="168"/>
      <c r="AG343" s="168">
        <v>1323193.57</v>
      </c>
      <c r="AH343" s="168"/>
      <c r="AI343" s="168"/>
      <c r="AJ343" s="168">
        <v>508806.43</v>
      </c>
      <c r="AK343" s="168"/>
      <c r="AL343" s="168"/>
      <c r="AM343" s="168">
        <v>3332806.43</v>
      </c>
      <c r="AN343" s="168"/>
      <c r="AO343" s="168"/>
      <c r="AP343" s="168">
        <v>0</v>
      </c>
      <c r="AQ343" s="168"/>
      <c r="AR343" s="168"/>
      <c r="AS343" s="168"/>
      <c r="AT343" s="168"/>
    </row>
    <row r="344" spans="2:46" ht="7.5" customHeight="1" x14ac:dyDescent="0.25">
      <c r="B344" s="192"/>
      <c r="C344" s="192"/>
      <c r="D344" s="192"/>
      <c r="E344" s="192"/>
      <c r="F344" s="192"/>
      <c r="G344" s="192"/>
      <c r="H344" s="192"/>
      <c r="M344" s="196"/>
      <c r="N344" s="196"/>
      <c r="O344" s="196"/>
      <c r="P344" s="196"/>
      <c r="Q344" s="196"/>
      <c r="R344" s="196"/>
      <c r="S344" s="196"/>
    </row>
    <row r="345" spans="2:46" ht="1.5" customHeight="1" x14ac:dyDescent="0.25">
      <c r="M345" s="196"/>
      <c r="N345" s="196"/>
      <c r="O345" s="196"/>
      <c r="P345" s="196"/>
      <c r="Q345" s="196"/>
      <c r="R345" s="196"/>
      <c r="S345" s="196"/>
    </row>
    <row r="346" spans="2:46" ht="12.75" hidden="1" customHeight="1" x14ac:dyDescent="0.25"/>
    <row r="347" spans="2:46" ht="12" customHeight="1" x14ac:dyDescent="0.25">
      <c r="M347" s="191" t="s">
        <v>501</v>
      </c>
      <c r="N347" s="191"/>
      <c r="O347" s="191"/>
      <c r="P347" s="191"/>
      <c r="Q347" s="191"/>
      <c r="R347" s="191"/>
      <c r="T347" s="168">
        <v>4656000</v>
      </c>
      <c r="U347" s="168"/>
      <c r="V347" s="16">
        <v>0</v>
      </c>
      <c r="W347" s="168">
        <v>4656000</v>
      </c>
      <c r="X347" s="168"/>
      <c r="Y347" s="168"/>
      <c r="Z347" s="168"/>
      <c r="AA347" s="16">
        <v>0</v>
      </c>
      <c r="AB347" s="168">
        <v>4147193.57</v>
      </c>
      <c r="AC347" s="168"/>
      <c r="AD347" s="168">
        <v>1323193.57</v>
      </c>
      <c r="AE347" s="168"/>
      <c r="AF347" s="168"/>
      <c r="AG347" s="168">
        <v>1323193.57</v>
      </c>
      <c r="AH347" s="168"/>
      <c r="AI347" s="168"/>
      <c r="AJ347" s="168">
        <v>508806.43</v>
      </c>
      <c r="AK347" s="168"/>
      <c r="AL347" s="168"/>
      <c r="AM347" s="168">
        <v>3332806.43</v>
      </c>
      <c r="AN347" s="168"/>
      <c r="AO347" s="168"/>
      <c r="AP347" s="168">
        <v>0</v>
      </c>
      <c r="AQ347" s="168"/>
      <c r="AR347" s="168"/>
      <c r="AS347" s="168"/>
      <c r="AT347" s="168"/>
    </row>
    <row r="348" spans="2:46" ht="12.75" hidden="1" customHeight="1" x14ac:dyDescent="0.25"/>
    <row r="349" spans="2:46" ht="12" customHeight="1" x14ac:dyDescent="0.25">
      <c r="M349" s="191" t="s">
        <v>502</v>
      </c>
      <c r="N349" s="191"/>
      <c r="O349" s="191"/>
      <c r="P349" s="191"/>
      <c r="Q349" s="191"/>
      <c r="R349" s="191"/>
      <c r="T349" s="168">
        <v>4656000</v>
      </c>
      <c r="U349" s="168"/>
      <c r="V349" s="16">
        <v>0</v>
      </c>
      <c r="W349" s="168">
        <v>4656000</v>
      </c>
      <c r="X349" s="168"/>
      <c r="Y349" s="168"/>
      <c r="Z349" s="168"/>
      <c r="AA349" s="16">
        <v>0</v>
      </c>
      <c r="AB349" s="168">
        <v>4147193.57</v>
      </c>
      <c r="AC349" s="168"/>
      <c r="AD349" s="168">
        <v>1323193.57</v>
      </c>
      <c r="AE349" s="168"/>
      <c r="AF349" s="168"/>
      <c r="AG349" s="168">
        <v>1323193.57</v>
      </c>
      <c r="AH349" s="168"/>
      <c r="AI349" s="168"/>
      <c r="AJ349" s="168">
        <v>508806.43</v>
      </c>
      <c r="AK349" s="168"/>
      <c r="AL349" s="168"/>
      <c r="AM349" s="168">
        <v>3332806.43</v>
      </c>
      <c r="AN349" s="168"/>
      <c r="AO349" s="168"/>
      <c r="AP349" s="168">
        <v>0</v>
      </c>
      <c r="AQ349" s="168"/>
      <c r="AR349" s="168"/>
      <c r="AS349" s="168"/>
      <c r="AT349" s="168"/>
    </row>
    <row r="350" spans="2:46" ht="0.75" customHeight="1" x14ac:dyDescent="0.25"/>
    <row r="351" spans="2:46" ht="10.5" customHeight="1" x14ac:dyDescent="0.25">
      <c r="M351" s="191" t="s">
        <v>503</v>
      </c>
      <c r="N351" s="191"/>
      <c r="O351" s="191"/>
      <c r="P351" s="191"/>
      <c r="Q351" s="191"/>
      <c r="R351" s="191"/>
      <c r="T351" s="168">
        <v>4656000</v>
      </c>
      <c r="U351" s="168"/>
      <c r="V351" s="16">
        <v>0</v>
      </c>
      <c r="W351" s="168">
        <v>4656000</v>
      </c>
      <c r="X351" s="168"/>
      <c r="Y351" s="168"/>
      <c r="Z351" s="168"/>
      <c r="AA351" s="16">
        <v>0</v>
      </c>
      <c r="AB351" s="168">
        <v>4147193.57</v>
      </c>
      <c r="AC351" s="168"/>
      <c r="AD351" s="168">
        <v>1323193.57</v>
      </c>
      <c r="AE351" s="168"/>
      <c r="AF351" s="168"/>
      <c r="AG351" s="168">
        <v>1323193.57</v>
      </c>
      <c r="AH351" s="168"/>
      <c r="AI351" s="168"/>
      <c r="AJ351" s="168">
        <v>508806.43</v>
      </c>
      <c r="AK351" s="168"/>
      <c r="AL351" s="168"/>
      <c r="AM351" s="168">
        <v>3332806.43</v>
      </c>
      <c r="AN351" s="168"/>
      <c r="AO351" s="168"/>
      <c r="AP351" s="168">
        <v>0</v>
      </c>
      <c r="AQ351" s="168"/>
      <c r="AR351" s="168"/>
      <c r="AS351" s="168"/>
      <c r="AT351" s="168"/>
    </row>
    <row r="352" spans="2:46" ht="12.75" hidden="1" customHeight="1" x14ac:dyDescent="0.25">
      <c r="M352" s="191"/>
      <c r="N352" s="191"/>
      <c r="O352" s="191"/>
      <c r="P352" s="191"/>
      <c r="Q352" s="191"/>
      <c r="R352" s="191"/>
    </row>
    <row r="353" spans="2:46" ht="10.5" customHeight="1" x14ac:dyDescent="0.25">
      <c r="H353" s="195" t="s">
        <v>504</v>
      </c>
      <c r="I353" s="195"/>
      <c r="J353" s="195"/>
      <c r="K353" s="195"/>
      <c r="L353" s="195"/>
      <c r="O353" s="169" t="s">
        <v>51</v>
      </c>
      <c r="P353" s="169"/>
      <c r="Q353" s="169"/>
      <c r="R353" s="169"/>
      <c r="S353" s="169"/>
      <c r="T353" s="169"/>
      <c r="U353" s="169"/>
      <c r="V353" s="169"/>
      <c r="W353" s="169"/>
      <c r="X353" s="169"/>
    </row>
    <row r="354" spans="2:46" ht="9" customHeight="1" x14ac:dyDescent="0.25"/>
    <row r="355" spans="2:46" ht="1.5" customHeight="1" x14ac:dyDescent="0.25"/>
    <row r="356" spans="2:46" ht="8.25" customHeight="1" x14ac:dyDescent="0.25">
      <c r="B356" s="192" t="s">
        <v>237</v>
      </c>
      <c r="C356" s="192"/>
      <c r="D356" s="192"/>
      <c r="E356" s="192"/>
      <c r="F356" s="192" t="s">
        <v>345</v>
      </c>
      <c r="G356" s="192"/>
      <c r="H356" s="192"/>
      <c r="I356" s="193">
        <v>11</v>
      </c>
      <c r="J356" s="193"/>
      <c r="K356" s="193"/>
      <c r="M356" s="196" t="s">
        <v>63</v>
      </c>
      <c r="N356" s="196"/>
      <c r="O356" s="196"/>
      <c r="P356" s="196"/>
      <c r="Q356" s="196"/>
      <c r="R356" s="196"/>
      <c r="S356" s="196"/>
      <c r="T356" s="168">
        <v>9900</v>
      </c>
      <c r="U356" s="168"/>
      <c r="V356" s="16">
        <v>0</v>
      </c>
      <c r="W356" s="168">
        <v>9900</v>
      </c>
      <c r="X356" s="168"/>
      <c r="Y356" s="168"/>
      <c r="Z356" s="168"/>
      <c r="AA356" s="16">
        <v>0</v>
      </c>
      <c r="AB356" s="168">
        <v>0</v>
      </c>
      <c r="AC356" s="168"/>
      <c r="AD356" s="168">
        <v>0</v>
      </c>
      <c r="AE356" s="168"/>
      <c r="AF356" s="168"/>
      <c r="AG356" s="168">
        <v>0</v>
      </c>
      <c r="AH356" s="168"/>
      <c r="AI356" s="168"/>
      <c r="AJ356" s="168">
        <v>9900</v>
      </c>
      <c r="AK356" s="168"/>
      <c r="AL356" s="168"/>
      <c r="AM356" s="168">
        <v>9900</v>
      </c>
      <c r="AN356" s="168"/>
      <c r="AO356" s="168"/>
      <c r="AP356" s="168">
        <v>0</v>
      </c>
      <c r="AQ356" s="168"/>
      <c r="AR356" s="168"/>
      <c r="AS356" s="168"/>
      <c r="AT356" s="168"/>
    </row>
    <row r="357" spans="2:46" ht="7.5" customHeight="1" x14ac:dyDescent="0.25">
      <c r="B357" s="192"/>
      <c r="C357" s="192"/>
      <c r="D357" s="192"/>
      <c r="E357" s="192"/>
      <c r="F357" s="192"/>
      <c r="G357" s="192"/>
      <c r="H357" s="192"/>
      <c r="M357" s="196"/>
      <c r="N357" s="196"/>
      <c r="O357" s="196"/>
      <c r="P357" s="196"/>
      <c r="Q357" s="196"/>
      <c r="R357" s="196"/>
      <c r="S357" s="196"/>
    </row>
    <row r="358" spans="2:46" ht="1.5" customHeight="1" x14ac:dyDescent="0.25">
      <c r="M358" s="196"/>
      <c r="N358" s="196"/>
      <c r="O358" s="196"/>
      <c r="P358" s="196"/>
      <c r="Q358" s="196"/>
      <c r="R358" s="196"/>
      <c r="S358" s="196"/>
    </row>
    <row r="359" spans="2:46" ht="12.75" hidden="1" customHeight="1" x14ac:dyDescent="0.25"/>
    <row r="360" spans="2:46" ht="8.25" customHeight="1" x14ac:dyDescent="0.25">
      <c r="B360" s="192" t="s">
        <v>241</v>
      </c>
      <c r="C360" s="192"/>
      <c r="D360" s="192"/>
      <c r="E360" s="192"/>
      <c r="F360" s="192" t="s">
        <v>345</v>
      </c>
      <c r="G360" s="192"/>
      <c r="H360" s="192"/>
      <c r="I360" s="193">
        <v>11</v>
      </c>
      <c r="J360" s="193"/>
      <c r="K360" s="193"/>
      <c r="M360" s="194" t="s">
        <v>71</v>
      </c>
      <c r="N360" s="194"/>
      <c r="O360" s="194"/>
      <c r="P360" s="194"/>
      <c r="Q360" s="194"/>
      <c r="R360" s="194"/>
      <c r="S360" s="194"/>
      <c r="T360" s="168">
        <v>0</v>
      </c>
      <c r="U360" s="168"/>
      <c r="V360" s="16">
        <v>40000</v>
      </c>
      <c r="W360" s="168">
        <v>40000</v>
      </c>
      <c r="X360" s="168"/>
      <c r="Y360" s="168"/>
      <c r="Z360" s="168"/>
      <c r="AA360" s="16">
        <v>0</v>
      </c>
      <c r="AB360" s="168">
        <v>180</v>
      </c>
      <c r="AC360" s="168"/>
      <c r="AD360" s="168">
        <v>180</v>
      </c>
      <c r="AE360" s="168"/>
      <c r="AF360" s="168"/>
      <c r="AG360" s="168">
        <v>180</v>
      </c>
      <c r="AH360" s="168"/>
      <c r="AI360" s="168"/>
      <c r="AJ360" s="168">
        <v>39820</v>
      </c>
      <c r="AK360" s="168"/>
      <c r="AL360" s="168"/>
      <c r="AM360" s="168">
        <v>39820</v>
      </c>
      <c r="AN360" s="168"/>
      <c r="AO360" s="168"/>
      <c r="AP360" s="168">
        <v>0</v>
      </c>
      <c r="AQ360" s="168"/>
      <c r="AR360" s="168"/>
      <c r="AS360" s="168"/>
      <c r="AT360" s="168"/>
    </row>
    <row r="361" spans="2:46" ht="6.75" customHeight="1" x14ac:dyDescent="0.25">
      <c r="B361" s="192"/>
      <c r="C361" s="192"/>
      <c r="D361" s="192"/>
      <c r="E361" s="192"/>
      <c r="F361" s="192"/>
      <c r="G361" s="192"/>
      <c r="H361" s="192"/>
    </row>
    <row r="362" spans="2:46" ht="1.5" customHeight="1" x14ac:dyDescent="0.25"/>
    <row r="363" spans="2:46" ht="12" customHeight="1" x14ac:dyDescent="0.25">
      <c r="M363" s="191" t="s">
        <v>501</v>
      </c>
      <c r="N363" s="191"/>
      <c r="O363" s="191"/>
      <c r="P363" s="191"/>
      <c r="Q363" s="191"/>
      <c r="R363" s="191"/>
      <c r="T363" s="168">
        <v>9900</v>
      </c>
      <c r="U363" s="168"/>
      <c r="V363" s="16">
        <v>40000</v>
      </c>
      <c r="W363" s="168">
        <v>49900</v>
      </c>
      <c r="X363" s="168"/>
      <c r="Y363" s="168"/>
      <c r="Z363" s="168"/>
      <c r="AA363" s="16">
        <v>0</v>
      </c>
      <c r="AB363" s="168">
        <v>180</v>
      </c>
      <c r="AC363" s="168"/>
      <c r="AD363" s="168">
        <v>180</v>
      </c>
      <c r="AE363" s="168"/>
      <c r="AF363" s="168"/>
      <c r="AG363" s="168">
        <v>180</v>
      </c>
      <c r="AH363" s="168"/>
      <c r="AI363" s="168"/>
      <c r="AJ363" s="168">
        <v>49720</v>
      </c>
      <c r="AK363" s="168"/>
      <c r="AL363" s="168"/>
      <c r="AM363" s="168">
        <v>49720</v>
      </c>
      <c r="AN363" s="168"/>
      <c r="AO363" s="168"/>
      <c r="AP363" s="168">
        <v>0</v>
      </c>
      <c r="AQ363" s="168"/>
      <c r="AR363" s="168"/>
      <c r="AS363" s="168"/>
      <c r="AT363" s="168"/>
    </row>
    <row r="364" spans="2:46" ht="12.75" hidden="1" customHeight="1" x14ac:dyDescent="0.25"/>
    <row r="365" spans="2:46" ht="12" customHeight="1" x14ac:dyDescent="0.25">
      <c r="M365" s="191" t="s">
        <v>502</v>
      </c>
      <c r="N365" s="191"/>
      <c r="O365" s="191"/>
      <c r="P365" s="191"/>
      <c r="Q365" s="191"/>
      <c r="R365" s="191"/>
      <c r="T365" s="168">
        <v>9900</v>
      </c>
      <c r="U365" s="168"/>
      <c r="V365" s="16">
        <v>40000</v>
      </c>
      <c r="W365" s="168">
        <v>49900</v>
      </c>
      <c r="X365" s="168"/>
      <c r="Y365" s="168"/>
      <c r="Z365" s="168"/>
      <c r="AA365" s="16">
        <v>0</v>
      </c>
      <c r="AB365" s="168">
        <v>180</v>
      </c>
      <c r="AC365" s="168"/>
      <c r="AD365" s="168">
        <v>180</v>
      </c>
      <c r="AE365" s="168"/>
      <c r="AF365" s="168"/>
      <c r="AG365" s="168">
        <v>180</v>
      </c>
      <c r="AH365" s="168"/>
      <c r="AI365" s="168"/>
      <c r="AJ365" s="168">
        <v>49720</v>
      </c>
      <c r="AK365" s="168"/>
      <c r="AL365" s="168"/>
      <c r="AM365" s="168">
        <v>49720</v>
      </c>
      <c r="AN365" s="168"/>
      <c r="AO365" s="168"/>
      <c r="AP365" s="168">
        <v>0</v>
      </c>
      <c r="AQ365" s="168"/>
      <c r="AR365" s="168"/>
      <c r="AS365" s="168"/>
      <c r="AT365" s="168"/>
    </row>
    <row r="366" spans="2:46" ht="0.75" customHeight="1" x14ac:dyDescent="0.25"/>
    <row r="367" spans="2:46" ht="10.5" customHeight="1" x14ac:dyDescent="0.25">
      <c r="M367" s="191" t="s">
        <v>503</v>
      </c>
      <c r="N367" s="191"/>
      <c r="O367" s="191"/>
      <c r="P367" s="191"/>
      <c r="Q367" s="191"/>
      <c r="R367" s="191"/>
      <c r="T367" s="168">
        <v>9900</v>
      </c>
      <c r="U367" s="168"/>
      <c r="V367" s="16">
        <v>40000</v>
      </c>
      <c r="W367" s="168">
        <v>49900</v>
      </c>
      <c r="X367" s="168"/>
      <c r="Y367" s="168"/>
      <c r="Z367" s="168"/>
      <c r="AA367" s="16">
        <v>0</v>
      </c>
      <c r="AB367" s="168">
        <v>180</v>
      </c>
      <c r="AC367" s="168"/>
      <c r="AD367" s="168">
        <v>180</v>
      </c>
      <c r="AE367" s="168"/>
      <c r="AF367" s="168"/>
      <c r="AG367" s="168">
        <v>180</v>
      </c>
      <c r="AH367" s="168"/>
      <c r="AI367" s="168"/>
      <c r="AJ367" s="168">
        <v>49720</v>
      </c>
      <c r="AK367" s="168"/>
      <c r="AL367" s="168"/>
      <c r="AM367" s="168">
        <v>49720</v>
      </c>
      <c r="AN367" s="168"/>
      <c r="AO367" s="168"/>
      <c r="AP367" s="168">
        <v>0</v>
      </c>
      <c r="AQ367" s="168"/>
      <c r="AR367" s="168"/>
      <c r="AS367" s="168"/>
      <c r="AT367" s="168"/>
    </row>
    <row r="368" spans="2:46" ht="12.75" hidden="1" customHeight="1" x14ac:dyDescent="0.25">
      <c r="M368" s="191"/>
      <c r="N368" s="191"/>
      <c r="O368" s="191"/>
      <c r="P368" s="191"/>
      <c r="Q368" s="191"/>
      <c r="R368" s="191"/>
    </row>
    <row r="369" spans="2:46" ht="10.5" customHeight="1" x14ac:dyDescent="0.25">
      <c r="H369" s="195" t="s">
        <v>505</v>
      </c>
      <c r="I369" s="195"/>
      <c r="J369" s="195"/>
      <c r="K369" s="195"/>
      <c r="L369" s="195"/>
      <c r="O369" s="169" t="s">
        <v>104</v>
      </c>
      <c r="P369" s="169"/>
      <c r="Q369" s="169"/>
      <c r="R369" s="169"/>
      <c r="S369" s="169"/>
      <c r="T369" s="169"/>
      <c r="U369" s="169"/>
      <c r="V369" s="169"/>
      <c r="W369" s="169"/>
      <c r="X369" s="169"/>
    </row>
    <row r="370" spans="2:46" ht="9" customHeight="1" x14ac:dyDescent="0.25"/>
    <row r="371" spans="2:46" ht="1.5" customHeight="1" x14ac:dyDescent="0.25"/>
    <row r="372" spans="2:46" ht="8.25" customHeight="1" x14ac:dyDescent="0.25">
      <c r="B372" s="192" t="s">
        <v>257</v>
      </c>
      <c r="C372" s="192"/>
      <c r="D372" s="192"/>
      <c r="E372" s="192"/>
      <c r="F372" s="192" t="s">
        <v>345</v>
      </c>
      <c r="G372" s="192"/>
      <c r="H372" s="192"/>
      <c r="I372" s="193">
        <v>11</v>
      </c>
      <c r="J372" s="193"/>
      <c r="K372" s="193"/>
      <c r="M372" s="194" t="s">
        <v>106</v>
      </c>
      <c r="N372" s="194"/>
      <c r="O372" s="194"/>
      <c r="P372" s="194"/>
      <c r="Q372" s="194"/>
      <c r="R372" s="194"/>
      <c r="S372" s="194"/>
      <c r="T372" s="168">
        <v>9380</v>
      </c>
      <c r="U372" s="168"/>
      <c r="V372" s="16">
        <v>0</v>
      </c>
      <c r="W372" s="168">
        <v>9380</v>
      </c>
      <c r="X372" s="168"/>
      <c r="Y372" s="168"/>
      <c r="Z372" s="168"/>
      <c r="AA372" s="16">
        <v>0</v>
      </c>
      <c r="AB372" s="168">
        <v>0</v>
      </c>
      <c r="AC372" s="168"/>
      <c r="AD372" s="168">
        <v>0</v>
      </c>
      <c r="AE372" s="168"/>
      <c r="AF372" s="168"/>
      <c r="AG372" s="168">
        <v>0</v>
      </c>
      <c r="AH372" s="168"/>
      <c r="AI372" s="168"/>
      <c r="AJ372" s="168">
        <v>9380</v>
      </c>
      <c r="AK372" s="168"/>
      <c r="AL372" s="168"/>
      <c r="AM372" s="168">
        <v>9380</v>
      </c>
      <c r="AN372" s="168"/>
      <c r="AO372" s="168"/>
      <c r="AP372" s="168">
        <v>0</v>
      </c>
      <c r="AQ372" s="168"/>
      <c r="AR372" s="168"/>
      <c r="AS372" s="168"/>
      <c r="AT372" s="168"/>
    </row>
    <row r="373" spans="2:46" ht="6.75" customHeight="1" x14ac:dyDescent="0.25">
      <c r="B373" s="192"/>
      <c r="C373" s="192"/>
      <c r="D373" s="192"/>
      <c r="E373" s="192"/>
      <c r="F373" s="192"/>
      <c r="G373" s="192"/>
      <c r="H373" s="192"/>
    </row>
    <row r="374" spans="2:46" ht="1.5" customHeight="1" x14ac:dyDescent="0.25"/>
    <row r="375" spans="2:46" ht="8.25" customHeight="1" x14ac:dyDescent="0.25">
      <c r="B375" s="192" t="s">
        <v>263</v>
      </c>
      <c r="C375" s="192"/>
      <c r="D375" s="192"/>
      <c r="E375" s="192"/>
      <c r="F375" s="192" t="s">
        <v>345</v>
      </c>
      <c r="G375" s="192"/>
      <c r="H375" s="192"/>
      <c r="I375" s="193">
        <v>11</v>
      </c>
      <c r="J375" s="193"/>
      <c r="K375" s="193"/>
      <c r="M375" s="194" t="s">
        <v>118</v>
      </c>
      <c r="N375" s="194"/>
      <c r="O375" s="194"/>
      <c r="P375" s="194"/>
      <c r="Q375" s="194"/>
      <c r="R375" s="194"/>
      <c r="S375" s="194"/>
      <c r="T375" s="168">
        <v>11240</v>
      </c>
      <c r="U375" s="168"/>
      <c r="V375" s="16">
        <v>0</v>
      </c>
      <c r="W375" s="168">
        <v>11240</v>
      </c>
      <c r="X375" s="168"/>
      <c r="Y375" s="168"/>
      <c r="Z375" s="168"/>
      <c r="AA375" s="16">
        <v>0</v>
      </c>
      <c r="AB375" s="168">
        <v>0</v>
      </c>
      <c r="AC375" s="168"/>
      <c r="AD375" s="168">
        <v>0</v>
      </c>
      <c r="AE375" s="168"/>
      <c r="AF375" s="168"/>
      <c r="AG375" s="168">
        <v>0</v>
      </c>
      <c r="AH375" s="168"/>
      <c r="AI375" s="168"/>
      <c r="AJ375" s="168">
        <v>11240</v>
      </c>
      <c r="AK375" s="168"/>
      <c r="AL375" s="168"/>
      <c r="AM375" s="168">
        <v>11240</v>
      </c>
      <c r="AN375" s="168"/>
      <c r="AO375" s="168"/>
      <c r="AP375" s="168">
        <v>0</v>
      </c>
      <c r="AQ375" s="168"/>
      <c r="AR375" s="168"/>
      <c r="AS375" s="168"/>
      <c r="AT375" s="168"/>
    </row>
    <row r="376" spans="2:46" ht="6.75" customHeight="1" x14ac:dyDescent="0.25">
      <c r="B376" s="192"/>
      <c r="C376" s="192"/>
      <c r="D376" s="192"/>
      <c r="E376" s="192"/>
      <c r="F376" s="192"/>
      <c r="G376" s="192"/>
      <c r="H376" s="192"/>
    </row>
    <row r="377" spans="2:46" ht="1.5" customHeight="1" x14ac:dyDescent="0.25"/>
    <row r="378" spans="2:46" ht="8.25" customHeight="1" x14ac:dyDescent="0.25">
      <c r="B378" s="192" t="s">
        <v>265</v>
      </c>
      <c r="C378" s="192"/>
      <c r="D378" s="192"/>
      <c r="E378" s="192"/>
      <c r="F378" s="192" t="s">
        <v>345</v>
      </c>
      <c r="G378" s="192"/>
      <c r="H378" s="192"/>
      <c r="I378" s="193">
        <v>11</v>
      </c>
      <c r="J378" s="193"/>
      <c r="K378" s="193"/>
      <c r="M378" s="194" t="s">
        <v>122</v>
      </c>
      <c r="N378" s="194"/>
      <c r="O378" s="194"/>
      <c r="P378" s="194"/>
      <c r="Q378" s="194"/>
      <c r="R378" s="194"/>
      <c r="S378" s="194"/>
      <c r="T378" s="168">
        <v>6000</v>
      </c>
      <c r="U378" s="168"/>
      <c r="V378" s="16">
        <v>0</v>
      </c>
      <c r="W378" s="168">
        <v>6000</v>
      </c>
      <c r="X378" s="168"/>
      <c r="Y378" s="168"/>
      <c r="Z378" s="168"/>
      <c r="AA378" s="16">
        <v>0</v>
      </c>
      <c r="AB378" s="168">
        <v>0</v>
      </c>
      <c r="AC378" s="168"/>
      <c r="AD378" s="168">
        <v>0</v>
      </c>
      <c r="AE378" s="168"/>
      <c r="AF378" s="168"/>
      <c r="AG378" s="168">
        <v>0</v>
      </c>
      <c r="AH378" s="168"/>
      <c r="AI378" s="168"/>
      <c r="AJ378" s="168">
        <v>6000</v>
      </c>
      <c r="AK378" s="168"/>
      <c r="AL378" s="168"/>
      <c r="AM378" s="168">
        <v>6000</v>
      </c>
      <c r="AN378" s="168"/>
      <c r="AO378" s="168"/>
      <c r="AP378" s="168">
        <v>0</v>
      </c>
      <c r="AQ378" s="168"/>
      <c r="AR378" s="168"/>
      <c r="AS378" s="168"/>
      <c r="AT378" s="168"/>
    </row>
    <row r="379" spans="2:46" ht="6.75" customHeight="1" x14ac:dyDescent="0.25">
      <c r="B379" s="192"/>
      <c r="C379" s="192"/>
      <c r="D379" s="192"/>
      <c r="E379" s="192"/>
      <c r="F379" s="192"/>
      <c r="G379" s="192"/>
      <c r="H379" s="192"/>
    </row>
    <row r="380" spans="2:46" ht="1.5" customHeight="1" x14ac:dyDescent="0.25"/>
    <row r="381" spans="2:46" ht="8.25" customHeight="1" x14ac:dyDescent="0.25">
      <c r="B381" s="192" t="s">
        <v>266</v>
      </c>
      <c r="C381" s="192"/>
      <c r="D381" s="192"/>
      <c r="E381" s="192"/>
      <c r="F381" s="192" t="s">
        <v>345</v>
      </c>
      <c r="G381" s="192"/>
      <c r="H381" s="192"/>
      <c r="I381" s="193">
        <v>11</v>
      </c>
      <c r="J381" s="193"/>
      <c r="K381" s="193"/>
      <c r="M381" s="194" t="s">
        <v>124</v>
      </c>
      <c r="N381" s="194"/>
      <c r="O381" s="194"/>
      <c r="P381" s="194"/>
      <c r="Q381" s="194"/>
      <c r="R381" s="194"/>
      <c r="S381" s="194"/>
      <c r="T381" s="168">
        <v>1800</v>
      </c>
      <c r="U381" s="168"/>
      <c r="V381" s="16">
        <v>0</v>
      </c>
      <c r="W381" s="168">
        <v>1800</v>
      </c>
      <c r="X381" s="168"/>
      <c r="Y381" s="168"/>
      <c r="Z381" s="168"/>
      <c r="AA381" s="16">
        <v>0</v>
      </c>
      <c r="AB381" s="168">
        <v>0</v>
      </c>
      <c r="AC381" s="168"/>
      <c r="AD381" s="168">
        <v>0</v>
      </c>
      <c r="AE381" s="168"/>
      <c r="AF381" s="168"/>
      <c r="AG381" s="168">
        <v>0</v>
      </c>
      <c r="AH381" s="168"/>
      <c r="AI381" s="168"/>
      <c r="AJ381" s="168">
        <v>1800</v>
      </c>
      <c r="AK381" s="168"/>
      <c r="AL381" s="168"/>
      <c r="AM381" s="168">
        <v>1800</v>
      </c>
      <c r="AN381" s="168"/>
      <c r="AO381" s="168"/>
      <c r="AP381" s="168">
        <v>0</v>
      </c>
      <c r="AQ381" s="168"/>
      <c r="AR381" s="168"/>
      <c r="AS381" s="168"/>
      <c r="AT381" s="168"/>
    </row>
    <row r="382" spans="2:46" ht="6.75" customHeight="1" x14ac:dyDescent="0.25">
      <c r="B382" s="192"/>
      <c r="C382" s="192"/>
      <c r="D382" s="192"/>
      <c r="E382" s="192"/>
      <c r="F382" s="192"/>
      <c r="G382" s="192"/>
      <c r="H382" s="192"/>
    </row>
    <row r="383" spans="2:46" ht="1.5" customHeight="1" x14ac:dyDescent="0.25"/>
    <row r="384" spans="2:46" ht="8.25" customHeight="1" x14ac:dyDescent="0.25">
      <c r="B384" s="192" t="s">
        <v>276</v>
      </c>
      <c r="C384" s="192"/>
      <c r="D384" s="192"/>
      <c r="E384" s="192"/>
      <c r="F384" s="192" t="s">
        <v>345</v>
      </c>
      <c r="G384" s="192"/>
      <c r="H384" s="192"/>
      <c r="I384" s="193">
        <v>11</v>
      </c>
      <c r="J384" s="193"/>
      <c r="K384" s="193"/>
      <c r="M384" s="194" t="s">
        <v>144</v>
      </c>
      <c r="N384" s="194"/>
      <c r="O384" s="194"/>
      <c r="P384" s="194"/>
      <c r="Q384" s="194"/>
      <c r="R384" s="194"/>
      <c r="S384" s="194"/>
      <c r="T384" s="168">
        <v>4780</v>
      </c>
      <c r="U384" s="168"/>
      <c r="V384" s="16">
        <v>0</v>
      </c>
      <c r="W384" s="168">
        <v>4780</v>
      </c>
      <c r="X384" s="168"/>
      <c r="Y384" s="168"/>
      <c r="Z384" s="168"/>
      <c r="AA384" s="16">
        <v>0</v>
      </c>
      <c r="AB384" s="168">
        <v>0</v>
      </c>
      <c r="AC384" s="168"/>
      <c r="AD384" s="168">
        <v>0</v>
      </c>
      <c r="AE384" s="168"/>
      <c r="AF384" s="168"/>
      <c r="AG384" s="168">
        <v>0</v>
      </c>
      <c r="AH384" s="168"/>
      <c r="AI384" s="168"/>
      <c r="AJ384" s="168">
        <v>4780</v>
      </c>
      <c r="AK384" s="168"/>
      <c r="AL384" s="168"/>
      <c r="AM384" s="168">
        <v>4780</v>
      </c>
      <c r="AN384" s="168"/>
      <c r="AO384" s="168"/>
      <c r="AP384" s="168">
        <v>0</v>
      </c>
      <c r="AQ384" s="168"/>
      <c r="AR384" s="168"/>
      <c r="AS384" s="168"/>
      <c r="AT384" s="168"/>
    </row>
    <row r="385" spans="2:46" ht="6.75" customHeight="1" x14ac:dyDescent="0.25">
      <c r="B385" s="192"/>
      <c r="C385" s="192"/>
      <c r="D385" s="192"/>
      <c r="E385" s="192"/>
      <c r="F385" s="192"/>
      <c r="G385" s="192"/>
      <c r="H385" s="192"/>
    </row>
    <row r="386" spans="2:46" ht="1.5" customHeight="1" x14ac:dyDescent="0.25"/>
    <row r="387" spans="2:46" ht="8.25" customHeight="1" x14ac:dyDescent="0.25">
      <c r="B387" s="192" t="s">
        <v>289</v>
      </c>
      <c r="C387" s="192"/>
      <c r="D387" s="192"/>
      <c r="E387" s="192"/>
      <c r="F387" s="192" t="s">
        <v>345</v>
      </c>
      <c r="G387" s="192"/>
      <c r="H387" s="192"/>
      <c r="I387" s="193">
        <v>11</v>
      </c>
      <c r="J387" s="193"/>
      <c r="K387" s="193"/>
      <c r="M387" s="194" t="s">
        <v>170</v>
      </c>
      <c r="N387" s="194"/>
      <c r="O387" s="194"/>
      <c r="P387" s="194"/>
      <c r="Q387" s="194"/>
      <c r="R387" s="194"/>
      <c r="S387" s="194"/>
      <c r="T387" s="168">
        <v>1100</v>
      </c>
      <c r="U387" s="168"/>
      <c r="V387" s="16">
        <v>0</v>
      </c>
      <c r="W387" s="168">
        <v>1100</v>
      </c>
      <c r="X387" s="168"/>
      <c r="Y387" s="168"/>
      <c r="Z387" s="168"/>
      <c r="AA387" s="16">
        <v>0</v>
      </c>
      <c r="AB387" s="168">
        <v>0</v>
      </c>
      <c r="AC387" s="168"/>
      <c r="AD387" s="168">
        <v>0</v>
      </c>
      <c r="AE387" s="168"/>
      <c r="AF387" s="168"/>
      <c r="AG387" s="168">
        <v>0</v>
      </c>
      <c r="AH387" s="168"/>
      <c r="AI387" s="168"/>
      <c r="AJ387" s="168">
        <v>1100</v>
      </c>
      <c r="AK387" s="168"/>
      <c r="AL387" s="168"/>
      <c r="AM387" s="168">
        <v>1100</v>
      </c>
      <c r="AN387" s="168"/>
      <c r="AO387" s="168"/>
      <c r="AP387" s="168">
        <v>0</v>
      </c>
      <c r="AQ387" s="168"/>
      <c r="AR387" s="168"/>
      <c r="AS387" s="168"/>
      <c r="AT387" s="168"/>
    </row>
    <row r="388" spans="2:46" ht="6.75" customHeight="1" x14ac:dyDescent="0.25">
      <c r="B388" s="192"/>
      <c r="C388" s="192"/>
      <c r="D388" s="192"/>
      <c r="E388" s="192"/>
      <c r="F388" s="192"/>
      <c r="G388" s="192"/>
      <c r="H388" s="192"/>
    </row>
    <row r="389" spans="2:46" ht="1.5" customHeight="1" x14ac:dyDescent="0.25"/>
    <row r="390" spans="2:46" ht="12" customHeight="1" x14ac:dyDescent="0.25">
      <c r="M390" s="191" t="s">
        <v>501</v>
      </c>
      <c r="N390" s="191"/>
      <c r="O390" s="191"/>
      <c r="P390" s="191"/>
      <c r="Q390" s="191"/>
      <c r="R390" s="191"/>
      <c r="T390" s="168">
        <v>34300</v>
      </c>
      <c r="U390" s="168"/>
      <c r="V390" s="16">
        <v>0</v>
      </c>
      <c r="W390" s="168">
        <v>34300</v>
      </c>
      <c r="X390" s="168"/>
      <c r="Y390" s="168"/>
      <c r="Z390" s="168"/>
      <c r="AA390" s="16">
        <v>0</v>
      </c>
      <c r="AB390" s="168">
        <v>0</v>
      </c>
      <c r="AC390" s="168"/>
      <c r="AD390" s="168">
        <v>0</v>
      </c>
      <c r="AE390" s="168"/>
      <c r="AF390" s="168"/>
      <c r="AG390" s="168">
        <v>0</v>
      </c>
      <c r="AH390" s="168"/>
      <c r="AI390" s="168"/>
      <c r="AJ390" s="168">
        <v>34300</v>
      </c>
      <c r="AK390" s="168"/>
      <c r="AL390" s="168"/>
      <c r="AM390" s="168">
        <v>34300</v>
      </c>
      <c r="AN390" s="168"/>
      <c r="AO390" s="168"/>
      <c r="AP390" s="168">
        <v>0</v>
      </c>
      <c r="AQ390" s="168"/>
      <c r="AR390" s="168"/>
      <c r="AS390" s="168"/>
      <c r="AT390" s="168"/>
    </row>
    <row r="391" spans="2:46" ht="12.75" hidden="1" customHeight="1" x14ac:dyDescent="0.25"/>
    <row r="392" spans="2:46" ht="12" customHeight="1" x14ac:dyDescent="0.25">
      <c r="M392" s="191" t="s">
        <v>502</v>
      </c>
      <c r="N392" s="191"/>
      <c r="O392" s="191"/>
      <c r="P392" s="191"/>
      <c r="Q392" s="191"/>
      <c r="R392" s="191"/>
      <c r="T392" s="168">
        <v>34300</v>
      </c>
      <c r="U392" s="168"/>
      <c r="V392" s="16">
        <v>0</v>
      </c>
      <c r="W392" s="168">
        <v>34300</v>
      </c>
      <c r="X392" s="168"/>
      <c r="Y392" s="168"/>
      <c r="Z392" s="168"/>
      <c r="AA392" s="16">
        <v>0</v>
      </c>
      <c r="AB392" s="168">
        <v>0</v>
      </c>
      <c r="AC392" s="168"/>
      <c r="AD392" s="168">
        <v>0</v>
      </c>
      <c r="AE392" s="168"/>
      <c r="AF392" s="168"/>
      <c r="AG392" s="168">
        <v>0</v>
      </c>
      <c r="AH392" s="168"/>
      <c r="AI392" s="168"/>
      <c r="AJ392" s="168">
        <v>34300</v>
      </c>
      <c r="AK392" s="168"/>
      <c r="AL392" s="168"/>
      <c r="AM392" s="168">
        <v>34300</v>
      </c>
      <c r="AN392" s="168"/>
      <c r="AO392" s="168"/>
      <c r="AP392" s="168">
        <v>0</v>
      </c>
      <c r="AQ392" s="168"/>
      <c r="AR392" s="168"/>
      <c r="AS392" s="168"/>
      <c r="AT392" s="168"/>
    </row>
    <row r="393" spans="2:46" ht="0.75" customHeight="1" x14ac:dyDescent="0.25"/>
    <row r="394" spans="2:46" ht="11.25" customHeight="1" x14ac:dyDescent="0.25">
      <c r="M394" s="191" t="s">
        <v>503</v>
      </c>
      <c r="N394" s="191"/>
      <c r="O394" s="191"/>
      <c r="P394" s="191"/>
      <c r="Q394" s="191"/>
      <c r="R394" s="191"/>
      <c r="T394" s="168">
        <v>34300</v>
      </c>
      <c r="U394" s="168"/>
      <c r="V394" s="16">
        <v>0</v>
      </c>
      <c r="W394" s="168">
        <v>34300</v>
      </c>
      <c r="X394" s="168"/>
      <c r="Y394" s="168"/>
      <c r="Z394" s="168"/>
      <c r="AA394" s="16">
        <v>0</v>
      </c>
      <c r="AB394" s="168">
        <v>0</v>
      </c>
      <c r="AC394" s="168"/>
      <c r="AD394" s="168">
        <v>0</v>
      </c>
      <c r="AE394" s="168"/>
      <c r="AF394" s="168"/>
      <c r="AG394" s="168">
        <v>0</v>
      </c>
      <c r="AH394" s="168"/>
      <c r="AI394" s="168"/>
      <c r="AJ394" s="168">
        <v>34300</v>
      </c>
      <c r="AK394" s="168"/>
      <c r="AL394" s="168"/>
      <c r="AM394" s="168">
        <v>34300</v>
      </c>
      <c r="AN394" s="168"/>
      <c r="AO394" s="168"/>
      <c r="AP394" s="168">
        <v>0</v>
      </c>
      <c r="AQ394" s="168"/>
      <c r="AR394" s="168"/>
      <c r="AS394" s="168"/>
      <c r="AT394" s="168"/>
    </row>
    <row r="395" spans="2:46" ht="1.5" customHeight="1" x14ac:dyDescent="0.25"/>
    <row r="396" spans="2:46" ht="12" customHeight="1" x14ac:dyDescent="0.25">
      <c r="M396" s="191" t="s">
        <v>509</v>
      </c>
      <c r="N396" s="191"/>
      <c r="O396" s="191"/>
      <c r="P396" s="191"/>
      <c r="Q396" s="191"/>
      <c r="R396" s="191"/>
      <c r="T396" s="168">
        <v>4700200</v>
      </c>
      <c r="U396" s="168"/>
      <c r="V396" s="16">
        <v>40000</v>
      </c>
      <c r="W396" s="168">
        <v>4740200</v>
      </c>
      <c r="X396" s="168"/>
      <c r="Y396" s="168"/>
      <c r="Z396" s="168"/>
      <c r="AA396" s="16">
        <v>0</v>
      </c>
      <c r="AB396" s="168">
        <v>4147373.57</v>
      </c>
      <c r="AC396" s="168"/>
      <c r="AD396" s="168">
        <v>1323373.57</v>
      </c>
      <c r="AE396" s="168"/>
      <c r="AF396" s="168"/>
      <c r="AG396" s="168">
        <v>1323373.57</v>
      </c>
      <c r="AH396" s="168"/>
      <c r="AI396" s="168"/>
      <c r="AJ396" s="168">
        <v>592826.43000000005</v>
      </c>
      <c r="AK396" s="168"/>
      <c r="AL396" s="168"/>
      <c r="AM396" s="168">
        <v>3416826.43</v>
      </c>
      <c r="AN396" s="168"/>
      <c r="AO396" s="168"/>
      <c r="AP396" s="168">
        <v>0</v>
      </c>
      <c r="AQ396" s="168"/>
      <c r="AR396" s="168"/>
      <c r="AS396" s="168"/>
      <c r="AT396" s="168"/>
    </row>
    <row r="397" spans="2:46" ht="12" customHeight="1" x14ac:dyDescent="0.25">
      <c r="M397" s="191" t="s">
        <v>510</v>
      </c>
      <c r="N397" s="191"/>
      <c r="O397" s="191"/>
      <c r="P397" s="191"/>
      <c r="Q397" s="191"/>
      <c r="R397" s="191"/>
      <c r="T397" s="168">
        <v>17500000</v>
      </c>
      <c r="U397" s="168"/>
      <c r="V397" s="16">
        <v>0</v>
      </c>
      <c r="W397" s="168">
        <v>17500000</v>
      </c>
      <c r="X397" s="168"/>
      <c r="Y397" s="168"/>
      <c r="Z397" s="168"/>
      <c r="AA397" s="16">
        <v>0</v>
      </c>
      <c r="AB397" s="168">
        <v>8139863.3200000003</v>
      </c>
      <c r="AC397" s="168"/>
      <c r="AD397" s="168">
        <v>4515863.32</v>
      </c>
      <c r="AE397" s="168"/>
      <c r="AF397" s="168"/>
      <c r="AG397" s="168">
        <v>4515863.32</v>
      </c>
      <c r="AH397" s="168"/>
      <c r="AI397" s="168"/>
      <c r="AJ397" s="168">
        <v>9360136.6799999997</v>
      </c>
      <c r="AK397" s="168"/>
      <c r="AL397" s="168"/>
      <c r="AM397" s="168">
        <v>12984136.68</v>
      </c>
      <c r="AN397" s="168"/>
      <c r="AO397" s="168"/>
      <c r="AP397" s="168">
        <v>0</v>
      </c>
      <c r="AQ397" s="168"/>
      <c r="AR397" s="168"/>
      <c r="AS397" s="168"/>
      <c r="AT397" s="168"/>
    </row>
    <row r="398" spans="2:46" ht="0.75" customHeight="1" x14ac:dyDescent="0.25"/>
    <row r="399" spans="2:46" ht="12" customHeight="1" x14ac:dyDescent="0.25">
      <c r="M399" s="191" t="s">
        <v>511</v>
      </c>
      <c r="N399" s="191"/>
      <c r="O399" s="191"/>
      <c r="P399" s="191"/>
      <c r="Q399" s="191"/>
      <c r="R399" s="191"/>
      <c r="T399" s="168">
        <v>17500000</v>
      </c>
      <c r="U399" s="168"/>
      <c r="V399" s="16">
        <v>0</v>
      </c>
      <c r="W399" s="168">
        <v>17500000</v>
      </c>
      <c r="X399" s="168"/>
      <c r="Y399" s="168"/>
      <c r="Z399" s="168"/>
      <c r="AA399" s="16">
        <v>0</v>
      </c>
      <c r="AB399" s="168">
        <v>8139863.3200000003</v>
      </c>
      <c r="AC399" s="168"/>
      <c r="AD399" s="168">
        <v>4515863.32</v>
      </c>
      <c r="AE399" s="168"/>
      <c r="AF399" s="168"/>
      <c r="AG399" s="168">
        <v>4515863.32</v>
      </c>
      <c r="AH399" s="168"/>
      <c r="AI399" s="168"/>
      <c r="AJ399" s="168">
        <v>9360136.6799999997</v>
      </c>
      <c r="AK399" s="168"/>
      <c r="AL399" s="168"/>
      <c r="AM399" s="168">
        <v>12984136.68</v>
      </c>
      <c r="AN399" s="168"/>
      <c r="AO399" s="168"/>
      <c r="AP399" s="168">
        <v>0</v>
      </c>
      <c r="AQ399" s="168"/>
      <c r="AR399" s="168"/>
      <c r="AS399" s="168"/>
      <c r="AT399" s="168"/>
    </row>
    <row r="400" spans="2:46" ht="0.75" customHeight="1" x14ac:dyDescent="0.25"/>
    <row r="401" spans="13:46" ht="12" customHeight="1" x14ac:dyDescent="0.25">
      <c r="M401" s="191" t="s">
        <v>512</v>
      </c>
      <c r="N401" s="191"/>
      <c r="O401" s="191"/>
      <c r="P401" s="191"/>
      <c r="Q401" s="191"/>
      <c r="R401" s="191"/>
      <c r="T401" s="168">
        <v>17500000</v>
      </c>
      <c r="U401" s="168"/>
      <c r="V401" s="16">
        <v>0</v>
      </c>
      <c r="W401" s="168">
        <v>17500000</v>
      </c>
      <c r="X401" s="168"/>
      <c r="Y401" s="168"/>
      <c r="Z401" s="168"/>
      <c r="AA401" s="16">
        <v>0</v>
      </c>
      <c r="AB401" s="168">
        <v>8139863.3200000003</v>
      </c>
      <c r="AC401" s="168"/>
      <c r="AD401" s="168">
        <v>4515863.32</v>
      </c>
      <c r="AE401" s="168"/>
      <c r="AF401" s="168"/>
      <c r="AG401" s="168">
        <v>4515863.32</v>
      </c>
      <c r="AH401" s="168"/>
      <c r="AI401" s="168"/>
      <c r="AJ401" s="168">
        <v>9360136.6799999997</v>
      </c>
      <c r="AK401" s="168"/>
      <c r="AL401" s="168"/>
      <c r="AM401" s="168">
        <v>12984136.68</v>
      </c>
      <c r="AN401" s="168"/>
      <c r="AO401" s="168"/>
      <c r="AP401" s="168">
        <v>0</v>
      </c>
      <c r="AQ401" s="168"/>
      <c r="AR401" s="168"/>
      <c r="AS401" s="168"/>
      <c r="AT401" s="168"/>
    </row>
    <row r="402" spans="13:46" ht="0.75" customHeight="1" x14ac:dyDescent="0.25"/>
    <row r="403" spans="13:46" ht="12" customHeight="1" x14ac:dyDescent="0.25">
      <c r="M403" s="191" t="s">
        <v>513</v>
      </c>
      <c r="N403" s="191"/>
      <c r="O403" s="191"/>
      <c r="P403" s="191"/>
      <c r="Q403" s="191"/>
      <c r="R403" s="191"/>
      <c r="T403" s="168">
        <v>17500000</v>
      </c>
      <c r="U403" s="168"/>
      <c r="V403" s="16">
        <v>0</v>
      </c>
      <c r="W403" s="168">
        <v>17500000</v>
      </c>
      <c r="X403" s="168"/>
      <c r="Y403" s="168"/>
      <c r="Z403" s="168"/>
      <c r="AA403" s="16">
        <v>0</v>
      </c>
      <c r="AB403" s="168">
        <v>8139863.3200000003</v>
      </c>
      <c r="AC403" s="168"/>
      <c r="AD403" s="168">
        <v>4515863.32</v>
      </c>
      <c r="AE403" s="168"/>
      <c r="AF403" s="168"/>
      <c r="AG403" s="168">
        <v>4515863.32</v>
      </c>
      <c r="AH403" s="168"/>
      <c r="AI403" s="168"/>
      <c r="AJ403" s="168">
        <v>9360136.6799999997</v>
      </c>
      <c r="AK403" s="168"/>
      <c r="AL403" s="168"/>
      <c r="AM403" s="168">
        <v>12984136.68</v>
      </c>
      <c r="AN403" s="168"/>
      <c r="AO403" s="168"/>
      <c r="AP403" s="168">
        <v>0</v>
      </c>
      <c r="AQ403" s="168"/>
      <c r="AR403" s="168"/>
      <c r="AS403" s="168"/>
      <c r="AT403" s="168"/>
    </row>
    <row r="404" spans="13:46" ht="1.5" customHeight="1" x14ac:dyDescent="0.25"/>
    <row r="405" spans="13:46" ht="33.75" customHeight="1" x14ac:dyDescent="0.25"/>
    <row r="406" spans="13:46" ht="12.75" customHeight="1" x14ac:dyDescent="0.25"/>
    <row r="407" spans="13:46" ht="12.75" customHeight="1" x14ac:dyDescent="0.25"/>
    <row r="408" spans="13:46" ht="12.75" customHeight="1" x14ac:dyDescent="0.25"/>
    <row r="409" spans="13:46" ht="12.75" customHeight="1" x14ac:dyDescent="0.25"/>
    <row r="410" spans="13:46" ht="12.75" customHeight="1" x14ac:dyDescent="0.25"/>
    <row r="411" spans="13:46" ht="12.75" customHeight="1" x14ac:dyDescent="0.25"/>
    <row r="412" spans="13:46" ht="12.75" customHeight="1" x14ac:dyDescent="0.25"/>
    <row r="413" spans="13:46" ht="12.75" customHeight="1" x14ac:dyDescent="0.25"/>
    <row r="414" spans="13:46" ht="12.75" customHeight="1" x14ac:dyDescent="0.25"/>
    <row r="415" spans="13:46" ht="12.75" customHeight="1" x14ac:dyDescent="0.25"/>
    <row r="416" spans="13:4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sheetData>
  <mergeCells count="1446">
    <mergeCell ref="AP397:AT397"/>
    <mergeCell ref="M399:R399"/>
    <mergeCell ref="T399:U399"/>
    <mergeCell ref="W399:Z399"/>
    <mergeCell ref="AB399:AC399"/>
    <mergeCell ref="AD399:AF399"/>
    <mergeCell ref="AG399:AI399"/>
    <mergeCell ref="AJ399:AL399"/>
    <mergeCell ref="AM399:AO399"/>
    <mergeCell ref="AP399:AT399"/>
    <mergeCell ref="M401:R401"/>
    <mergeCell ref="M403:R403"/>
    <mergeCell ref="T403:U403"/>
    <mergeCell ref="W403:Z403"/>
    <mergeCell ref="AB403:AC403"/>
    <mergeCell ref="AD403:AF403"/>
    <mergeCell ref="AG403:AI403"/>
    <mergeCell ref="AJ403:AL403"/>
    <mergeCell ref="AM403:AO403"/>
    <mergeCell ref="AP403:AT403"/>
    <mergeCell ref="M394:R394"/>
    <mergeCell ref="T394:U394"/>
    <mergeCell ref="W394:Z394"/>
    <mergeCell ref="AB394:AC394"/>
    <mergeCell ref="AD394:AF394"/>
    <mergeCell ref="AG394:AI394"/>
    <mergeCell ref="AJ394:AL394"/>
    <mergeCell ref="AM394:AO394"/>
    <mergeCell ref="AP394:AT394"/>
    <mergeCell ref="M396:R396"/>
    <mergeCell ref="T396:U396"/>
    <mergeCell ref="W396:Z396"/>
    <mergeCell ref="AB396:AC396"/>
    <mergeCell ref="AD396:AF396"/>
    <mergeCell ref="AG396:AI396"/>
    <mergeCell ref="AJ396:AL396"/>
    <mergeCell ref="AM396:AO396"/>
    <mergeCell ref="AP396:AT396"/>
    <mergeCell ref="W387:Z387"/>
    <mergeCell ref="AB387:AC387"/>
    <mergeCell ref="AD387:AF387"/>
    <mergeCell ref="AG387:AI387"/>
    <mergeCell ref="AJ387:AL387"/>
    <mergeCell ref="AM387:AO387"/>
    <mergeCell ref="AP387:AT387"/>
    <mergeCell ref="M390:R390"/>
    <mergeCell ref="T390:U390"/>
    <mergeCell ref="W390:Z390"/>
    <mergeCell ref="AB390:AC390"/>
    <mergeCell ref="AD390:AF390"/>
    <mergeCell ref="AG390:AI390"/>
    <mergeCell ref="AJ390:AL390"/>
    <mergeCell ref="AM390:AO390"/>
    <mergeCell ref="AP390:AT390"/>
    <mergeCell ref="M392:R392"/>
    <mergeCell ref="AP372:AT372"/>
    <mergeCell ref="B375:E376"/>
    <mergeCell ref="F375:H376"/>
    <mergeCell ref="I375:K375"/>
    <mergeCell ref="M375:S375"/>
    <mergeCell ref="T375:U375"/>
    <mergeCell ref="W375:Z375"/>
    <mergeCell ref="AB375:AC375"/>
    <mergeCell ref="AD375:AF375"/>
    <mergeCell ref="AG375:AI375"/>
    <mergeCell ref="AJ375:AL375"/>
    <mergeCell ref="AM375:AO375"/>
    <mergeCell ref="AP375:AT375"/>
    <mergeCell ref="B378:E379"/>
    <mergeCell ref="F378:H379"/>
    <mergeCell ref="I378:K378"/>
    <mergeCell ref="M378:S378"/>
    <mergeCell ref="T378:U378"/>
    <mergeCell ref="W378:Z378"/>
    <mergeCell ref="AB378:AC378"/>
    <mergeCell ref="AD378:AF378"/>
    <mergeCell ref="AG378:AI378"/>
    <mergeCell ref="AJ378:AL378"/>
    <mergeCell ref="AM378:AO378"/>
    <mergeCell ref="AP378:AT378"/>
    <mergeCell ref="H353:L353"/>
    <mergeCell ref="O353:X353"/>
    <mergeCell ref="B356:E357"/>
    <mergeCell ref="F356:H357"/>
    <mergeCell ref="I356:K356"/>
    <mergeCell ref="M356:S358"/>
    <mergeCell ref="T356:U356"/>
    <mergeCell ref="W356:Z356"/>
    <mergeCell ref="AB356:AC356"/>
    <mergeCell ref="AD356:AF356"/>
    <mergeCell ref="AG356:AI356"/>
    <mergeCell ref="AJ356:AL356"/>
    <mergeCell ref="AM356:AO356"/>
    <mergeCell ref="AP356:AT356"/>
    <mergeCell ref="B360:E361"/>
    <mergeCell ref="F360:H361"/>
    <mergeCell ref="I360:K360"/>
    <mergeCell ref="M360:S360"/>
    <mergeCell ref="T360:U360"/>
    <mergeCell ref="W360:Z360"/>
    <mergeCell ref="AB360:AC360"/>
    <mergeCell ref="AD360:AF360"/>
    <mergeCell ref="AG360:AI360"/>
    <mergeCell ref="AJ360:AL360"/>
    <mergeCell ref="AM360:AO360"/>
    <mergeCell ref="AP360:AT360"/>
    <mergeCell ref="AG337:AI337"/>
    <mergeCell ref="AJ337:AL337"/>
    <mergeCell ref="AM337:AO337"/>
    <mergeCell ref="AP337:AT337"/>
    <mergeCell ref="G339:I339"/>
    <mergeCell ref="K339:M339"/>
    <mergeCell ref="N339:X339"/>
    <mergeCell ref="H341:L341"/>
    <mergeCell ref="O341:X341"/>
    <mergeCell ref="B343:E344"/>
    <mergeCell ref="F343:H344"/>
    <mergeCell ref="I343:K343"/>
    <mergeCell ref="M343:S345"/>
    <mergeCell ref="M347:R347"/>
    <mergeCell ref="T347:U347"/>
    <mergeCell ref="W347:Z347"/>
    <mergeCell ref="AB347:AC347"/>
    <mergeCell ref="AD347:AF347"/>
    <mergeCell ref="AG347:AI347"/>
    <mergeCell ref="AJ347:AL347"/>
    <mergeCell ref="AM347:AO347"/>
    <mergeCell ref="AP347:AT347"/>
    <mergeCell ref="T324:U324"/>
    <mergeCell ref="W324:Z324"/>
    <mergeCell ref="AB324:AC324"/>
    <mergeCell ref="AD324:AF324"/>
    <mergeCell ref="AG324:AI324"/>
    <mergeCell ref="AJ324:AL324"/>
    <mergeCell ref="AM324:AO324"/>
    <mergeCell ref="AP324:AT324"/>
    <mergeCell ref="H326:L326"/>
    <mergeCell ref="O326:X326"/>
    <mergeCell ref="B328:E329"/>
    <mergeCell ref="F328:H329"/>
    <mergeCell ref="I328:K328"/>
    <mergeCell ref="M328:S328"/>
    <mergeCell ref="M331:R331"/>
    <mergeCell ref="T331:U331"/>
    <mergeCell ref="W331:Z331"/>
    <mergeCell ref="AB331:AC331"/>
    <mergeCell ref="AD331:AF331"/>
    <mergeCell ref="AG331:AI331"/>
    <mergeCell ref="AJ331:AL331"/>
    <mergeCell ref="AM331:AO331"/>
    <mergeCell ref="AP331:AT331"/>
    <mergeCell ref="F314:H315"/>
    <mergeCell ref="I314:K314"/>
    <mergeCell ref="M314:S314"/>
    <mergeCell ref="T314:U314"/>
    <mergeCell ref="W314:Z314"/>
    <mergeCell ref="AB314:AC314"/>
    <mergeCell ref="AD314:AF314"/>
    <mergeCell ref="AG314:AI314"/>
    <mergeCell ref="AJ314:AL314"/>
    <mergeCell ref="AM314:AO314"/>
    <mergeCell ref="AP314:AT314"/>
    <mergeCell ref="B317:E318"/>
    <mergeCell ref="F317:H318"/>
    <mergeCell ref="I317:K317"/>
    <mergeCell ref="M317:S317"/>
    <mergeCell ref="T317:U317"/>
    <mergeCell ref="W317:Z317"/>
    <mergeCell ref="AB317:AC317"/>
    <mergeCell ref="AD317:AF317"/>
    <mergeCell ref="AG317:AI317"/>
    <mergeCell ref="AJ317:AL317"/>
    <mergeCell ref="AM317:AO317"/>
    <mergeCell ref="AP317:AT317"/>
    <mergeCell ref="B299:E300"/>
    <mergeCell ref="F299:H300"/>
    <mergeCell ref="I299:K299"/>
    <mergeCell ref="M299:S299"/>
    <mergeCell ref="T299:U299"/>
    <mergeCell ref="W299:Z299"/>
    <mergeCell ref="AB299:AC299"/>
    <mergeCell ref="AD299:AF299"/>
    <mergeCell ref="AG299:AI299"/>
    <mergeCell ref="AJ299:AL299"/>
    <mergeCell ref="AM299:AO299"/>
    <mergeCell ref="AP299:AT299"/>
    <mergeCell ref="B302:E303"/>
    <mergeCell ref="F302:H303"/>
    <mergeCell ref="I302:K302"/>
    <mergeCell ref="M302:S302"/>
    <mergeCell ref="M305:R305"/>
    <mergeCell ref="T305:U305"/>
    <mergeCell ref="W305:Z305"/>
    <mergeCell ref="AB305:AC305"/>
    <mergeCell ref="AD305:AF305"/>
    <mergeCell ref="AG305:AI305"/>
    <mergeCell ref="AJ305:AL305"/>
    <mergeCell ref="AM305:AO305"/>
    <mergeCell ref="AP305:AT305"/>
    <mergeCell ref="W293:Z293"/>
    <mergeCell ref="AB293:AC293"/>
    <mergeCell ref="AD293:AF293"/>
    <mergeCell ref="AG293:AI293"/>
    <mergeCell ref="AJ293:AL293"/>
    <mergeCell ref="AM293:AO293"/>
    <mergeCell ref="AP293:AT293"/>
    <mergeCell ref="B296:E297"/>
    <mergeCell ref="F296:H297"/>
    <mergeCell ref="I296:K296"/>
    <mergeCell ref="M296:S296"/>
    <mergeCell ref="T296:U296"/>
    <mergeCell ref="W296:Z296"/>
    <mergeCell ref="AB296:AC296"/>
    <mergeCell ref="AD296:AF296"/>
    <mergeCell ref="AG296:AI296"/>
    <mergeCell ref="AJ296:AL296"/>
    <mergeCell ref="AM296:AO296"/>
    <mergeCell ref="AP296:AT296"/>
    <mergeCell ref="AG281:AI281"/>
    <mergeCell ref="AJ281:AL281"/>
    <mergeCell ref="AM281:AO281"/>
    <mergeCell ref="AP281:AT281"/>
    <mergeCell ref="M284:R284"/>
    <mergeCell ref="T284:U284"/>
    <mergeCell ref="W284:Z284"/>
    <mergeCell ref="AB284:AC284"/>
    <mergeCell ref="AD284:AF284"/>
    <mergeCell ref="AG284:AI284"/>
    <mergeCell ref="AJ284:AL284"/>
    <mergeCell ref="AM284:AO284"/>
    <mergeCell ref="AP284:AT284"/>
    <mergeCell ref="M286:R286"/>
    <mergeCell ref="T286:U286"/>
    <mergeCell ref="W286:Z286"/>
    <mergeCell ref="AB286:AC286"/>
    <mergeCell ref="AD286:AF286"/>
    <mergeCell ref="AG286:AI286"/>
    <mergeCell ref="AJ286:AL286"/>
    <mergeCell ref="AM286:AO286"/>
    <mergeCell ref="AP286:AT286"/>
    <mergeCell ref="AG259:AI259"/>
    <mergeCell ref="AJ259:AL259"/>
    <mergeCell ref="AM259:AO259"/>
    <mergeCell ref="AP259:AT259"/>
    <mergeCell ref="B262:E263"/>
    <mergeCell ref="F262:H263"/>
    <mergeCell ref="I262:K262"/>
    <mergeCell ref="M262:S262"/>
    <mergeCell ref="T262:U262"/>
    <mergeCell ref="W262:Z262"/>
    <mergeCell ref="AB262:AC262"/>
    <mergeCell ref="AD262:AF262"/>
    <mergeCell ref="AG262:AI262"/>
    <mergeCell ref="AJ262:AL262"/>
    <mergeCell ref="AM262:AO262"/>
    <mergeCell ref="AP262:AT262"/>
    <mergeCell ref="B265:E266"/>
    <mergeCell ref="F265:H266"/>
    <mergeCell ref="I265:K265"/>
    <mergeCell ref="M265:S267"/>
    <mergeCell ref="T265:U265"/>
    <mergeCell ref="W265:Z265"/>
    <mergeCell ref="AB265:AC265"/>
    <mergeCell ref="AD265:AF265"/>
    <mergeCell ref="AG265:AI265"/>
    <mergeCell ref="AJ265:AL265"/>
    <mergeCell ref="AM265:AO265"/>
    <mergeCell ref="AP265:AT265"/>
    <mergeCell ref="AG251:AI251"/>
    <mergeCell ref="AJ251:AL251"/>
    <mergeCell ref="AM251:AO251"/>
    <mergeCell ref="AP251:AT251"/>
    <mergeCell ref="M253:S253"/>
    <mergeCell ref="B256:E257"/>
    <mergeCell ref="F256:H257"/>
    <mergeCell ref="I256:K256"/>
    <mergeCell ref="M256:S256"/>
    <mergeCell ref="T256:U256"/>
    <mergeCell ref="W256:Z256"/>
    <mergeCell ref="AB256:AC256"/>
    <mergeCell ref="AD256:AF256"/>
    <mergeCell ref="AG256:AI256"/>
    <mergeCell ref="AJ256:AL256"/>
    <mergeCell ref="AM256:AO256"/>
    <mergeCell ref="AP256:AT256"/>
    <mergeCell ref="AG193:AI193"/>
    <mergeCell ref="AJ193:AL193"/>
    <mergeCell ref="AM193:AO193"/>
    <mergeCell ref="AP193:AT193"/>
    <mergeCell ref="M244:S246"/>
    <mergeCell ref="B248:E249"/>
    <mergeCell ref="F248:H249"/>
    <mergeCell ref="I248:K248"/>
    <mergeCell ref="M248:S248"/>
    <mergeCell ref="T248:U248"/>
    <mergeCell ref="W248:Z248"/>
    <mergeCell ref="AB248:AC248"/>
    <mergeCell ref="AD248:AF248"/>
    <mergeCell ref="AG248:AI248"/>
    <mergeCell ref="AJ248:AL248"/>
    <mergeCell ref="AM248:AO248"/>
    <mergeCell ref="AP248:AT248"/>
    <mergeCell ref="E2:AJ2"/>
    <mergeCell ref="E3:AJ4"/>
    <mergeCell ref="AL4:AN5"/>
    <mergeCell ref="AO4:AO5"/>
    <mergeCell ref="E8:AJ8"/>
    <mergeCell ref="AL8:AN8"/>
    <mergeCell ref="AO8:AT8"/>
    <mergeCell ref="E10:AJ10"/>
    <mergeCell ref="A22:C22"/>
    <mergeCell ref="M186:S188"/>
    <mergeCell ref="B190:E191"/>
    <mergeCell ref="F190:H191"/>
    <mergeCell ref="I190:K190"/>
    <mergeCell ref="M190:S190"/>
    <mergeCell ref="T190:U190"/>
    <mergeCell ref="W190:Z190"/>
    <mergeCell ref="AB190:AC190"/>
    <mergeCell ref="AD190:AF190"/>
    <mergeCell ref="AG190:AI190"/>
    <mergeCell ref="AJ190:AL190"/>
    <mergeCell ref="AM190:AO190"/>
    <mergeCell ref="AP190:AT190"/>
    <mergeCell ref="AV14:AW16"/>
    <mergeCell ref="Q15:Q17"/>
    <mergeCell ref="U15:U17"/>
    <mergeCell ref="V15:W17"/>
    <mergeCell ref="X15:Z17"/>
    <mergeCell ref="AA15:AC18"/>
    <mergeCell ref="AD15:AH17"/>
    <mergeCell ref="AI15:AK17"/>
    <mergeCell ref="A12:I12"/>
    <mergeCell ref="J12:P12"/>
    <mergeCell ref="A14:C15"/>
    <mergeCell ref="D14:F15"/>
    <mergeCell ref="G14:I15"/>
    <mergeCell ref="K14:M15"/>
    <mergeCell ref="N14:O15"/>
    <mergeCell ref="AQ4:AR5"/>
    <mergeCell ref="AS4:AS5"/>
    <mergeCell ref="E5:AJ6"/>
    <mergeCell ref="AL6:AN6"/>
    <mergeCell ref="AO6:AS6"/>
    <mergeCell ref="E7:AJ7"/>
    <mergeCell ref="AL7:AN7"/>
    <mergeCell ref="AO7:AS7"/>
    <mergeCell ref="H28:L28"/>
    <mergeCell ref="O28:X28"/>
    <mergeCell ref="B30:E31"/>
    <mergeCell ref="F30:H31"/>
    <mergeCell ref="I30:K30"/>
    <mergeCell ref="M30:S30"/>
    <mergeCell ref="T30:U30"/>
    <mergeCell ref="W30:Z30"/>
    <mergeCell ref="D22:X22"/>
    <mergeCell ref="C24:E24"/>
    <mergeCell ref="F24:X24"/>
    <mergeCell ref="E25:G25"/>
    <mergeCell ref="I25:X25"/>
    <mergeCell ref="G27:I27"/>
    <mergeCell ref="K27:M27"/>
    <mergeCell ref="N27:X27"/>
    <mergeCell ref="AL15:AN17"/>
    <mergeCell ref="A17:D18"/>
    <mergeCell ref="E17:G18"/>
    <mergeCell ref="A20:H20"/>
    <mergeCell ref="I20:Q21"/>
    <mergeCell ref="S20:AT21"/>
    <mergeCell ref="AO14:AS16"/>
    <mergeCell ref="AT14:AU16"/>
    <mergeCell ref="AB33:AC33"/>
    <mergeCell ref="AD33:AF33"/>
    <mergeCell ref="AG33:AI33"/>
    <mergeCell ref="AJ33:AL33"/>
    <mergeCell ref="AM33:AO33"/>
    <mergeCell ref="AP33:AT33"/>
    <mergeCell ref="B33:E34"/>
    <mergeCell ref="F33:H34"/>
    <mergeCell ref="I33:K33"/>
    <mergeCell ref="M33:S35"/>
    <mergeCell ref="T33:U33"/>
    <mergeCell ref="W33:Z33"/>
    <mergeCell ref="AB30:AC30"/>
    <mergeCell ref="AD30:AF30"/>
    <mergeCell ref="AG30:AI30"/>
    <mergeCell ref="AJ30:AL30"/>
    <mergeCell ref="AM30:AO30"/>
    <mergeCell ref="AP30:AT30"/>
    <mergeCell ref="AB41:AC41"/>
    <mergeCell ref="AD41:AF41"/>
    <mergeCell ref="AG41:AI41"/>
    <mergeCell ref="AJ41:AL41"/>
    <mergeCell ref="AM41:AO41"/>
    <mergeCell ref="AP41:AT41"/>
    <mergeCell ref="B41:E42"/>
    <mergeCell ref="F41:H42"/>
    <mergeCell ref="I41:K41"/>
    <mergeCell ref="M41:S43"/>
    <mergeCell ref="T41:U41"/>
    <mergeCell ref="W41:Z41"/>
    <mergeCell ref="AB37:AC37"/>
    <mergeCell ref="AD37:AF37"/>
    <mergeCell ref="AG37:AI37"/>
    <mergeCell ref="AJ37:AL37"/>
    <mergeCell ref="AM37:AO37"/>
    <mergeCell ref="AP37:AT37"/>
    <mergeCell ref="B37:E38"/>
    <mergeCell ref="F37:H38"/>
    <mergeCell ref="I37:K37"/>
    <mergeCell ref="M37:S39"/>
    <mergeCell ref="T37:U37"/>
    <mergeCell ref="W37:Z37"/>
    <mergeCell ref="AB49:AC49"/>
    <mergeCell ref="AD49:AF49"/>
    <mergeCell ref="AG49:AI49"/>
    <mergeCell ref="AJ49:AL49"/>
    <mergeCell ref="AM49:AO49"/>
    <mergeCell ref="AP49:AT49"/>
    <mergeCell ref="B49:E50"/>
    <mergeCell ref="F49:H50"/>
    <mergeCell ref="I49:K49"/>
    <mergeCell ref="M49:S51"/>
    <mergeCell ref="T49:U49"/>
    <mergeCell ref="W49:Z49"/>
    <mergeCell ref="AB45:AC45"/>
    <mergeCell ref="AD45:AF45"/>
    <mergeCell ref="AG45:AI45"/>
    <mergeCell ref="AJ45:AL45"/>
    <mergeCell ref="AM45:AO45"/>
    <mergeCell ref="AP45:AT45"/>
    <mergeCell ref="B45:E46"/>
    <mergeCell ref="F45:H46"/>
    <mergeCell ref="I45:K45"/>
    <mergeCell ref="M45:S47"/>
    <mergeCell ref="T45:U45"/>
    <mergeCell ref="W45:Z45"/>
    <mergeCell ref="AB56:AC56"/>
    <mergeCell ref="AD56:AF56"/>
    <mergeCell ref="AG56:AI56"/>
    <mergeCell ref="AJ56:AL56"/>
    <mergeCell ref="AM56:AO56"/>
    <mergeCell ref="AP56:AT56"/>
    <mergeCell ref="B56:E57"/>
    <mergeCell ref="F56:H57"/>
    <mergeCell ref="I56:K56"/>
    <mergeCell ref="M56:S56"/>
    <mergeCell ref="T56:U56"/>
    <mergeCell ref="W56:Z56"/>
    <mergeCell ref="AB53:AC53"/>
    <mergeCell ref="AD53:AF53"/>
    <mergeCell ref="AG53:AI53"/>
    <mergeCell ref="AJ53:AL53"/>
    <mergeCell ref="AM53:AO53"/>
    <mergeCell ref="AP53:AT53"/>
    <mergeCell ref="B53:E54"/>
    <mergeCell ref="F53:H54"/>
    <mergeCell ref="I53:K53"/>
    <mergeCell ref="M53:S53"/>
    <mergeCell ref="T53:U53"/>
    <mergeCell ref="W53:Z53"/>
    <mergeCell ref="B62:E63"/>
    <mergeCell ref="F62:H63"/>
    <mergeCell ref="I62:K62"/>
    <mergeCell ref="M62:S62"/>
    <mergeCell ref="T62:U62"/>
    <mergeCell ref="W62:Z62"/>
    <mergeCell ref="AB59:AC59"/>
    <mergeCell ref="AD59:AF59"/>
    <mergeCell ref="AG59:AI59"/>
    <mergeCell ref="AJ59:AL59"/>
    <mergeCell ref="AM59:AO59"/>
    <mergeCell ref="AP59:AT59"/>
    <mergeCell ref="B59:E60"/>
    <mergeCell ref="F59:H60"/>
    <mergeCell ref="I59:K59"/>
    <mergeCell ref="M59:S59"/>
    <mergeCell ref="T59:U59"/>
    <mergeCell ref="W59:Z59"/>
    <mergeCell ref="AJ65:AL65"/>
    <mergeCell ref="AM65:AO65"/>
    <mergeCell ref="AP65:AT65"/>
    <mergeCell ref="M67:R67"/>
    <mergeCell ref="T67:U67"/>
    <mergeCell ref="W67:Z67"/>
    <mergeCell ref="AB67:AC67"/>
    <mergeCell ref="AD67:AF67"/>
    <mergeCell ref="AG67:AI67"/>
    <mergeCell ref="AJ67:AL67"/>
    <mergeCell ref="M65:R65"/>
    <mergeCell ref="T65:U65"/>
    <mergeCell ref="W65:Z65"/>
    <mergeCell ref="AB65:AC65"/>
    <mergeCell ref="AD65:AF65"/>
    <mergeCell ref="AG65:AI65"/>
    <mergeCell ref="AB62:AC62"/>
    <mergeCell ref="AD62:AF62"/>
    <mergeCell ref="AG62:AI62"/>
    <mergeCell ref="AJ62:AL62"/>
    <mergeCell ref="AM62:AO62"/>
    <mergeCell ref="AP62:AT62"/>
    <mergeCell ref="AP69:AT69"/>
    <mergeCell ref="H71:L71"/>
    <mergeCell ref="O71:X71"/>
    <mergeCell ref="B74:E75"/>
    <mergeCell ref="F74:H75"/>
    <mergeCell ref="I74:K74"/>
    <mergeCell ref="M74:S74"/>
    <mergeCell ref="T74:U74"/>
    <mergeCell ref="W74:Z74"/>
    <mergeCell ref="AB74:AC74"/>
    <mergeCell ref="AM67:AO67"/>
    <mergeCell ref="AP67:AT67"/>
    <mergeCell ref="M69:R70"/>
    <mergeCell ref="T69:U69"/>
    <mergeCell ref="W69:Z69"/>
    <mergeCell ref="AB69:AC69"/>
    <mergeCell ref="AD69:AF69"/>
    <mergeCell ref="AG69:AI69"/>
    <mergeCell ref="AJ69:AL69"/>
    <mergeCell ref="AM69:AO69"/>
    <mergeCell ref="AP77:AT77"/>
    <mergeCell ref="B80:E81"/>
    <mergeCell ref="F80:H81"/>
    <mergeCell ref="I80:K80"/>
    <mergeCell ref="M80:S80"/>
    <mergeCell ref="T80:U80"/>
    <mergeCell ref="W80:Z80"/>
    <mergeCell ref="AB80:AC80"/>
    <mergeCell ref="AD80:AF80"/>
    <mergeCell ref="AG80:AI80"/>
    <mergeCell ref="W77:Z77"/>
    <mergeCell ref="AB77:AC77"/>
    <mergeCell ref="AD77:AF77"/>
    <mergeCell ref="AG77:AI77"/>
    <mergeCell ref="AJ77:AL77"/>
    <mergeCell ref="AM77:AO77"/>
    <mergeCell ref="AD74:AF74"/>
    <mergeCell ref="AG74:AI74"/>
    <mergeCell ref="AJ74:AL74"/>
    <mergeCell ref="AM74:AO74"/>
    <mergeCell ref="AP74:AT74"/>
    <mergeCell ref="B77:E78"/>
    <mergeCell ref="F77:H78"/>
    <mergeCell ref="I77:K77"/>
    <mergeCell ref="M77:S77"/>
    <mergeCell ref="T77:U77"/>
    <mergeCell ref="AD83:AF83"/>
    <mergeCell ref="AG83:AI83"/>
    <mergeCell ref="AJ83:AL83"/>
    <mergeCell ref="AM83:AO83"/>
    <mergeCell ref="AP83:AT83"/>
    <mergeCell ref="B86:E87"/>
    <mergeCell ref="F86:H87"/>
    <mergeCell ref="I86:K86"/>
    <mergeCell ref="M86:S86"/>
    <mergeCell ref="T86:U86"/>
    <mergeCell ref="AJ80:AL80"/>
    <mergeCell ref="AM80:AO80"/>
    <mergeCell ref="AP80:AT80"/>
    <mergeCell ref="B83:E84"/>
    <mergeCell ref="F83:H84"/>
    <mergeCell ref="I83:K83"/>
    <mergeCell ref="M83:S83"/>
    <mergeCell ref="T83:U83"/>
    <mergeCell ref="W83:Z83"/>
    <mergeCell ref="AB83:AC83"/>
    <mergeCell ref="AJ89:AL89"/>
    <mergeCell ref="AM89:AO89"/>
    <mergeCell ref="AP89:AT89"/>
    <mergeCell ref="B93:E94"/>
    <mergeCell ref="F93:H94"/>
    <mergeCell ref="I93:K93"/>
    <mergeCell ref="M93:S93"/>
    <mergeCell ref="T93:U93"/>
    <mergeCell ref="W93:Z93"/>
    <mergeCell ref="AB93:AC93"/>
    <mergeCell ref="AP86:AT86"/>
    <mergeCell ref="B89:E90"/>
    <mergeCell ref="F89:H90"/>
    <mergeCell ref="I89:K89"/>
    <mergeCell ref="M89:S91"/>
    <mergeCell ref="T89:U89"/>
    <mergeCell ref="W89:Z89"/>
    <mergeCell ref="AB89:AC89"/>
    <mergeCell ref="AD89:AF89"/>
    <mergeCell ref="AG89:AI89"/>
    <mergeCell ref="W86:Z86"/>
    <mergeCell ref="AB86:AC86"/>
    <mergeCell ref="AD86:AF86"/>
    <mergeCell ref="AG86:AI86"/>
    <mergeCell ref="AJ86:AL86"/>
    <mergeCell ref="AM86:AO86"/>
    <mergeCell ref="AP95:AT95"/>
    <mergeCell ref="B98:E99"/>
    <mergeCell ref="F98:H99"/>
    <mergeCell ref="I98:K98"/>
    <mergeCell ref="M98:S98"/>
    <mergeCell ref="T98:U98"/>
    <mergeCell ref="W98:Z98"/>
    <mergeCell ref="AB98:AC98"/>
    <mergeCell ref="AD98:AF98"/>
    <mergeCell ref="AG98:AI98"/>
    <mergeCell ref="W95:Z95"/>
    <mergeCell ref="AB95:AC95"/>
    <mergeCell ref="AD95:AF95"/>
    <mergeCell ref="AG95:AI95"/>
    <mergeCell ref="AJ95:AL95"/>
    <mergeCell ref="AM95:AO95"/>
    <mergeCell ref="AD93:AF93"/>
    <mergeCell ref="AG93:AI93"/>
    <mergeCell ref="AJ93:AL93"/>
    <mergeCell ref="AM93:AO93"/>
    <mergeCell ref="AP93:AT93"/>
    <mergeCell ref="B95:E96"/>
    <mergeCell ref="F95:H96"/>
    <mergeCell ref="I95:K95"/>
    <mergeCell ref="M95:S95"/>
    <mergeCell ref="T95:U95"/>
    <mergeCell ref="AD101:AF101"/>
    <mergeCell ref="AG101:AI101"/>
    <mergeCell ref="AJ101:AL101"/>
    <mergeCell ref="AM101:AO101"/>
    <mergeCell ref="AP101:AT101"/>
    <mergeCell ref="B104:E105"/>
    <mergeCell ref="F104:H105"/>
    <mergeCell ref="I104:K104"/>
    <mergeCell ref="M104:S104"/>
    <mergeCell ref="T104:U104"/>
    <mergeCell ref="AJ98:AL98"/>
    <mergeCell ref="AM98:AO98"/>
    <mergeCell ref="AP98:AT98"/>
    <mergeCell ref="B101:E102"/>
    <mergeCell ref="F101:H102"/>
    <mergeCell ref="I101:K101"/>
    <mergeCell ref="M101:S101"/>
    <mergeCell ref="T101:U101"/>
    <mergeCell ref="W101:Z101"/>
    <mergeCell ref="AB101:AC101"/>
    <mergeCell ref="AJ107:AL107"/>
    <mergeCell ref="AM107:AO107"/>
    <mergeCell ref="AP107:AT107"/>
    <mergeCell ref="B110:E111"/>
    <mergeCell ref="F110:H111"/>
    <mergeCell ref="I110:K110"/>
    <mergeCell ref="M110:S112"/>
    <mergeCell ref="T110:U110"/>
    <mergeCell ref="W110:Z110"/>
    <mergeCell ref="AB110:AC110"/>
    <mergeCell ref="AP104:AT104"/>
    <mergeCell ref="B107:E108"/>
    <mergeCell ref="F107:H108"/>
    <mergeCell ref="I107:K107"/>
    <mergeCell ref="M107:S107"/>
    <mergeCell ref="T107:U107"/>
    <mergeCell ref="W107:Z107"/>
    <mergeCell ref="AB107:AC107"/>
    <mergeCell ref="AD107:AF107"/>
    <mergeCell ref="AG107:AI107"/>
    <mergeCell ref="W104:Z104"/>
    <mergeCell ref="AB104:AC104"/>
    <mergeCell ref="AD104:AF104"/>
    <mergeCell ref="AG104:AI104"/>
    <mergeCell ref="AJ104:AL104"/>
    <mergeCell ref="AM104:AO104"/>
    <mergeCell ref="AP114:AT114"/>
    <mergeCell ref="B118:E119"/>
    <mergeCell ref="F118:H119"/>
    <mergeCell ref="I118:K118"/>
    <mergeCell ref="M118:S120"/>
    <mergeCell ref="T118:U118"/>
    <mergeCell ref="W118:Z118"/>
    <mergeCell ref="AB118:AC118"/>
    <mergeCell ref="AD118:AF118"/>
    <mergeCell ref="AG118:AI118"/>
    <mergeCell ref="W114:Z114"/>
    <mergeCell ref="AB114:AC114"/>
    <mergeCell ref="AD114:AF114"/>
    <mergeCell ref="AG114:AI114"/>
    <mergeCell ref="AJ114:AL114"/>
    <mergeCell ref="AM114:AO114"/>
    <mergeCell ref="AD110:AF110"/>
    <mergeCell ref="AG110:AI110"/>
    <mergeCell ref="AJ110:AL110"/>
    <mergeCell ref="AM110:AO110"/>
    <mergeCell ref="AP110:AT110"/>
    <mergeCell ref="B114:E115"/>
    <mergeCell ref="F114:H115"/>
    <mergeCell ref="I114:K114"/>
    <mergeCell ref="M114:S116"/>
    <mergeCell ref="T114:U114"/>
    <mergeCell ref="AD122:AF122"/>
    <mergeCell ref="AG122:AI122"/>
    <mergeCell ref="AJ122:AL122"/>
    <mergeCell ref="AM122:AO122"/>
    <mergeCell ref="AP122:AT122"/>
    <mergeCell ref="B126:E127"/>
    <mergeCell ref="F126:H127"/>
    <mergeCell ref="I126:K126"/>
    <mergeCell ref="M126:S128"/>
    <mergeCell ref="T126:U126"/>
    <mergeCell ref="AJ118:AL118"/>
    <mergeCell ref="AM118:AO118"/>
    <mergeCell ref="AP118:AT118"/>
    <mergeCell ref="B122:E123"/>
    <mergeCell ref="F122:H123"/>
    <mergeCell ref="I122:K122"/>
    <mergeCell ref="M122:S124"/>
    <mergeCell ref="T122:U122"/>
    <mergeCell ref="W122:Z122"/>
    <mergeCell ref="AB122:AC122"/>
    <mergeCell ref="AJ130:AL130"/>
    <mergeCell ref="AM130:AO130"/>
    <mergeCell ref="AP130:AT130"/>
    <mergeCell ref="B133:E134"/>
    <mergeCell ref="F133:H134"/>
    <mergeCell ref="I133:K133"/>
    <mergeCell ref="M133:S135"/>
    <mergeCell ref="T133:U133"/>
    <mergeCell ref="W133:Z133"/>
    <mergeCell ref="AB133:AC133"/>
    <mergeCell ref="AP126:AT126"/>
    <mergeCell ref="B130:E131"/>
    <mergeCell ref="F130:H131"/>
    <mergeCell ref="I130:K130"/>
    <mergeCell ref="M130:S130"/>
    <mergeCell ref="T130:U130"/>
    <mergeCell ref="W130:Z130"/>
    <mergeCell ref="AB130:AC130"/>
    <mergeCell ref="AD130:AF130"/>
    <mergeCell ref="AG130:AI130"/>
    <mergeCell ref="W126:Z126"/>
    <mergeCell ref="AB126:AC126"/>
    <mergeCell ref="AD126:AF126"/>
    <mergeCell ref="AG126:AI126"/>
    <mergeCell ref="AJ126:AL126"/>
    <mergeCell ref="AM126:AO126"/>
    <mergeCell ref="AP137:AT137"/>
    <mergeCell ref="B140:E141"/>
    <mergeCell ref="F140:H141"/>
    <mergeCell ref="I140:K140"/>
    <mergeCell ref="M140:S142"/>
    <mergeCell ref="T140:U140"/>
    <mergeCell ref="W140:Z140"/>
    <mergeCell ref="AB140:AC140"/>
    <mergeCell ref="AD140:AF140"/>
    <mergeCell ref="AG140:AI140"/>
    <mergeCell ref="W137:Z137"/>
    <mergeCell ref="AB137:AC137"/>
    <mergeCell ref="AD137:AF137"/>
    <mergeCell ref="AG137:AI137"/>
    <mergeCell ref="AJ137:AL137"/>
    <mergeCell ref="AM137:AO137"/>
    <mergeCell ref="AD133:AF133"/>
    <mergeCell ref="AG133:AI133"/>
    <mergeCell ref="AJ133:AL133"/>
    <mergeCell ref="AM133:AO133"/>
    <mergeCell ref="AP133:AT133"/>
    <mergeCell ref="B137:E138"/>
    <mergeCell ref="F137:H138"/>
    <mergeCell ref="I137:K137"/>
    <mergeCell ref="M137:S137"/>
    <mergeCell ref="T137:U137"/>
    <mergeCell ref="AD144:AF144"/>
    <mergeCell ref="AG144:AI144"/>
    <mergeCell ref="AJ144:AL144"/>
    <mergeCell ref="AM144:AO144"/>
    <mergeCell ref="AP144:AT144"/>
    <mergeCell ref="B147:E148"/>
    <mergeCell ref="F147:H148"/>
    <mergeCell ref="I147:K147"/>
    <mergeCell ref="M147:S147"/>
    <mergeCell ref="T147:U147"/>
    <mergeCell ref="AJ140:AL140"/>
    <mergeCell ref="AM140:AO140"/>
    <mergeCell ref="AP140:AT140"/>
    <mergeCell ref="B144:E145"/>
    <mergeCell ref="F144:H145"/>
    <mergeCell ref="I144:K144"/>
    <mergeCell ref="M144:S144"/>
    <mergeCell ref="T144:U144"/>
    <mergeCell ref="W144:Z144"/>
    <mergeCell ref="AB144:AC144"/>
    <mergeCell ref="AJ150:AL150"/>
    <mergeCell ref="AM150:AO150"/>
    <mergeCell ref="AP150:AT150"/>
    <mergeCell ref="B153:E154"/>
    <mergeCell ref="F153:H154"/>
    <mergeCell ref="I153:K153"/>
    <mergeCell ref="M153:S153"/>
    <mergeCell ref="T153:U153"/>
    <mergeCell ref="W153:Z153"/>
    <mergeCell ref="AB153:AC153"/>
    <mergeCell ref="AP147:AT147"/>
    <mergeCell ref="B150:E151"/>
    <mergeCell ref="F150:H151"/>
    <mergeCell ref="I150:K150"/>
    <mergeCell ref="M150:S150"/>
    <mergeCell ref="T150:U150"/>
    <mergeCell ref="W150:Z150"/>
    <mergeCell ref="AB150:AC150"/>
    <mergeCell ref="AD150:AF150"/>
    <mergeCell ref="AG150:AI150"/>
    <mergeCell ref="W147:Z147"/>
    <mergeCell ref="AB147:AC147"/>
    <mergeCell ref="AD147:AF147"/>
    <mergeCell ref="AG147:AI147"/>
    <mergeCell ref="AJ147:AL147"/>
    <mergeCell ref="AM147:AO147"/>
    <mergeCell ref="AG156:AI156"/>
    <mergeCell ref="AJ156:AL156"/>
    <mergeCell ref="AM156:AO156"/>
    <mergeCell ref="AP156:AT156"/>
    <mergeCell ref="M158:R158"/>
    <mergeCell ref="T158:U158"/>
    <mergeCell ref="W158:Z158"/>
    <mergeCell ref="AB158:AC158"/>
    <mergeCell ref="AD158:AF158"/>
    <mergeCell ref="AG158:AI158"/>
    <mergeCell ref="AD153:AF153"/>
    <mergeCell ref="AG153:AI153"/>
    <mergeCell ref="AJ153:AL153"/>
    <mergeCell ref="AM153:AO153"/>
    <mergeCell ref="AP153:AT153"/>
    <mergeCell ref="M156:R156"/>
    <mergeCell ref="T156:U156"/>
    <mergeCell ref="W156:Z156"/>
    <mergeCell ref="AB156:AC156"/>
    <mergeCell ref="AD156:AF156"/>
    <mergeCell ref="AM160:AO160"/>
    <mergeCell ref="AP160:AT160"/>
    <mergeCell ref="H162:L162"/>
    <mergeCell ref="O162:X162"/>
    <mergeCell ref="B165:E166"/>
    <mergeCell ref="F165:H166"/>
    <mergeCell ref="I165:K165"/>
    <mergeCell ref="M165:S165"/>
    <mergeCell ref="T165:U165"/>
    <mergeCell ref="W165:Z165"/>
    <mergeCell ref="AJ158:AL158"/>
    <mergeCell ref="AM158:AO158"/>
    <mergeCell ref="AP158:AT158"/>
    <mergeCell ref="M160:R161"/>
    <mergeCell ref="T160:U160"/>
    <mergeCell ref="W160:Z160"/>
    <mergeCell ref="AB160:AC160"/>
    <mergeCell ref="AD160:AF160"/>
    <mergeCell ref="AG160:AI160"/>
    <mergeCell ref="AJ160:AL160"/>
    <mergeCell ref="AB168:AC168"/>
    <mergeCell ref="AD168:AF168"/>
    <mergeCell ref="AG168:AI168"/>
    <mergeCell ref="AJ168:AL168"/>
    <mergeCell ref="AM168:AO168"/>
    <mergeCell ref="AP168:AT168"/>
    <mergeCell ref="B168:E169"/>
    <mergeCell ref="F168:H169"/>
    <mergeCell ref="I168:K168"/>
    <mergeCell ref="M168:S170"/>
    <mergeCell ref="T168:U168"/>
    <mergeCell ref="W168:Z168"/>
    <mergeCell ref="AB165:AC165"/>
    <mergeCell ref="AD165:AF165"/>
    <mergeCell ref="AG165:AI165"/>
    <mergeCell ref="AJ165:AL165"/>
    <mergeCell ref="AM165:AO165"/>
    <mergeCell ref="AP165:AT165"/>
    <mergeCell ref="AB175:AC175"/>
    <mergeCell ref="AD175:AF175"/>
    <mergeCell ref="AG175:AI175"/>
    <mergeCell ref="AJ175:AL175"/>
    <mergeCell ref="AM175:AO175"/>
    <mergeCell ref="AP175:AT175"/>
    <mergeCell ref="B175:E176"/>
    <mergeCell ref="F175:H176"/>
    <mergeCell ref="I175:K175"/>
    <mergeCell ref="M175:S175"/>
    <mergeCell ref="T175:U175"/>
    <mergeCell ref="W175:Z175"/>
    <mergeCell ref="AB172:AC172"/>
    <mergeCell ref="AD172:AF172"/>
    <mergeCell ref="AG172:AI172"/>
    <mergeCell ref="AJ172:AL172"/>
    <mergeCell ref="AM172:AO172"/>
    <mergeCell ref="AP172:AT172"/>
    <mergeCell ref="B172:E173"/>
    <mergeCell ref="F172:H173"/>
    <mergeCell ref="I172:K172"/>
    <mergeCell ref="M172:S172"/>
    <mergeCell ref="T172:U172"/>
    <mergeCell ref="W172:Z172"/>
    <mergeCell ref="AB180:AC180"/>
    <mergeCell ref="AD180:AF180"/>
    <mergeCell ref="AG180:AI180"/>
    <mergeCell ref="AJ180:AL180"/>
    <mergeCell ref="AM180:AO180"/>
    <mergeCell ref="AP180:AT180"/>
    <mergeCell ref="B180:E181"/>
    <mergeCell ref="F180:H181"/>
    <mergeCell ref="I180:K180"/>
    <mergeCell ref="M180:S180"/>
    <mergeCell ref="T180:U180"/>
    <mergeCell ref="W180:Z180"/>
    <mergeCell ref="AB177:AC177"/>
    <mergeCell ref="AD177:AF177"/>
    <mergeCell ref="AG177:AI177"/>
    <mergeCell ref="AJ177:AL177"/>
    <mergeCell ref="AM177:AO177"/>
    <mergeCell ref="AP177:AT177"/>
    <mergeCell ref="B177:E178"/>
    <mergeCell ref="F177:H178"/>
    <mergeCell ref="I177:K177"/>
    <mergeCell ref="M177:S177"/>
    <mergeCell ref="T177:U177"/>
    <mergeCell ref="W177:Z177"/>
    <mergeCell ref="AB186:AC186"/>
    <mergeCell ref="AD186:AF186"/>
    <mergeCell ref="AG186:AI186"/>
    <mergeCell ref="AJ186:AL186"/>
    <mergeCell ref="AM186:AO186"/>
    <mergeCell ref="AP186:AT186"/>
    <mergeCell ref="B186:E187"/>
    <mergeCell ref="F186:H187"/>
    <mergeCell ref="I186:K186"/>
    <mergeCell ref="T186:U186"/>
    <mergeCell ref="W186:Z186"/>
    <mergeCell ref="AB183:AC183"/>
    <mergeCell ref="AD183:AF183"/>
    <mergeCell ref="AG183:AI183"/>
    <mergeCell ref="AJ183:AL183"/>
    <mergeCell ref="AM183:AO183"/>
    <mergeCell ref="AP183:AT183"/>
    <mergeCell ref="B183:E184"/>
    <mergeCell ref="F183:H184"/>
    <mergeCell ref="I183:K183"/>
    <mergeCell ref="M183:S183"/>
    <mergeCell ref="T183:U183"/>
    <mergeCell ref="W183:Z183"/>
    <mergeCell ref="B193:E194"/>
    <mergeCell ref="F193:H194"/>
    <mergeCell ref="I193:K193"/>
    <mergeCell ref="M193:S193"/>
    <mergeCell ref="T193:U193"/>
    <mergeCell ref="W193:Z193"/>
    <mergeCell ref="AB193:AC193"/>
    <mergeCell ref="AD193:AF193"/>
    <mergeCell ref="AB199:AC199"/>
    <mergeCell ref="AD199:AF199"/>
    <mergeCell ref="AG199:AI199"/>
    <mergeCell ref="AJ199:AL199"/>
    <mergeCell ref="AM199:AO199"/>
    <mergeCell ref="AP199:AT199"/>
    <mergeCell ref="B199:E200"/>
    <mergeCell ref="F199:H200"/>
    <mergeCell ref="I199:K199"/>
    <mergeCell ref="M199:S199"/>
    <mergeCell ref="T199:U199"/>
    <mergeCell ref="W199:Z199"/>
    <mergeCell ref="AB196:AC196"/>
    <mergeCell ref="AD196:AF196"/>
    <mergeCell ref="AG196:AI196"/>
    <mergeCell ref="AJ196:AL196"/>
    <mergeCell ref="AM196:AO196"/>
    <mergeCell ref="AP196:AT196"/>
    <mergeCell ref="B196:E197"/>
    <mergeCell ref="F196:H197"/>
    <mergeCell ref="I196:K196"/>
    <mergeCell ref="M196:S196"/>
    <mergeCell ref="T196:U196"/>
    <mergeCell ref="W196:Z196"/>
    <mergeCell ref="AB205:AC205"/>
    <mergeCell ref="AD205:AF205"/>
    <mergeCell ref="AG205:AI205"/>
    <mergeCell ref="AJ205:AL205"/>
    <mergeCell ref="AM205:AO205"/>
    <mergeCell ref="AP205:AT205"/>
    <mergeCell ref="B205:E206"/>
    <mergeCell ref="F205:H206"/>
    <mergeCell ref="I205:K205"/>
    <mergeCell ref="M205:S205"/>
    <mergeCell ref="T205:U205"/>
    <mergeCell ref="W205:Z205"/>
    <mergeCell ref="AB202:AC202"/>
    <mergeCell ref="AD202:AF202"/>
    <mergeCell ref="AG202:AI202"/>
    <mergeCell ref="AJ202:AL202"/>
    <mergeCell ref="AM202:AO202"/>
    <mergeCell ref="AP202:AT202"/>
    <mergeCell ref="B202:E203"/>
    <mergeCell ref="F202:H203"/>
    <mergeCell ref="I202:K202"/>
    <mergeCell ref="M202:S202"/>
    <mergeCell ref="T202:U202"/>
    <mergeCell ref="W202:Z202"/>
    <mergeCell ref="AB211:AC211"/>
    <mergeCell ref="AD211:AF211"/>
    <mergeCell ref="AG211:AI211"/>
    <mergeCell ref="AJ211:AL211"/>
    <mergeCell ref="AM211:AO211"/>
    <mergeCell ref="AP211:AT211"/>
    <mergeCell ref="B211:E212"/>
    <mergeCell ref="F211:H212"/>
    <mergeCell ref="I211:K211"/>
    <mergeCell ref="M211:S211"/>
    <mergeCell ref="T211:U211"/>
    <mergeCell ref="W211:Z211"/>
    <mergeCell ref="AB208:AC208"/>
    <mergeCell ref="AD208:AF208"/>
    <mergeCell ref="AG208:AI208"/>
    <mergeCell ref="AJ208:AL208"/>
    <mergeCell ref="AM208:AO208"/>
    <mergeCell ref="AP208:AT208"/>
    <mergeCell ref="B208:E209"/>
    <mergeCell ref="F208:H209"/>
    <mergeCell ref="I208:K208"/>
    <mergeCell ref="M208:S208"/>
    <mergeCell ref="T208:U208"/>
    <mergeCell ref="W208:Z208"/>
    <mergeCell ref="AB217:AC217"/>
    <mergeCell ref="AD217:AF217"/>
    <mergeCell ref="AG217:AI217"/>
    <mergeCell ref="AJ217:AL217"/>
    <mergeCell ref="AM217:AO217"/>
    <mergeCell ref="AP217:AT217"/>
    <mergeCell ref="B217:E218"/>
    <mergeCell ref="F217:H218"/>
    <mergeCell ref="I217:K217"/>
    <mergeCell ref="M217:S217"/>
    <mergeCell ref="T217:U217"/>
    <mergeCell ref="W217:Z217"/>
    <mergeCell ref="AB214:AC214"/>
    <mergeCell ref="AD214:AF214"/>
    <mergeCell ref="AG214:AI214"/>
    <mergeCell ref="AJ214:AL214"/>
    <mergeCell ref="AM214:AO214"/>
    <mergeCell ref="AP214:AT214"/>
    <mergeCell ref="B214:E215"/>
    <mergeCell ref="F214:H215"/>
    <mergeCell ref="I214:K214"/>
    <mergeCell ref="M214:S214"/>
    <mergeCell ref="T214:U214"/>
    <mergeCell ref="W214:Z214"/>
    <mergeCell ref="AB223:AC223"/>
    <mergeCell ref="AD223:AF223"/>
    <mergeCell ref="AG223:AI223"/>
    <mergeCell ref="AJ223:AL223"/>
    <mergeCell ref="AM223:AO223"/>
    <mergeCell ref="AP223:AT223"/>
    <mergeCell ref="B223:E224"/>
    <mergeCell ref="F223:H224"/>
    <mergeCell ref="I223:K223"/>
    <mergeCell ref="M223:S223"/>
    <mergeCell ref="T223:U223"/>
    <mergeCell ref="W223:Z223"/>
    <mergeCell ref="AB220:AC220"/>
    <mergeCell ref="AD220:AF220"/>
    <mergeCell ref="AG220:AI220"/>
    <mergeCell ref="AJ220:AL220"/>
    <mergeCell ref="AM220:AO220"/>
    <mergeCell ref="AP220:AT220"/>
    <mergeCell ref="B220:E221"/>
    <mergeCell ref="F220:H221"/>
    <mergeCell ref="I220:K220"/>
    <mergeCell ref="M220:S220"/>
    <mergeCell ref="T220:U220"/>
    <mergeCell ref="W220:Z220"/>
    <mergeCell ref="AB229:AC229"/>
    <mergeCell ref="AD229:AF229"/>
    <mergeCell ref="AG229:AI229"/>
    <mergeCell ref="AJ229:AL229"/>
    <mergeCell ref="AM229:AO229"/>
    <mergeCell ref="AP229:AT229"/>
    <mergeCell ref="B229:E230"/>
    <mergeCell ref="F229:H230"/>
    <mergeCell ref="I229:K229"/>
    <mergeCell ref="M229:S229"/>
    <mergeCell ref="T229:U229"/>
    <mergeCell ref="W229:Z229"/>
    <mergeCell ref="AB226:AC226"/>
    <mergeCell ref="AD226:AF226"/>
    <mergeCell ref="AG226:AI226"/>
    <mergeCell ref="AJ226:AL226"/>
    <mergeCell ref="AM226:AO226"/>
    <mergeCell ref="AP226:AT226"/>
    <mergeCell ref="B226:E227"/>
    <mergeCell ref="F226:H227"/>
    <mergeCell ref="I226:K226"/>
    <mergeCell ref="M226:S226"/>
    <mergeCell ref="T226:U226"/>
    <mergeCell ref="W226:Z226"/>
    <mergeCell ref="AB235:AC235"/>
    <mergeCell ref="AD235:AF235"/>
    <mergeCell ref="AG235:AI235"/>
    <mergeCell ref="AJ235:AL235"/>
    <mergeCell ref="AM235:AO235"/>
    <mergeCell ref="AP235:AT235"/>
    <mergeCell ref="B235:E236"/>
    <mergeCell ref="F235:H236"/>
    <mergeCell ref="I235:K235"/>
    <mergeCell ref="M235:S235"/>
    <mergeCell ref="T235:U235"/>
    <mergeCell ref="W235:Z235"/>
    <mergeCell ref="AB232:AC232"/>
    <mergeCell ref="AD232:AF232"/>
    <mergeCell ref="AG232:AI232"/>
    <mergeCell ref="AJ232:AL232"/>
    <mergeCell ref="AM232:AO232"/>
    <mergeCell ref="AP232:AT232"/>
    <mergeCell ref="B232:E233"/>
    <mergeCell ref="F232:H233"/>
    <mergeCell ref="I232:K232"/>
    <mergeCell ref="M232:S232"/>
    <mergeCell ref="T232:U232"/>
    <mergeCell ref="W232:Z232"/>
    <mergeCell ref="AB241:AC241"/>
    <mergeCell ref="AD241:AF241"/>
    <mergeCell ref="AG241:AI241"/>
    <mergeCell ref="AJ241:AL241"/>
    <mergeCell ref="AM241:AO241"/>
    <mergeCell ref="AP241:AT241"/>
    <mergeCell ref="B241:E242"/>
    <mergeCell ref="F241:H242"/>
    <mergeCell ref="I241:K241"/>
    <mergeCell ref="M241:S241"/>
    <mergeCell ref="T241:U241"/>
    <mergeCell ref="W241:Z241"/>
    <mergeCell ref="AB238:AC238"/>
    <mergeCell ref="AD238:AF238"/>
    <mergeCell ref="AG238:AI238"/>
    <mergeCell ref="AJ238:AL238"/>
    <mergeCell ref="AM238:AO238"/>
    <mergeCell ref="AP238:AT238"/>
    <mergeCell ref="B238:E239"/>
    <mergeCell ref="F238:H239"/>
    <mergeCell ref="I238:K238"/>
    <mergeCell ref="M238:S238"/>
    <mergeCell ref="T238:U238"/>
    <mergeCell ref="W238:Z238"/>
    <mergeCell ref="AB244:AC244"/>
    <mergeCell ref="AD244:AF244"/>
    <mergeCell ref="AG244:AI244"/>
    <mergeCell ref="AJ244:AL244"/>
    <mergeCell ref="AM244:AO244"/>
    <mergeCell ref="AP244:AT244"/>
    <mergeCell ref="B244:E245"/>
    <mergeCell ref="F244:H245"/>
    <mergeCell ref="I244:K244"/>
    <mergeCell ref="T244:U244"/>
    <mergeCell ref="W244:Z244"/>
    <mergeCell ref="AB253:AC253"/>
    <mergeCell ref="AD253:AF253"/>
    <mergeCell ref="AG253:AI253"/>
    <mergeCell ref="AJ253:AL253"/>
    <mergeCell ref="AM253:AO253"/>
    <mergeCell ref="AP253:AT253"/>
    <mergeCell ref="B253:E254"/>
    <mergeCell ref="F253:H254"/>
    <mergeCell ref="I253:K253"/>
    <mergeCell ref="T253:U253"/>
    <mergeCell ref="W253:Z253"/>
    <mergeCell ref="B251:E252"/>
    <mergeCell ref="F251:H252"/>
    <mergeCell ref="I251:K251"/>
    <mergeCell ref="M251:S251"/>
    <mergeCell ref="T251:U251"/>
    <mergeCell ref="W251:Z251"/>
    <mergeCell ref="AB251:AC251"/>
    <mergeCell ref="AD251:AF251"/>
    <mergeCell ref="B259:E260"/>
    <mergeCell ref="F259:H260"/>
    <mergeCell ref="I259:K259"/>
    <mergeCell ref="M259:S259"/>
    <mergeCell ref="T259:U259"/>
    <mergeCell ref="W259:Z259"/>
    <mergeCell ref="AB259:AC259"/>
    <mergeCell ref="AD259:AF259"/>
    <mergeCell ref="AB272:AC272"/>
    <mergeCell ref="AD272:AF272"/>
    <mergeCell ref="AG272:AI272"/>
    <mergeCell ref="AJ272:AL272"/>
    <mergeCell ref="AM272:AO272"/>
    <mergeCell ref="AP272:AT272"/>
    <mergeCell ref="B272:E273"/>
    <mergeCell ref="F272:H273"/>
    <mergeCell ref="I272:K272"/>
    <mergeCell ref="T272:U272"/>
    <mergeCell ref="W272:Z272"/>
    <mergeCell ref="AB269:AC269"/>
    <mergeCell ref="AD269:AF269"/>
    <mergeCell ref="AG269:AI269"/>
    <mergeCell ref="AJ269:AL269"/>
    <mergeCell ref="AM269:AO269"/>
    <mergeCell ref="AP269:AT269"/>
    <mergeCell ref="B269:E270"/>
    <mergeCell ref="F269:H270"/>
    <mergeCell ref="I269:K269"/>
    <mergeCell ref="M269:S269"/>
    <mergeCell ref="T269:U269"/>
    <mergeCell ref="W269:Z269"/>
    <mergeCell ref="M272:S274"/>
    <mergeCell ref="AB278:AC278"/>
    <mergeCell ref="AD278:AF278"/>
    <mergeCell ref="AG278:AI278"/>
    <mergeCell ref="AJ278:AL278"/>
    <mergeCell ref="AM278:AO278"/>
    <mergeCell ref="AP278:AT278"/>
    <mergeCell ref="B278:E279"/>
    <mergeCell ref="F278:H279"/>
    <mergeCell ref="I278:K278"/>
    <mergeCell ref="T278:U278"/>
    <mergeCell ref="W278:Z278"/>
    <mergeCell ref="AB275:AC275"/>
    <mergeCell ref="AD275:AF275"/>
    <mergeCell ref="AG275:AI275"/>
    <mergeCell ref="AJ275:AL275"/>
    <mergeCell ref="AM275:AO275"/>
    <mergeCell ref="AP275:AT275"/>
    <mergeCell ref="B275:E276"/>
    <mergeCell ref="F275:H276"/>
    <mergeCell ref="I275:K275"/>
    <mergeCell ref="T275:U275"/>
    <mergeCell ref="W275:Z275"/>
    <mergeCell ref="M275:S277"/>
    <mergeCell ref="M278:S278"/>
    <mergeCell ref="B281:E282"/>
    <mergeCell ref="F281:H282"/>
    <mergeCell ref="I281:K281"/>
    <mergeCell ref="M281:S281"/>
    <mergeCell ref="T281:U281"/>
    <mergeCell ref="W281:Z281"/>
    <mergeCell ref="AB281:AC281"/>
    <mergeCell ref="AD281:AF281"/>
    <mergeCell ref="AB288:AC288"/>
    <mergeCell ref="AD288:AF288"/>
    <mergeCell ref="AG288:AI288"/>
    <mergeCell ref="AJ288:AL288"/>
    <mergeCell ref="AM288:AO288"/>
    <mergeCell ref="AP288:AT288"/>
    <mergeCell ref="T288:U288"/>
    <mergeCell ref="W288:Z288"/>
    <mergeCell ref="M288:R289"/>
    <mergeCell ref="H290:L290"/>
    <mergeCell ref="O290:X290"/>
    <mergeCell ref="B293:E294"/>
    <mergeCell ref="F293:H294"/>
    <mergeCell ref="I293:K293"/>
    <mergeCell ref="M293:S293"/>
    <mergeCell ref="T293:U293"/>
    <mergeCell ref="AM302:AO302"/>
    <mergeCell ref="AP302:AT302"/>
    <mergeCell ref="T302:U302"/>
    <mergeCell ref="W302:Z302"/>
    <mergeCell ref="AB302:AC302"/>
    <mergeCell ref="AD302:AF302"/>
    <mergeCell ref="AG302:AI302"/>
    <mergeCell ref="AJ302:AL302"/>
    <mergeCell ref="AD309:AF309"/>
    <mergeCell ref="AG309:AI309"/>
    <mergeCell ref="AJ309:AL309"/>
    <mergeCell ref="AM309:AO309"/>
    <mergeCell ref="AP309:AT309"/>
    <mergeCell ref="T309:U309"/>
    <mergeCell ref="W309:Z309"/>
    <mergeCell ref="AB309:AC309"/>
    <mergeCell ref="M307:R307"/>
    <mergeCell ref="T307:U307"/>
    <mergeCell ref="W307:Z307"/>
    <mergeCell ref="AB307:AC307"/>
    <mergeCell ref="AD307:AF307"/>
    <mergeCell ref="AG307:AI307"/>
    <mergeCell ref="AJ307:AL307"/>
    <mergeCell ref="AM307:AO307"/>
    <mergeCell ref="AP307:AT307"/>
    <mergeCell ref="M309:R310"/>
    <mergeCell ref="H311:L311"/>
    <mergeCell ref="O311:X311"/>
    <mergeCell ref="T322:U322"/>
    <mergeCell ref="B314:E315"/>
    <mergeCell ref="AP322:AT322"/>
    <mergeCell ref="W322:Z322"/>
    <mergeCell ref="AB322:AC322"/>
    <mergeCell ref="AD322:AF322"/>
    <mergeCell ref="AG322:AI322"/>
    <mergeCell ref="AJ322:AL322"/>
    <mergeCell ref="AM322:AO322"/>
    <mergeCell ref="M320:R320"/>
    <mergeCell ref="T320:U320"/>
    <mergeCell ref="W320:Z320"/>
    <mergeCell ref="AB320:AC320"/>
    <mergeCell ref="AD320:AF320"/>
    <mergeCell ref="AG320:AI320"/>
    <mergeCell ref="AJ320:AL320"/>
    <mergeCell ref="AM320:AO320"/>
    <mergeCell ref="AP320:AT320"/>
    <mergeCell ref="M322:R322"/>
    <mergeCell ref="M324:R325"/>
    <mergeCell ref="AM328:AO328"/>
    <mergeCell ref="AP328:AT328"/>
    <mergeCell ref="T333:U333"/>
    <mergeCell ref="W333:Z333"/>
    <mergeCell ref="T328:U328"/>
    <mergeCell ref="W328:Z328"/>
    <mergeCell ref="AB328:AC328"/>
    <mergeCell ref="AD328:AF328"/>
    <mergeCell ref="AG328:AI328"/>
    <mergeCell ref="AJ328:AL328"/>
    <mergeCell ref="M333:R333"/>
    <mergeCell ref="AB333:AC333"/>
    <mergeCell ref="AD333:AF333"/>
    <mergeCell ref="AG333:AI333"/>
    <mergeCell ref="AJ333:AL333"/>
    <mergeCell ref="AM333:AO333"/>
    <mergeCell ref="AP333:AT333"/>
    <mergeCell ref="M335:R335"/>
    <mergeCell ref="T335:U335"/>
    <mergeCell ref="W335:Z335"/>
    <mergeCell ref="AB335:AC335"/>
    <mergeCell ref="AD335:AF335"/>
    <mergeCell ref="AG335:AI335"/>
    <mergeCell ref="AJ335:AL335"/>
    <mergeCell ref="AM335:AO335"/>
    <mergeCell ref="AP335:AT335"/>
    <mergeCell ref="M337:R338"/>
    <mergeCell ref="T337:U337"/>
    <mergeCell ref="W337:Z337"/>
    <mergeCell ref="AB337:AC337"/>
    <mergeCell ref="AD337:AF337"/>
    <mergeCell ref="T343:U343"/>
    <mergeCell ref="W343:Z343"/>
    <mergeCell ref="AB343:AC343"/>
    <mergeCell ref="AD343:AF343"/>
    <mergeCell ref="AG343:AI343"/>
    <mergeCell ref="AJ343:AL343"/>
    <mergeCell ref="AM343:AO343"/>
    <mergeCell ref="T351:U351"/>
    <mergeCell ref="W351:Z351"/>
    <mergeCell ref="AB351:AC351"/>
    <mergeCell ref="AD351:AF351"/>
    <mergeCell ref="AP343:AT343"/>
    <mergeCell ref="M349:R349"/>
    <mergeCell ref="T349:U349"/>
    <mergeCell ref="W349:Z349"/>
    <mergeCell ref="AB349:AC349"/>
    <mergeCell ref="AD349:AF349"/>
    <mergeCell ref="AG349:AI349"/>
    <mergeCell ref="AJ349:AL349"/>
    <mergeCell ref="AM349:AO349"/>
    <mergeCell ref="AP349:AT349"/>
    <mergeCell ref="M351:R352"/>
    <mergeCell ref="AG351:AI351"/>
    <mergeCell ref="AJ351:AL351"/>
    <mergeCell ref="AM351:AO351"/>
    <mergeCell ref="AP351:AT351"/>
    <mergeCell ref="T363:U363"/>
    <mergeCell ref="W363:Z363"/>
    <mergeCell ref="M363:R363"/>
    <mergeCell ref="M365:R365"/>
    <mergeCell ref="T365:U365"/>
    <mergeCell ref="W365:Z365"/>
    <mergeCell ref="AB365:AC365"/>
    <mergeCell ref="AD365:AF365"/>
    <mergeCell ref="AG365:AI365"/>
    <mergeCell ref="AJ365:AL365"/>
    <mergeCell ref="AM365:AO365"/>
    <mergeCell ref="AP365:AT365"/>
    <mergeCell ref="AJ367:AL367"/>
    <mergeCell ref="AM367:AO367"/>
    <mergeCell ref="AP367:AT367"/>
    <mergeCell ref="T367:U367"/>
    <mergeCell ref="W367:Z367"/>
    <mergeCell ref="AB367:AC367"/>
    <mergeCell ref="AD367:AF367"/>
    <mergeCell ref="AG367:AI367"/>
    <mergeCell ref="AB363:AC363"/>
    <mergeCell ref="AD363:AF363"/>
    <mergeCell ref="AG363:AI363"/>
    <mergeCell ref="AJ363:AL363"/>
    <mergeCell ref="AM363:AO363"/>
    <mergeCell ref="AP363:AT363"/>
    <mergeCell ref="M367:R368"/>
    <mergeCell ref="O369:X369"/>
    <mergeCell ref="H369:L369"/>
    <mergeCell ref="B372:E373"/>
    <mergeCell ref="F372:H373"/>
    <mergeCell ref="I372:K372"/>
    <mergeCell ref="M372:S372"/>
    <mergeCell ref="T372:U372"/>
    <mergeCell ref="W372:Z372"/>
    <mergeCell ref="AB372:AC372"/>
    <mergeCell ref="AD372:AF372"/>
    <mergeCell ref="AG372:AI372"/>
    <mergeCell ref="AJ372:AL372"/>
    <mergeCell ref="AM372:AO372"/>
    <mergeCell ref="M381:S381"/>
    <mergeCell ref="T381:U381"/>
    <mergeCell ref="W381:Z381"/>
    <mergeCell ref="AB381:AC381"/>
    <mergeCell ref="AD381:AF381"/>
    <mergeCell ref="AG381:AI381"/>
    <mergeCell ref="AJ381:AL381"/>
    <mergeCell ref="AM381:AO381"/>
    <mergeCell ref="AP381:AT381"/>
    <mergeCell ref="AM384:AO384"/>
    <mergeCell ref="AP384:AT384"/>
    <mergeCell ref="T384:U384"/>
    <mergeCell ref="W384:Z384"/>
    <mergeCell ref="AB384:AC384"/>
    <mergeCell ref="AD384:AF384"/>
    <mergeCell ref="AG384:AI384"/>
    <mergeCell ref="AJ384:AL384"/>
    <mergeCell ref="B381:E382"/>
    <mergeCell ref="F381:H382"/>
    <mergeCell ref="I381:K381"/>
    <mergeCell ref="B384:E385"/>
    <mergeCell ref="F384:H385"/>
    <mergeCell ref="I384:K384"/>
    <mergeCell ref="M384:S384"/>
    <mergeCell ref="B387:E388"/>
    <mergeCell ref="F387:H388"/>
    <mergeCell ref="I387:K387"/>
    <mergeCell ref="M387:S387"/>
    <mergeCell ref="T387:U387"/>
    <mergeCell ref="AB392:AC392"/>
    <mergeCell ref="AD392:AF392"/>
    <mergeCell ref="AG392:AI392"/>
    <mergeCell ref="AJ392:AL392"/>
    <mergeCell ref="AM392:AO392"/>
    <mergeCell ref="AP392:AT392"/>
    <mergeCell ref="T392:U392"/>
    <mergeCell ref="W392:Z392"/>
    <mergeCell ref="M397:R397"/>
    <mergeCell ref="T397:U397"/>
    <mergeCell ref="W397:Z397"/>
    <mergeCell ref="AB397:AC397"/>
    <mergeCell ref="AD397:AF397"/>
    <mergeCell ref="AG397:AI397"/>
    <mergeCell ref="AJ397:AL397"/>
    <mergeCell ref="AM397:AO397"/>
    <mergeCell ref="AB401:AC401"/>
    <mergeCell ref="AD401:AF401"/>
    <mergeCell ref="AG401:AI401"/>
    <mergeCell ref="AJ401:AL401"/>
    <mergeCell ref="AM401:AO401"/>
    <mergeCell ref="AP401:AT401"/>
    <mergeCell ref="T401:U401"/>
    <mergeCell ref="W401:Z40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B72344-BE00-4112-9860-0D5167B05225}">
  <dimension ref="B2:P28"/>
  <sheetViews>
    <sheetView workbookViewId="0">
      <selection activeCell="F22" sqref="F22"/>
    </sheetView>
  </sheetViews>
  <sheetFormatPr baseColWidth="10" defaultRowHeight="15" x14ac:dyDescent="0.25"/>
  <cols>
    <col min="1" max="1" width="1.7109375" customWidth="1"/>
    <col min="2" max="2" width="12.7109375" customWidth="1"/>
    <col min="3" max="5" width="9.7109375" customWidth="1"/>
    <col min="6" max="10" width="12.7109375" customWidth="1"/>
    <col min="11" max="12" width="9.7109375" customWidth="1"/>
    <col min="13" max="14" width="10.7109375" customWidth="1"/>
    <col min="15" max="16" width="12.7109375" customWidth="1"/>
  </cols>
  <sheetData>
    <row r="2" spans="2:16" ht="26.25" customHeight="1" x14ac:dyDescent="0.45">
      <c r="B2" s="212" t="s">
        <v>444</v>
      </c>
      <c r="C2" s="212"/>
      <c r="D2" s="212"/>
      <c r="E2" s="212"/>
      <c r="F2" s="212"/>
      <c r="G2" s="212"/>
      <c r="H2" s="212"/>
      <c r="I2" s="212"/>
      <c r="J2" s="212"/>
      <c r="K2" s="212"/>
      <c r="L2" s="212"/>
      <c r="M2" s="212"/>
      <c r="N2" s="212"/>
      <c r="O2" s="212"/>
      <c r="P2" s="212"/>
    </row>
    <row r="3" spans="2:16" ht="22.5" x14ac:dyDescent="0.45">
      <c r="B3" s="212" t="s">
        <v>445</v>
      </c>
      <c r="C3" s="212"/>
      <c r="D3" s="212"/>
      <c r="E3" s="212"/>
      <c r="F3" s="212"/>
      <c r="G3" s="212"/>
      <c r="H3" s="212"/>
      <c r="I3" s="212"/>
      <c r="J3" s="212"/>
      <c r="K3" s="212"/>
      <c r="L3" s="212"/>
      <c r="M3" s="212"/>
      <c r="N3" s="212"/>
      <c r="O3" s="212"/>
      <c r="P3" s="212"/>
    </row>
    <row r="4" spans="2:16" ht="26.25" customHeight="1" x14ac:dyDescent="0.45">
      <c r="B4" s="212" t="s">
        <v>526</v>
      </c>
      <c r="C4" s="212"/>
      <c r="D4" s="212"/>
      <c r="E4" s="212"/>
      <c r="F4" s="212"/>
      <c r="G4" s="212"/>
      <c r="H4" s="212"/>
      <c r="I4" s="212"/>
      <c r="J4" s="212"/>
      <c r="K4" s="212"/>
      <c r="L4" s="212"/>
      <c r="M4" s="212"/>
      <c r="N4" s="212"/>
      <c r="O4" s="212"/>
      <c r="P4" s="212"/>
    </row>
    <row r="5" spans="2:16" x14ac:dyDescent="0.25">
      <c r="B5" s="47"/>
      <c r="C5" s="47"/>
      <c r="D5" s="47"/>
      <c r="E5" s="47"/>
      <c r="F5" s="47"/>
      <c r="G5" s="47"/>
      <c r="H5" s="47"/>
      <c r="I5" s="47"/>
      <c r="J5" s="47"/>
      <c r="K5" s="47"/>
      <c r="L5" s="47"/>
      <c r="M5" s="47"/>
      <c r="N5" s="47"/>
    </row>
    <row r="6" spans="2:16" ht="15.75" customHeight="1" x14ac:dyDescent="0.25">
      <c r="B6" s="48" t="s">
        <v>446</v>
      </c>
    </row>
    <row r="7" spans="2:16" ht="15.75" thickBot="1" x14ac:dyDescent="0.3"/>
    <row r="8" spans="2:16" ht="15.75" thickBot="1" x14ac:dyDescent="0.3">
      <c r="B8" s="213" t="s">
        <v>447</v>
      </c>
      <c r="C8" s="214"/>
      <c r="D8" s="214"/>
      <c r="E8" s="214"/>
      <c r="F8" s="214"/>
      <c r="G8" s="215"/>
      <c r="H8" s="213" t="s">
        <v>448</v>
      </c>
      <c r="I8" s="214"/>
      <c r="J8" s="215"/>
      <c r="K8" s="213" t="s">
        <v>449</v>
      </c>
      <c r="L8" s="214"/>
      <c r="M8" s="214"/>
      <c r="N8" s="216" t="s">
        <v>450</v>
      </c>
    </row>
    <row r="9" spans="2:16" ht="30.75" thickBot="1" x14ac:dyDescent="0.3">
      <c r="B9" s="49" t="s">
        <v>320</v>
      </c>
      <c r="C9" s="50" t="s">
        <v>451</v>
      </c>
      <c r="D9" s="50" t="s">
        <v>322</v>
      </c>
      <c r="E9" s="50" t="s">
        <v>452</v>
      </c>
      <c r="F9" s="50" t="s">
        <v>324</v>
      </c>
      <c r="G9" s="51" t="s">
        <v>453</v>
      </c>
      <c r="H9" s="49" t="s">
        <v>385</v>
      </c>
      <c r="I9" s="50" t="s">
        <v>387</v>
      </c>
      <c r="J9" s="52" t="s">
        <v>454</v>
      </c>
      <c r="K9" s="49" t="s">
        <v>455</v>
      </c>
      <c r="L9" s="50" t="s">
        <v>387</v>
      </c>
      <c r="M9" s="53" t="s">
        <v>456</v>
      </c>
      <c r="N9" s="217"/>
    </row>
    <row r="10" spans="2:16" x14ac:dyDescent="0.25">
      <c r="B10" s="54">
        <v>13</v>
      </c>
      <c r="C10" s="55" t="s">
        <v>338</v>
      </c>
      <c r="D10" s="55" t="s">
        <v>338</v>
      </c>
      <c r="E10" s="55" t="s">
        <v>369</v>
      </c>
      <c r="F10" s="55" t="s">
        <v>338</v>
      </c>
      <c r="G10" s="56" t="s">
        <v>344</v>
      </c>
      <c r="H10" s="57">
        <v>12799800</v>
      </c>
      <c r="I10" s="58">
        <v>12759800</v>
      </c>
      <c r="J10" s="59">
        <v>3192489.75</v>
      </c>
      <c r="K10" s="60">
        <v>12</v>
      </c>
      <c r="L10" s="61">
        <v>12</v>
      </c>
      <c r="M10" s="62">
        <v>4</v>
      </c>
      <c r="N10" s="63">
        <f>J10/I10</f>
        <v>0.25019904308844965</v>
      </c>
    </row>
    <row r="11" spans="2:16" x14ac:dyDescent="0.25">
      <c r="B11" s="238"/>
      <c r="C11" s="239"/>
      <c r="D11" s="239"/>
      <c r="E11" s="239"/>
      <c r="F11" s="239"/>
      <c r="G11" s="240"/>
      <c r="H11" s="241"/>
      <c r="I11" s="242" t="s">
        <v>8</v>
      </c>
      <c r="J11" s="243"/>
      <c r="K11" s="244"/>
      <c r="L11" s="245"/>
      <c r="M11" s="246"/>
      <c r="N11" s="247"/>
    </row>
    <row r="12" spans="2:16" x14ac:dyDescent="0.25">
      <c r="B12" s="64">
        <v>13</v>
      </c>
      <c r="C12" s="65" t="s">
        <v>338</v>
      </c>
      <c r="D12" s="65" t="s">
        <v>338</v>
      </c>
      <c r="E12" s="65" t="s">
        <v>371</v>
      </c>
      <c r="F12" s="65" t="s">
        <v>338</v>
      </c>
      <c r="G12" s="66" t="s">
        <v>344</v>
      </c>
      <c r="H12" s="67">
        <v>4700200</v>
      </c>
      <c r="I12" s="68">
        <v>4740200</v>
      </c>
      <c r="J12" s="69">
        <v>1323373.57</v>
      </c>
      <c r="K12" s="70">
        <v>240</v>
      </c>
      <c r="L12" s="71">
        <v>240</v>
      </c>
      <c r="M12" s="72">
        <v>72</v>
      </c>
      <c r="N12" s="73">
        <f>J12/I12</f>
        <v>0.27918095649972574</v>
      </c>
    </row>
    <row r="13" spans="2:16" ht="15.75" thickBot="1" x14ac:dyDescent="0.3">
      <c r="B13" s="248"/>
      <c r="C13" s="249"/>
      <c r="D13" s="249"/>
      <c r="E13" s="249"/>
      <c r="F13" s="249"/>
      <c r="G13" s="250"/>
      <c r="H13" s="251"/>
      <c r="I13" s="252"/>
      <c r="J13" s="253"/>
      <c r="K13" s="254"/>
      <c r="L13" s="255"/>
      <c r="M13" s="256"/>
      <c r="N13" s="257"/>
    </row>
    <row r="14" spans="2:16" ht="15.75" thickBot="1" x14ac:dyDescent="0.3">
      <c r="H14" s="74">
        <f>SUM(H10:H13)</f>
        <v>17500000</v>
      </c>
      <c r="I14" s="74">
        <f>SUM(I10:I13)</f>
        <v>17500000</v>
      </c>
      <c r="J14" s="74">
        <f>SUM(J10:J13)</f>
        <v>4515863.32</v>
      </c>
      <c r="K14" s="75"/>
      <c r="L14" s="75"/>
      <c r="M14" s="75"/>
      <c r="N14" s="76">
        <f>J14/I14</f>
        <v>0.25804933257142859</v>
      </c>
    </row>
    <row r="15" spans="2:16" ht="15.75" thickTop="1" x14ac:dyDescent="0.25"/>
    <row r="16" spans="2:16" ht="18" x14ac:dyDescent="0.25">
      <c r="B16" s="48" t="s">
        <v>457</v>
      </c>
    </row>
    <row r="17" spans="2:16" ht="18" x14ac:dyDescent="0.25">
      <c r="B17" s="48"/>
    </row>
    <row r="18" spans="2:16" ht="19.5" thickBot="1" x14ac:dyDescent="0.45">
      <c r="B18" s="331" t="s">
        <v>458</v>
      </c>
      <c r="C18" s="331"/>
      <c r="D18" s="331"/>
      <c r="E18" s="331"/>
      <c r="F18" s="331"/>
      <c r="G18" s="331"/>
      <c r="H18" s="331"/>
      <c r="I18" s="331"/>
      <c r="J18" s="331"/>
      <c r="K18" s="331"/>
      <c r="L18" s="331"/>
      <c r="M18" s="331"/>
      <c r="N18" s="331"/>
      <c r="O18" s="331"/>
      <c r="P18" s="331"/>
    </row>
    <row r="19" spans="2:16" ht="15.75" thickBot="1" x14ac:dyDescent="0.3">
      <c r="B19" s="204" t="s">
        <v>459</v>
      </c>
      <c r="C19" s="205"/>
      <c r="D19" s="205"/>
      <c r="E19" s="206"/>
      <c r="F19" s="204" t="s">
        <v>460</v>
      </c>
      <c r="G19" s="205"/>
      <c r="H19" s="205"/>
      <c r="I19" s="206"/>
      <c r="J19" s="204" t="s">
        <v>461</v>
      </c>
      <c r="K19" s="205"/>
      <c r="L19" s="205"/>
      <c r="M19" s="205"/>
      <c r="N19" s="206"/>
      <c r="O19" s="207" t="s">
        <v>462</v>
      </c>
      <c r="P19" s="208"/>
    </row>
    <row r="20" spans="2:16" ht="60.75" thickBot="1" x14ac:dyDescent="0.3">
      <c r="B20" s="49" t="s">
        <v>463</v>
      </c>
      <c r="C20" s="50" t="s">
        <v>464</v>
      </c>
      <c r="D20" s="50" t="s">
        <v>465</v>
      </c>
      <c r="E20" s="52" t="s">
        <v>466</v>
      </c>
      <c r="F20" s="77" t="s">
        <v>467</v>
      </c>
      <c r="G20" s="78" t="s">
        <v>468</v>
      </c>
      <c r="H20" s="78" t="s">
        <v>469</v>
      </c>
      <c r="I20" s="78" t="s">
        <v>470</v>
      </c>
      <c r="J20" s="79" t="s">
        <v>471</v>
      </c>
      <c r="K20" s="78" t="s">
        <v>472</v>
      </c>
      <c r="L20" s="78" t="s">
        <v>473</v>
      </c>
      <c r="M20" s="78" t="s">
        <v>474</v>
      </c>
      <c r="N20" s="78" t="s">
        <v>475</v>
      </c>
      <c r="O20" s="79" t="s">
        <v>476</v>
      </c>
      <c r="P20" s="80" t="s">
        <v>477</v>
      </c>
    </row>
    <row r="21" spans="2:16" x14ac:dyDescent="0.25">
      <c r="B21" s="81"/>
      <c r="C21" s="82"/>
      <c r="D21" s="82"/>
      <c r="E21" s="83"/>
      <c r="F21" s="81"/>
      <c r="G21" s="82"/>
      <c r="H21" s="82"/>
      <c r="I21" s="83"/>
      <c r="J21" s="81"/>
      <c r="K21" s="82"/>
      <c r="L21" s="82"/>
      <c r="M21" s="82"/>
      <c r="N21" s="83"/>
      <c r="O21" s="81"/>
      <c r="P21" s="83"/>
    </row>
    <row r="22" spans="2:16" ht="15.75" thickBot="1" x14ac:dyDescent="0.3">
      <c r="B22" s="258"/>
      <c r="C22" s="259"/>
      <c r="D22" s="259"/>
      <c r="E22" s="260"/>
      <c r="F22" s="258"/>
      <c r="G22" s="259"/>
      <c r="H22" s="259"/>
      <c r="I22" s="260"/>
      <c r="J22" s="258"/>
      <c r="K22" s="259"/>
      <c r="L22" s="259"/>
      <c r="M22" s="259"/>
      <c r="N22" s="260"/>
      <c r="O22" s="258"/>
      <c r="P22" s="260"/>
    </row>
    <row r="23" spans="2:16" ht="15.75" customHeight="1" thickBot="1" x14ac:dyDescent="0.3">
      <c r="B23" s="209" t="s">
        <v>478</v>
      </c>
      <c r="C23" s="210"/>
      <c r="D23" s="210"/>
      <c r="E23" s="211"/>
      <c r="F23" s="209" t="s">
        <v>478</v>
      </c>
      <c r="G23" s="210"/>
      <c r="H23" s="210"/>
      <c r="I23" s="211"/>
      <c r="J23" s="209" t="s">
        <v>478</v>
      </c>
      <c r="K23" s="210"/>
      <c r="L23" s="210"/>
      <c r="M23" s="210"/>
      <c r="N23" s="211"/>
      <c r="O23" s="209" t="s">
        <v>478</v>
      </c>
      <c r="P23" s="211"/>
    </row>
    <row r="24" spans="2:16" x14ac:dyDescent="0.25">
      <c r="B24" s="258"/>
      <c r="C24" s="259"/>
      <c r="D24" s="259"/>
      <c r="E24" s="260"/>
      <c r="F24" s="258"/>
      <c r="G24" s="259"/>
      <c r="H24" s="259"/>
      <c r="I24" s="260"/>
      <c r="J24" s="258"/>
      <c r="K24" s="259"/>
      <c r="L24" s="259"/>
      <c r="M24" s="259"/>
      <c r="N24" s="260"/>
      <c r="O24" s="258"/>
      <c r="P24" s="260"/>
    </row>
    <row r="25" spans="2:16" ht="15.75" thickBot="1" x14ac:dyDescent="0.3">
      <c r="B25" s="248"/>
      <c r="C25" s="249"/>
      <c r="D25" s="249"/>
      <c r="E25" s="250"/>
      <c r="F25" s="248"/>
      <c r="G25" s="249"/>
      <c r="H25" s="249"/>
      <c r="I25" s="250"/>
      <c r="J25" s="248"/>
      <c r="K25" s="249"/>
      <c r="L25" s="249"/>
      <c r="M25" s="249"/>
      <c r="N25" s="250"/>
      <c r="O25" s="248"/>
      <c r="P25" s="250"/>
    </row>
    <row r="26" spans="2:16" ht="15.75" thickBot="1" x14ac:dyDescent="0.3"/>
    <row r="27" spans="2:16" ht="19.5" customHeight="1" thickBot="1" x14ac:dyDescent="0.3">
      <c r="B27" s="198" t="s">
        <v>479</v>
      </c>
      <c r="C27" s="199"/>
      <c r="D27" s="199"/>
      <c r="E27" s="199"/>
      <c r="F27" s="199"/>
      <c r="G27" s="199"/>
      <c r="H27" s="199"/>
      <c r="I27" s="199"/>
      <c r="J27" s="199"/>
      <c r="K27" s="199"/>
      <c r="L27" s="199"/>
      <c r="M27" s="199"/>
      <c r="N27" s="199"/>
      <c r="O27" s="199"/>
      <c r="P27" s="200"/>
    </row>
    <row r="28" spans="2:16" ht="15.75" customHeight="1" x14ac:dyDescent="0.25">
      <c r="B28" s="201" t="s">
        <v>480</v>
      </c>
      <c r="C28" s="202"/>
      <c r="D28" s="202"/>
      <c r="E28" s="202"/>
      <c r="F28" s="202"/>
      <c r="G28" s="202"/>
      <c r="H28" s="202"/>
      <c r="I28" s="202"/>
      <c r="J28" s="202"/>
      <c r="K28" s="202"/>
      <c r="L28" s="202"/>
      <c r="M28" s="202"/>
      <c r="N28" s="202"/>
      <c r="O28" s="202"/>
      <c r="P28" s="203"/>
    </row>
  </sheetData>
  <mergeCells count="18">
    <mergeCell ref="B2:P2"/>
    <mergeCell ref="B3:P3"/>
    <mergeCell ref="B4:P4"/>
    <mergeCell ref="B8:G8"/>
    <mergeCell ref="H8:J8"/>
    <mergeCell ref="K8:M8"/>
    <mergeCell ref="N8:N9"/>
    <mergeCell ref="B27:P27"/>
    <mergeCell ref="B28:P28"/>
    <mergeCell ref="B18:P18"/>
    <mergeCell ref="B19:E19"/>
    <mergeCell ref="F19:I19"/>
    <mergeCell ref="J19:N19"/>
    <mergeCell ref="O19:P19"/>
    <mergeCell ref="B23:E23"/>
    <mergeCell ref="F23:I23"/>
    <mergeCell ref="J23:N23"/>
    <mergeCell ref="O23:P2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461B9A-D771-485D-8535-F794CD5BD03F}">
  <dimension ref="B2:Y23"/>
  <sheetViews>
    <sheetView workbookViewId="0">
      <selection activeCell="D5" sqref="D5"/>
    </sheetView>
  </sheetViews>
  <sheetFormatPr baseColWidth="10" defaultRowHeight="15" x14ac:dyDescent="0.25"/>
  <cols>
    <col min="1" max="1" width="1.7109375" customWidth="1"/>
    <col min="2" max="2" width="9.7109375" customWidth="1"/>
    <col min="3" max="3" width="7.7109375" customWidth="1"/>
    <col min="4" max="4" width="12.7109375" customWidth="1"/>
    <col min="5" max="5" width="9.7109375" customWidth="1"/>
    <col min="6" max="6" width="11.7109375" hidden="1" customWidth="1"/>
    <col min="7" max="15" width="11.7109375" customWidth="1"/>
    <col min="16" max="16" width="10.5703125" customWidth="1"/>
    <col min="17" max="17" width="11.7109375" customWidth="1"/>
    <col min="18" max="19" width="10.7109375" customWidth="1"/>
    <col min="21" max="21" width="10.7109375" hidden="1" customWidth="1"/>
    <col min="22" max="22" width="7.7109375" hidden="1" customWidth="1"/>
    <col min="23" max="23" width="9.7109375" hidden="1" customWidth="1"/>
    <col min="24" max="24" width="7.7109375" hidden="1" customWidth="1"/>
    <col min="25" max="25" width="12.5703125" hidden="1" customWidth="1"/>
  </cols>
  <sheetData>
    <row r="2" spans="2:25" ht="26.25" customHeight="1" x14ac:dyDescent="0.25">
      <c r="B2" s="220" t="s">
        <v>481</v>
      </c>
      <c r="C2" s="220"/>
      <c r="D2" s="220"/>
      <c r="E2" s="220"/>
      <c r="F2" s="220"/>
      <c r="G2" s="220"/>
      <c r="H2" s="220"/>
      <c r="I2" s="220"/>
      <c r="J2" s="220"/>
      <c r="K2" s="220"/>
      <c r="L2" s="220"/>
      <c r="M2" s="220"/>
      <c r="N2" s="220"/>
      <c r="O2" s="220"/>
      <c r="P2" s="220"/>
      <c r="Q2" s="220"/>
      <c r="R2" s="220"/>
      <c r="S2" s="220"/>
      <c r="T2" s="220"/>
      <c r="U2" s="220"/>
      <c r="V2" s="220"/>
      <c r="W2" s="220"/>
      <c r="X2" s="220"/>
    </row>
    <row r="3" spans="2:25" ht="23.25" x14ac:dyDescent="0.35">
      <c r="B3" s="221" t="s">
        <v>527</v>
      </c>
      <c r="C3" s="221"/>
      <c r="D3" s="221"/>
      <c r="E3" s="221"/>
      <c r="F3" s="221"/>
      <c r="G3" s="221"/>
      <c r="H3" s="221"/>
      <c r="I3" s="221"/>
      <c r="J3" s="221"/>
      <c r="K3" s="221"/>
      <c r="L3" s="221"/>
      <c r="M3" s="221"/>
      <c r="N3" s="221"/>
      <c r="O3" s="221"/>
      <c r="P3" s="221"/>
      <c r="Q3" s="221"/>
      <c r="R3" s="221"/>
      <c r="S3" s="221"/>
      <c r="T3" s="221"/>
      <c r="U3" s="221"/>
      <c r="V3" s="221"/>
      <c r="W3" s="221"/>
      <c r="X3" s="221"/>
      <c r="Y3" s="221"/>
    </row>
    <row r="4" spans="2:25" ht="26.25" customHeight="1" x14ac:dyDescent="0.25">
      <c r="B4" s="220" t="s">
        <v>528</v>
      </c>
      <c r="C4" s="220"/>
      <c r="D4" s="220"/>
      <c r="E4" s="220"/>
      <c r="F4" s="220"/>
      <c r="G4" s="220"/>
      <c r="H4" s="220"/>
      <c r="I4" s="220"/>
      <c r="J4" s="220"/>
      <c r="K4" s="220"/>
      <c r="L4" s="220"/>
      <c r="M4" s="220"/>
      <c r="N4" s="220"/>
      <c r="O4" s="220"/>
      <c r="P4" s="220"/>
      <c r="Q4" s="220"/>
      <c r="R4" s="220"/>
      <c r="S4" s="220"/>
      <c r="T4" s="220"/>
      <c r="U4" s="220"/>
      <c r="V4" s="220"/>
      <c r="W4" s="220"/>
      <c r="X4" s="220"/>
    </row>
    <row r="5" spans="2:25" ht="15.75" thickBot="1" x14ac:dyDescent="0.3">
      <c r="F5" s="47"/>
      <c r="G5" s="47"/>
      <c r="H5" s="47"/>
      <c r="I5" s="47"/>
      <c r="J5" s="47"/>
      <c r="K5" s="47"/>
      <c r="L5" s="47"/>
      <c r="M5" s="47"/>
      <c r="N5" s="47"/>
      <c r="O5" s="47"/>
    </row>
    <row r="6" spans="2:25" ht="15.75" customHeight="1" thickBot="1" x14ac:dyDescent="0.3">
      <c r="B6" s="222" t="s">
        <v>482</v>
      </c>
      <c r="C6" s="222" t="s">
        <v>483</v>
      </c>
      <c r="D6" s="222" t="s">
        <v>484</v>
      </c>
      <c r="E6" s="222" t="s">
        <v>485</v>
      </c>
      <c r="U6" s="222" t="s">
        <v>529</v>
      </c>
      <c r="V6" s="222" t="s">
        <v>530</v>
      </c>
      <c r="W6" s="222" t="s">
        <v>531</v>
      </c>
      <c r="X6" s="222" t="s">
        <v>532</v>
      </c>
      <c r="Y6" s="222" t="s">
        <v>533</v>
      </c>
    </row>
    <row r="7" spans="2:25" ht="15.75" thickBot="1" x14ac:dyDescent="0.3">
      <c r="B7" s="261"/>
      <c r="C7" s="261"/>
      <c r="D7" s="261"/>
      <c r="E7" s="261"/>
      <c r="F7" s="219">
        <v>2013</v>
      </c>
      <c r="G7" s="219">
        <v>2014</v>
      </c>
      <c r="H7" s="219">
        <v>2015</v>
      </c>
      <c r="I7" s="219">
        <v>2016</v>
      </c>
      <c r="J7" s="219">
        <v>2017</v>
      </c>
      <c r="K7" s="219">
        <v>2018</v>
      </c>
      <c r="L7" s="219">
        <v>2019</v>
      </c>
      <c r="M7" s="219">
        <v>2020</v>
      </c>
      <c r="N7" s="219">
        <v>2021</v>
      </c>
      <c r="O7" s="219">
        <v>2022</v>
      </c>
      <c r="P7" s="218" t="s">
        <v>534</v>
      </c>
      <c r="Q7" s="262"/>
      <c r="R7" s="262"/>
      <c r="S7" s="262"/>
      <c r="T7" s="263"/>
      <c r="U7" s="261"/>
      <c r="V7" s="261"/>
      <c r="W7" s="261"/>
      <c r="X7" s="261"/>
      <c r="Y7" s="261"/>
    </row>
    <row r="8" spans="2:25" ht="16.5" thickBot="1" x14ac:dyDescent="0.3">
      <c r="B8" s="264"/>
      <c r="C8" s="264"/>
      <c r="D8" s="264"/>
      <c r="E8" s="264"/>
      <c r="F8" s="265"/>
      <c r="G8" s="265"/>
      <c r="H8" s="265"/>
      <c r="I8" s="265"/>
      <c r="J8" s="265"/>
      <c r="K8" s="261"/>
      <c r="L8" s="261"/>
      <c r="M8" s="264"/>
      <c r="N8" s="264"/>
      <c r="O8" s="264"/>
      <c r="P8" s="266" t="s">
        <v>535</v>
      </c>
      <c r="Q8" s="267" t="s">
        <v>536</v>
      </c>
      <c r="R8" s="267" t="s">
        <v>537</v>
      </c>
      <c r="S8" s="267" t="s">
        <v>538</v>
      </c>
      <c r="T8" s="268" t="s">
        <v>48</v>
      </c>
      <c r="U8" s="264"/>
      <c r="V8" s="264"/>
      <c r="W8" s="264"/>
      <c r="X8" s="264"/>
      <c r="Y8" s="264"/>
    </row>
    <row r="9" spans="2:25" ht="46.5" customHeight="1" x14ac:dyDescent="0.25">
      <c r="B9" s="84"/>
      <c r="C9" s="84"/>
      <c r="D9" s="84"/>
      <c r="E9" s="85"/>
      <c r="F9" s="86"/>
      <c r="G9" s="87"/>
      <c r="H9" s="87"/>
      <c r="I9" s="87"/>
      <c r="J9" s="87"/>
      <c r="K9" s="87"/>
      <c r="L9" s="87"/>
      <c r="M9" s="87"/>
      <c r="N9" s="88"/>
      <c r="O9" s="88"/>
      <c r="P9" s="86"/>
      <c r="Q9" s="87"/>
      <c r="R9" s="87"/>
      <c r="S9" s="87"/>
      <c r="T9" s="269"/>
      <c r="U9" s="88"/>
      <c r="V9" s="84"/>
      <c r="W9" s="84"/>
      <c r="X9" s="84"/>
      <c r="Y9" s="84"/>
    </row>
    <row r="10" spans="2:25" ht="22.5" x14ac:dyDescent="0.25">
      <c r="B10" s="270" t="s">
        <v>486</v>
      </c>
      <c r="C10" s="271">
        <v>13</v>
      </c>
      <c r="D10" s="272" t="s">
        <v>487</v>
      </c>
      <c r="E10" s="273" t="s">
        <v>370</v>
      </c>
      <c r="F10" s="274">
        <f>11783408.21-F12-F14-F16</f>
        <v>11783265.690000001</v>
      </c>
      <c r="G10" s="275">
        <f>11171312.91-G12-G14-G16</f>
        <v>11090927.59</v>
      </c>
      <c r="H10" s="275">
        <v>11871614.630000001</v>
      </c>
      <c r="I10" s="275">
        <f>10837298.91-I12-I14-I16</f>
        <v>8946984.9199999999</v>
      </c>
      <c r="J10" s="275">
        <v>9999895.0099999998</v>
      </c>
      <c r="K10" s="276">
        <v>10563910.619999999</v>
      </c>
      <c r="L10" s="276">
        <v>10065003.26</v>
      </c>
      <c r="M10" s="276">
        <v>8967529.8000000007</v>
      </c>
      <c r="N10" s="277">
        <v>8897079.2699999996</v>
      </c>
      <c r="O10" s="277">
        <v>9167994.4399999995</v>
      </c>
      <c r="P10" s="274">
        <v>748762.97</v>
      </c>
      <c r="Q10" s="275">
        <v>979636.47</v>
      </c>
      <c r="R10" s="275">
        <v>815430.33</v>
      </c>
      <c r="S10" s="275">
        <v>648659.98</v>
      </c>
      <c r="T10" s="278">
        <f>SUM(P10:S10)</f>
        <v>3192489.75</v>
      </c>
      <c r="U10" s="279">
        <f>3863195.31-U14-W10+6875.88</f>
        <v>2846678.76</v>
      </c>
      <c r="V10" s="280"/>
      <c r="W10" s="281">
        <v>231355.33</v>
      </c>
      <c r="X10" s="280"/>
      <c r="Y10" s="281">
        <f>U10+W10</f>
        <v>3078034.09</v>
      </c>
    </row>
    <row r="11" spans="2:25" x14ac:dyDescent="0.25">
      <c r="B11" s="282"/>
      <c r="C11" s="282"/>
      <c r="D11" s="282"/>
      <c r="E11" s="283"/>
      <c r="F11" s="284"/>
      <c r="G11" s="285"/>
      <c r="H11" s="285"/>
      <c r="I11" s="285"/>
      <c r="J11" s="285"/>
      <c r="K11" s="285"/>
      <c r="L11" s="285"/>
      <c r="M11" s="285"/>
      <c r="N11" s="286"/>
      <c r="O11" s="286"/>
      <c r="P11" s="284"/>
      <c r="Q11" s="285"/>
      <c r="R11" s="285"/>
      <c r="S11" s="285"/>
      <c r="T11" s="287"/>
      <c r="U11" s="288"/>
      <c r="V11" s="280"/>
      <c r="W11" s="280"/>
      <c r="X11" s="280"/>
      <c r="Y11" s="280"/>
    </row>
    <row r="12" spans="2:25" ht="45.75" thickBot="1" x14ac:dyDescent="0.3">
      <c r="B12" s="289" t="s">
        <v>486</v>
      </c>
      <c r="C12" s="290">
        <v>13</v>
      </c>
      <c r="D12" s="291" t="s">
        <v>488</v>
      </c>
      <c r="E12" s="292" t="s">
        <v>370</v>
      </c>
      <c r="F12" s="293">
        <v>142.52000000000001</v>
      </c>
      <c r="G12" s="294">
        <v>0</v>
      </c>
      <c r="H12" s="294">
        <v>0</v>
      </c>
      <c r="I12" s="294">
        <v>0</v>
      </c>
      <c r="J12" s="294">
        <v>0</v>
      </c>
      <c r="K12" s="294"/>
      <c r="L12" s="294"/>
      <c r="M12" s="294"/>
      <c r="N12" s="295"/>
      <c r="O12" s="295"/>
      <c r="P12" s="293"/>
      <c r="Q12" s="294"/>
      <c r="R12" s="294"/>
      <c r="S12" s="294"/>
      <c r="T12" s="296">
        <f>SUM(P12:S12)</f>
        <v>0</v>
      </c>
      <c r="U12" s="297">
        <v>792037.1</v>
      </c>
      <c r="V12" s="298"/>
      <c r="W12" s="299">
        <v>0</v>
      </c>
      <c r="X12" s="298"/>
      <c r="Y12" s="299">
        <f>U12+W12</f>
        <v>792037.1</v>
      </c>
    </row>
    <row r="13" spans="2:25" x14ac:dyDescent="0.25">
      <c r="B13" s="300"/>
      <c r="C13" s="300"/>
      <c r="D13" s="300"/>
      <c r="E13" s="89"/>
      <c r="F13" s="90"/>
      <c r="G13" s="91"/>
      <c r="H13" s="91"/>
      <c r="I13" s="91"/>
      <c r="J13" s="91"/>
      <c r="K13" s="91"/>
      <c r="L13" s="91"/>
      <c r="M13" s="92"/>
      <c r="N13" s="93"/>
      <c r="O13" s="93"/>
      <c r="P13" s="301"/>
      <c r="Q13" s="92"/>
      <c r="R13" s="92"/>
      <c r="S13" s="92"/>
      <c r="T13" s="302"/>
      <c r="U13" s="303"/>
      <c r="V13" s="304"/>
      <c r="W13" s="304"/>
      <c r="X13" s="304"/>
      <c r="Y13" s="305"/>
    </row>
    <row r="14" spans="2:25" ht="79.5" thickBot="1" x14ac:dyDescent="0.3">
      <c r="B14" s="289" t="s">
        <v>486</v>
      </c>
      <c r="C14" s="290">
        <v>13</v>
      </c>
      <c r="D14" s="291" t="s">
        <v>489</v>
      </c>
      <c r="E14" s="292" t="s">
        <v>370</v>
      </c>
      <c r="F14" s="293">
        <v>0</v>
      </c>
      <c r="G14" s="294">
        <v>80385.320000000007</v>
      </c>
      <c r="H14" s="294">
        <v>2364402.65</v>
      </c>
      <c r="I14" s="294">
        <v>1890313.99</v>
      </c>
      <c r="J14" s="294">
        <v>2675580.37</v>
      </c>
      <c r="K14" s="294">
        <v>2876059.11</v>
      </c>
      <c r="L14" s="294">
        <v>2259129.0499999998</v>
      </c>
      <c r="M14" s="294">
        <v>1824593.02</v>
      </c>
      <c r="N14" s="295">
        <v>2896765.59</v>
      </c>
      <c r="O14" s="295">
        <v>3869636.53</v>
      </c>
      <c r="P14" s="293">
        <v>287193.57</v>
      </c>
      <c r="Q14" s="294">
        <v>318500</v>
      </c>
      <c r="R14" s="294">
        <v>364500</v>
      </c>
      <c r="S14" s="294">
        <v>353180</v>
      </c>
      <c r="T14" s="296">
        <f>SUM(P14:S14)</f>
        <v>1323373.57</v>
      </c>
      <c r="U14" s="297">
        <v>792037.1</v>
      </c>
      <c r="V14" s="298"/>
      <c r="W14" s="299">
        <v>0</v>
      </c>
      <c r="X14" s="298"/>
      <c r="Y14" s="299">
        <f>U14+W14</f>
        <v>792037.1</v>
      </c>
    </row>
    <row r="15" spans="2:25" x14ac:dyDescent="0.25">
      <c r="B15" s="95"/>
      <c r="C15" s="96"/>
      <c r="D15" s="97"/>
      <c r="E15" s="98"/>
      <c r="F15" s="99"/>
      <c r="G15" s="100"/>
      <c r="H15" s="100"/>
      <c r="I15" s="100"/>
      <c r="J15" s="100"/>
      <c r="K15" s="100"/>
      <c r="L15" s="100"/>
      <c r="M15" s="101"/>
      <c r="N15" s="102"/>
      <c r="O15" s="102"/>
      <c r="P15" s="104"/>
      <c r="Q15" s="101"/>
      <c r="R15" s="101"/>
      <c r="S15" s="101"/>
      <c r="T15" s="306"/>
      <c r="U15" s="307"/>
      <c r="V15" s="304"/>
      <c r="W15" s="308"/>
      <c r="X15" s="304"/>
      <c r="Y15" s="309"/>
    </row>
    <row r="16" spans="2:25" ht="34.5" thickBot="1" x14ac:dyDescent="0.3">
      <c r="B16" s="289" t="s">
        <v>486</v>
      </c>
      <c r="C16" s="290">
        <v>13</v>
      </c>
      <c r="D16" s="291" t="s">
        <v>490</v>
      </c>
      <c r="E16" s="292" t="s">
        <v>370</v>
      </c>
      <c r="F16" s="293">
        <v>0</v>
      </c>
      <c r="G16" s="294">
        <v>0</v>
      </c>
      <c r="H16" s="294">
        <v>2176940.9900000002</v>
      </c>
      <c r="I16" s="294">
        <v>0</v>
      </c>
      <c r="J16" s="294">
        <v>0</v>
      </c>
      <c r="K16" s="294">
        <v>0</v>
      </c>
      <c r="L16" s="294">
        <v>0</v>
      </c>
      <c r="M16" s="294"/>
      <c r="N16" s="295"/>
      <c r="O16" s="295"/>
      <c r="P16" s="293">
        <v>0</v>
      </c>
      <c r="Q16" s="294">
        <v>0</v>
      </c>
      <c r="R16" s="294">
        <v>0</v>
      </c>
      <c r="S16" s="294">
        <v>0</v>
      </c>
      <c r="T16" s="296">
        <f>SUM(P16:S16)</f>
        <v>0</v>
      </c>
      <c r="U16" s="297">
        <v>792037.1</v>
      </c>
      <c r="V16" s="298"/>
      <c r="W16" s="299">
        <v>0</v>
      </c>
      <c r="X16" s="298"/>
      <c r="Y16" s="299">
        <f>U16+W16</f>
        <v>792037.1</v>
      </c>
    </row>
    <row r="17" spans="2:25" x14ac:dyDescent="0.25">
      <c r="B17" s="95"/>
      <c r="C17" s="96"/>
      <c r="D17" s="97"/>
      <c r="E17" s="98"/>
      <c r="F17" s="104"/>
      <c r="G17" s="101"/>
      <c r="H17" s="101"/>
      <c r="I17" s="101"/>
      <c r="J17" s="101"/>
      <c r="K17" s="101"/>
      <c r="L17" s="101"/>
      <c r="M17" s="101"/>
      <c r="N17" s="102"/>
      <c r="O17" s="102"/>
      <c r="P17" s="104"/>
      <c r="Q17" s="103"/>
      <c r="R17" s="101"/>
      <c r="S17" s="101"/>
      <c r="T17" s="310"/>
      <c r="U17" s="311"/>
      <c r="V17" s="309"/>
      <c r="W17" s="304"/>
      <c r="X17" s="308"/>
      <c r="Y17" s="304"/>
    </row>
    <row r="18" spans="2:25" ht="57" thickBot="1" x14ac:dyDescent="0.3">
      <c r="B18" s="289" t="s">
        <v>486</v>
      </c>
      <c r="C18" s="290">
        <v>94</v>
      </c>
      <c r="D18" s="291" t="s">
        <v>491</v>
      </c>
      <c r="E18" s="292" t="s">
        <v>370</v>
      </c>
      <c r="F18" s="293">
        <v>0</v>
      </c>
      <c r="G18" s="294">
        <v>0</v>
      </c>
      <c r="H18" s="294">
        <v>0</v>
      </c>
      <c r="I18" s="294">
        <v>0</v>
      </c>
      <c r="J18" s="294">
        <v>0</v>
      </c>
      <c r="K18" s="294">
        <v>0</v>
      </c>
      <c r="L18" s="294">
        <v>0</v>
      </c>
      <c r="M18" s="294">
        <v>1179268.68</v>
      </c>
      <c r="N18" s="295">
        <v>0</v>
      </c>
      <c r="O18" s="295">
        <v>0</v>
      </c>
      <c r="P18" s="293">
        <v>0</v>
      </c>
      <c r="Q18" s="312">
        <v>0</v>
      </c>
      <c r="R18" s="294">
        <v>0</v>
      </c>
      <c r="S18" s="294">
        <v>0</v>
      </c>
      <c r="T18" s="313">
        <f>SUM(P18:S18)</f>
        <v>0</v>
      </c>
      <c r="U18" s="277"/>
      <c r="V18" s="299">
        <v>792037.1</v>
      </c>
      <c r="W18" s="298"/>
      <c r="X18" s="299">
        <v>0</v>
      </c>
      <c r="Y18" s="298"/>
    </row>
    <row r="19" spans="2:25" ht="15.75" thickBot="1" x14ac:dyDescent="0.3">
      <c r="B19" s="94"/>
      <c r="C19" s="94"/>
      <c r="D19" s="94"/>
      <c r="E19" s="105"/>
      <c r="F19" s="106">
        <f>SUM(F10:F18)</f>
        <v>11783408.210000001</v>
      </c>
      <c r="G19" s="107">
        <f>SUM(G10:G18)</f>
        <v>11171312.91</v>
      </c>
      <c r="H19" s="107">
        <f>SUM(H10:H18)</f>
        <v>16412958.270000001</v>
      </c>
      <c r="I19" s="107">
        <f t="shared" ref="I19:T19" si="0">SUM(I10:I18)</f>
        <v>10837298.91</v>
      </c>
      <c r="J19" s="107">
        <f t="shared" si="0"/>
        <v>12675475.379999999</v>
      </c>
      <c r="K19" s="107">
        <f t="shared" si="0"/>
        <v>13439969.729999999</v>
      </c>
      <c r="L19" s="107">
        <f t="shared" si="0"/>
        <v>12324132.309999999</v>
      </c>
      <c r="M19" s="107">
        <f t="shared" si="0"/>
        <v>11971391.5</v>
      </c>
      <c r="N19" s="108">
        <f t="shared" si="0"/>
        <v>11793844.859999999</v>
      </c>
      <c r="O19" s="108">
        <f t="shared" si="0"/>
        <v>13037630.969999999</v>
      </c>
      <c r="P19" s="314">
        <f t="shared" si="0"/>
        <v>1035956.54</v>
      </c>
      <c r="Q19" s="315">
        <f t="shared" si="0"/>
        <v>1298136.47</v>
      </c>
      <c r="R19" s="315">
        <f t="shared" si="0"/>
        <v>1179930.33</v>
      </c>
      <c r="S19" s="315">
        <f t="shared" si="0"/>
        <v>1001839.98</v>
      </c>
      <c r="T19" s="316">
        <f t="shared" si="0"/>
        <v>4515863.32</v>
      </c>
      <c r="U19" s="317">
        <f t="shared" ref="U19" si="1">SUM(U10:U14)</f>
        <v>4430752.96</v>
      </c>
      <c r="V19" s="318"/>
      <c r="W19" s="319">
        <f>SUM(W10:W14)</f>
        <v>231355.33</v>
      </c>
      <c r="X19" s="318"/>
      <c r="Y19" s="318">
        <f>U19+W19</f>
        <v>4662108.29</v>
      </c>
    </row>
    <row r="20" spans="2:25" ht="16.5" thickTop="1" thickBot="1" x14ac:dyDescent="0.3">
      <c r="B20" s="320"/>
      <c r="C20" s="320"/>
      <c r="D20" s="320"/>
      <c r="E20" s="321"/>
      <c r="F20" s="322"/>
      <c r="G20" s="323"/>
      <c r="H20" s="323"/>
      <c r="I20" s="323"/>
      <c r="J20" s="323"/>
      <c r="K20" s="323"/>
      <c r="L20" s="323"/>
      <c r="M20" s="324"/>
      <c r="N20" s="320"/>
      <c r="O20" s="320"/>
      <c r="P20" s="322"/>
      <c r="Q20" s="323"/>
      <c r="R20" s="323"/>
      <c r="S20" s="323"/>
      <c r="T20" s="325"/>
      <c r="U20" s="326"/>
      <c r="V20" s="320"/>
      <c r="W20" s="320"/>
      <c r="X20" s="320"/>
      <c r="Y20" s="320"/>
    </row>
    <row r="21" spans="2:25" x14ac:dyDescent="0.25">
      <c r="B21" s="109"/>
      <c r="C21" s="109"/>
      <c r="D21" s="109"/>
      <c r="E21" s="109"/>
      <c r="F21" s="109"/>
      <c r="G21" s="109"/>
      <c r="H21" s="109"/>
      <c r="I21" s="109"/>
      <c r="J21" s="109"/>
      <c r="K21" s="109"/>
      <c r="L21" s="109"/>
      <c r="M21" s="109"/>
      <c r="N21" s="109"/>
      <c r="O21" s="109"/>
      <c r="P21" s="109"/>
      <c r="Q21" s="109"/>
      <c r="R21" s="109"/>
      <c r="S21" s="109"/>
      <c r="T21" s="109"/>
      <c r="U21" s="109"/>
      <c r="V21" s="109"/>
      <c r="W21" s="109"/>
      <c r="X21" s="109"/>
    </row>
    <row r="22" spans="2:25" ht="18.75" x14ac:dyDescent="0.3">
      <c r="B22" s="110" t="s">
        <v>492</v>
      </c>
      <c r="Y22" s="327"/>
    </row>
    <row r="23" spans="2:25" ht="15.75" customHeight="1" x14ac:dyDescent="0.25">
      <c r="B23" s="328" t="s">
        <v>539</v>
      </c>
      <c r="C23" s="329"/>
      <c r="D23" s="329"/>
      <c r="E23" s="329"/>
      <c r="F23" s="329"/>
      <c r="G23" s="329"/>
      <c r="H23" s="329"/>
      <c r="I23" s="329"/>
      <c r="J23" s="329"/>
      <c r="K23" s="329"/>
      <c r="L23" s="329"/>
      <c r="M23" s="329"/>
      <c r="N23" s="329"/>
      <c r="O23" s="329"/>
      <c r="P23" s="329"/>
      <c r="Q23" s="329"/>
      <c r="R23" s="329"/>
      <c r="S23" s="329"/>
      <c r="T23" s="329"/>
      <c r="U23" s="329"/>
      <c r="V23" s="329"/>
      <c r="W23" s="329"/>
      <c r="X23" s="329"/>
      <c r="Y23" s="330"/>
    </row>
  </sheetData>
  <mergeCells count="24">
    <mergeCell ref="X6:X8"/>
    <mergeCell ref="Y6:Y8"/>
    <mergeCell ref="O7:O8"/>
    <mergeCell ref="P7:T7"/>
    <mergeCell ref="B23:Y23"/>
    <mergeCell ref="B6:B8"/>
    <mergeCell ref="C6:C8"/>
    <mergeCell ref="D6:D8"/>
    <mergeCell ref="E6:E8"/>
    <mergeCell ref="F7:F8"/>
    <mergeCell ref="G7:G8"/>
    <mergeCell ref="H7:H8"/>
    <mergeCell ref="B2:X2"/>
    <mergeCell ref="B3:Y3"/>
    <mergeCell ref="B4:X4"/>
    <mergeCell ref="U6:U8"/>
    <mergeCell ref="V6:V8"/>
    <mergeCell ref="W6:W8"/>
    <mergeCell ref="I7:I8"/>
    <mergeCell ref="J7:J8"/>
    <mergeCell ref="K7:K8"/>
    <mergeCell ref="L7:L8"/>
    <mergeCell ref="M7:M8"/>
    <mergeCell ref="N7:N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01</vt:lpstr>
      <vt:lpstr>02</vt:lpstr>
      <vt:lpstr>03</vt:lpstr>
      <vt:lpstr>04</vt:lpstr>
      <vt:lpstr>05</vt:lpstr>
      <vt:lpstr>06</vt:lpstr>
      <vt:lpstr>07</vt:lpstr>
      <vt:lpstr>08</vt:lpstr>
      <vt:lpstr>09</vt:lpstr>
      <vt:lpstr>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Estuardo Castro</dc:creator>
  <cp:lastModifiedBy>Estuardo Castro</cp:lastModifiedBy>
  <dcterms:created xsi:type="dcterms:W3CDTF">2023-01-20T22:04:02Z</dcterms:created>
  <dcterms:modified xsi:type="dcterms:W3CDTF">2023-06-07T15:55:00Z</dcterms:modified>
</cp:coreProperties>
</file>