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secretariaprivada-my.sharepoint.com/personal/acastro_secretariaprivada_gob_gt/Documents/Escritorio/Presupuesto SPP 2026/08-LAIP-2026/04-Abril 2026/04-Rendicion de Ctas/"/>
    </mc:Choice>
  </mc:AlternateContent>
  <xr:revisionPtr revIDLastSave="15" documentId="8_{EE16D296-7C11-4242-8051-FE9DC604F4DA}" xr6:coauthVersionLast="47" xr6:coauthVersionMax="47" xr10:uidLastSave="{103DA82D-D14E-4B8B-B550-8A0C5FC35499}"/>
  <bookViews>
    <workbookView xWindow="7590" yWindow="1125" windowWidth="16770" windowHeight="14550" xr2:uid="{0FB90C51-6C12-4DC8-BC09-EB8C4C32B404}"/>
  </bookViews>
  <sheets>
    <sheet name="01-" sheetId="1" r:id="rId1"/>
    <sheet name="02-" sheetId="2" r:id="rId2"/>
    <sheet name="03-" sheetId="3" r:id="rId3"/>
    <sheet name="04" sheetId="4" r:id="rId4"/>
    <sheet name="05-" sheetId="5" r:id="rId5"/>
    <sheet name="06-" sheetId="6" r:id="rId6"/>
    <sheet name="7" sheetId="7" r:id="rId7"/>
    <sheet name="8" sheetId="8" r:id="rId8"/>
    <sheet name="9" sheetId="9" r:id="rId9"/>
    <sheet name="10" sheetId="10" r:id="rId10"/>
    <sheet name="11.1" sheetId="11" r:id="rId11"/>
    <sheet name="11.2" sheetId="12" r:id="rId12"/>
    <sheet name="12.1" sheetId="14" r:id="rId13"/>
    <sheet name="12.2" sheetId="13" r:id="rId14"/>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7" i="13" l="1"/>
  <c r="F106" i="13"/>
  <c r="F104" i="13"/>
  <c r="F103" i="13"/>
  <c r="F102" i="13"/>
  <c r="F100" i="13"/>
  <c r="F99" i="13"/>
  <c r="F98" i="13"/>
  <c r="F97" i="13"/>
  <c r="F96" i="13"/>
  <c r="F95" i="13"/>
  <c r="F93" i="13"/>
  <c r="F92" i="13"/>
  <c r="F91" i="13"/>
  <c r="F90" i="13"/>
  <c r="F89" i="13"/>
  <c r="F88" i="13"/>
  <c r="F87" i="13"/>
  <c r="F86" i="13"/>
  <c r="F85" i="13"/>
  <c r="F84" i="13"/>
  <c r="F83" i="13"/>
  <c r="F82" i="13"/>
  <c r="F81" i="13"/>
  <c r="F80" i="13"/>
  <c r="F79" i="13"/>
  <c r="F78" i="13"/>
  <c r="F77" i="13"/>
  <c r="F76" i="13"/>
  <c r="F75" i="13"/>
  <c r="F74" i="13"/>
  <c r="F73" i="13"/>
  <c r="F72" i="13"/>
  <c r="F71" i="13"/>
  <c r="F70" i="13"/>
  <c r="F69" i="13"/>
  <c r="F68" i="13"/>
  <c r="F67" i="13"/>
  <c r="F66" i="13"/>
  <c r="F65" i="13"/>
  <c r="F64" i="13"/>
  <c r="F63" i="13"/>
  <c r="F62" i="13"/>
  <c r="F61" i="13"/>
  <c r="F60" i="13"/>
  <c r="F59" i="13"/>
  <c r="F58" i="13"/>
  <c r="F57" i="13"/>
  <c r="F56" i="13"/>
  <c r="F55" i="13"/>
  <c r="F54" i="13"/>
  <c r="F53" i="13"/>
  <c r="F51" i="13"/>
  <c r="F50" i="13"/>
  <c r="F49" i="13"/>
  <c r="F48" i="13"/>
  <c r="F47" i="13"/>
  <c r="F46" i="13"/>
  <c r="F45" i="13"/>
  <c r="F44" i="13"/>
  <c r="F43" i="13"/>
  <c r="F42" i="13"/>
  <c r="F41" i="13"/>
  <c r="F40" i="13"/>
  <c r="F39" i="13"/>
  <c r="F38" i="13"/>
  <c r="F37" i="13"/>
  <c r="F36" i="13"/>
  <c r="F35" i="13"/>
  <c r="F34" i="13"/>
  <c r="F33" i="13"/>
  <c r="F32" i="13"/>
  <c r="F31" i="13"/>
  <c r="F30" i="13"/>
  <c r="F29" i="13"/>
  <c r="F28" i="13"/>
  <c r="F27" i="13"/>
  <c r="F26" i="13"/>
  <c r="F24" i="13"/>
  <c r="F23" i="13"/>
  <c r="F22" i="13"/>
  <c r="F21" i="13"/>
  <c r="F20" i="13"/>
  <c r="F19" i="13"/>
  <c r="F18" i="13"/>
  <c r="F17" i="13"/>
  <c r="F16" i="13"/>
  <c r="F15" i="13"/>
  <c r="F14" i="13"/>
  <c r="F12" i="13" s="1"/>
  <c r="E12" i="13"/>
  <c r="D12" i="13"/>
  <c r="F107" i="12" l="1"/>
  <c r="F106" i="12"/>
  <c r="F102" i="12"/>
  <c r="F95" i="12"/>
  <c r="F53" i="12"/>
  <c r="F26" i="12"/>
  <c r="F14" i="12"/>
  <c r="F12" i="12"/>
  <c r="E12" i="12"/>
  <c r="D12" i="12"/>
  <c r="R26" i="10" l="1"/>
  <c r="Q26" i="10"/>
  <c r="P26" i="10"/>
  <c r="O26" i="10"/>
  <c r="N26" i="10"/>
  <c r="M26" i="10"/>
  <c r="L26" i="10"/>
  <c r="K26" i="10"/>
  <c r="J26" i="10"/>
  <c r="I26" i="10"/>
  <c r="H26" i="10"/>
  <c r="G26" i="10"/>
  <c r="F26" i="10"/>
  <c r="S25" i="10"/>
  <c r="S24" i="10"/>
  <c r="S22" i="10"/>
  <c r="S20" i="10"/>
  <c r="S18" i="10"/>
  <c r="S16" i="10"/>
  <c r="S10" i="10"/>
  <c r="S26" i="10" s="1"/>
  <c r="J18" i="9" l="1"/>
  <c r="N18" i="9" s="1"/>
  <c r="I18" i="9"/>
  <c r="H18" i="9"/>
  <c r="N16" i="9"/>
  <c r="N10" i="9"/>
</calcChain>
</file>

<file path=xl/sharedStrings.xml><?xml version="1.0" encoding="utf-8"?>
<sst xmlns="http://schemas.openxmlformats.org/spreadsheetml/2006/main" count="2100" uniqueCount="700">
  <si>
    <t>Sistema de Contabilidad Integrada Gubernamental</t>
  </si>
  <si>
    <t xml:space="preserve"> Ejecución de Gastos - Reportes - Informacion Consolidada </t>
  </si>
  <si>
    <t>PAGINA   :</t>
  </si>
  <si>
    <t>DE</t>
  </si>
  <si>
    <t xml:space="preserve"> Ejecucion del Presupuesto (Grupos Dinamicos)</t>
  </si>
  <si>
    <t>FECHA     :</t>
  </si>
  <si>
    <t>Expresado en Quetzales</t>
  </si>
  <si>
    <t>HORA       :</t>
  </si>
  <si>
    <t xml:space="preserve"> </t>
  </si>
  <si>
    <t>REPORTE :</t>
  </si>
  <si>
    <t>R00804768.rpt</t>
  </si>
  <si>
    <t xml:space="preserve"> - ENTIDAD / UNIDAD EJECUTORA - GRUPO GASTO - RENGLON - </t>
  </si>
  <si>
    <t>DEL MES ENERO AL MES ABRIL</t>
  </si>
  <si>
    <t>EJERCICIO:</t>
  </si>
  <si>
    <t>DESCRIPCION</t>
  </si>
  <si>
    <t>ASIGNADO</t>
  </si>
  <si>
    <t>MODIFICADO</t>
  </si>
  <si>
    <t>VIGENTE</t>
  </si>
  <si>
    <t>PRE 
COMPROMISO</t>
  </si>
  <si>
    <t>COMPROMETIDO</t>
  </si>
  <si>
    <t>DEVENGADO</t>
  </si>
  <si>
    <t>PAGADO</t>
  </si>
  <si>
    <t>SALDO POR
COMPROMETER</t>
  </si>
  <si>
    <t>SALDO POR DEVENGAR</t>
  </si>
  <si>
    <t>SALDO POR
 PAGAR</t>
  </si>
  <si>
    <t>% 
EJEC</t>
  </si>
  <si>
    <t>11130016-0203</t>
  </si>
  <si>
    <t>SECRETARÍAS Y OTRAS DEPENDENCIAS DEL EJECUTIVO - SECRETARÍA PRIVADA DE LA PRESIDENCIA</t>
  </si>
  <si>
    <t xml:space="preserve"> 000</t>
  </si>
  <si>
    <t>SERVICIOS PERSONALES</t>
  </si>
  <si>
    <t xml:space="preserve"> 011</t>
  </si>
  <si>
    <t>PERSONAL PERMANENTE</t>
  </si>
  <si>
    <t xml:space="preserve"> 012</t>
  </si>
  <si>
    <t>COMPLEMENTO PERSONAL AL SALARIO DEL PERSONAL PERMANENTE</t>
  </si>
  <si>
    <t xml:space="preserve"> 013</t>
  </si>
  <si>
    <t>COMPLEMENTO POR ANTIGÜEDAD AL PERSONAL PERMANENTE</t>
  </si>
  <si>
    <t xml:space="preserve"> 014</t>
  </si>
  <si>
    <t>COMPLEMENTO POR CALIDAD PROFESIONAL AL PERSONAL PERMANENTE</t>
  </si>
  <si>
    <t xml:space="preserve"> 015</t>
  </si>
  <si>
    <t>COMPLEMENTOS ESPECÍFICOS AL PERSONAL PERMANENTE</t>
  </si>
  <si>
    <t xml:space="preserve"> 029</t>
  </si>
  <si>
    <t>OTRAS REMUNERACIONES DE PERSONAL TEMPORAL</t>
  </si>
  <si>
    <t xml:space="preserve"> 063</t>
  </si>
  <si>
    <t>GASTOS DE REPRESENTACIÓN EN EL INTERIOR</t>
  </si>
  <si>
    <t xml:space="preserve"> 071</t>
  </si>
  <si>
    <t>AGUINALDO</t>
  </si>
  <si>
    <t xml:space="preserve"> 072</t>
  </si>
  <si>
    <t>BONIFICACIÓN ANUAL (BONO 14)</t>
  </si>
  <si>
    <t xml:space="preserve"> 073</t>
  </si>
  <si>
    <t>BONO VACACIONAL</t>
  </si>
  <si>
    <t xml:space="preserve">TOTAL  </t>
  </si>
  <si>
    <t xml:space="preserve"> 000  SERVICIOS PERSONALES</t>
  </si>
  <si>
    <t xml:space="preserve"> 100</t>
  </si>
  <si>
    <t>SERVICIOS NO PERSONALES</t>
  </si>
  <si>
    <t xml:space="preserve"> 111</t>
  </si>
  <si>
    <t>ENERGÍA ELÉCTRICA</t>
  </si>
  <si>
    <t xml:space="preserve"> 112</t>
  </si>
  <si>
    <t>AGUA</t>
  </si>
  <si>
    <t xml:space="preserve"> 113</t>
  </si>
  <si>
    <t>TELEFONÍA</t>
  </si>
  <si>
    <t xml:space="preserve"> 114</t>
  </si>
  <si>
    <t>CORREOS Y TELÉGRAFOS</t>
  </si>
  <si>
    <t xml:space="preserve"> 121</t>
  </si>
  <si>
    <t>DIVULGACIÓN E INFORMACIÓN</t>
  </si>
  <si>
    <t xml:space="preserve"> 122</t>
  </si>
  <si>
    <t>IMPRESIÓN, ENCUADERNACIÓN Y REPRODUCCIÓN</t>
  </si>
  <si>
    <t xml:space="preserve"> 131</t>
  </si>
  <si>
    <t>VIÁTICOS EN EL EXTERIOR</t>
  </si>
  <si>
    <t xml:space="preserve"> 133</t>
  </si>
  <si>
    <t>VIÁTICOS EN EL INTERIOR</t>
  </si>
  <si>
    <t xml:space="preserve"> 136</t>
  </si>
  <si>
    <t>RECONOCIMIENTO DE GASTOS</t>
  </si>
  <si>
    <t xml:space="preserve"> 141</t>
  </si>
  <si>
    <t>TRANSPORTE DE PERSONAS</t>
  </si>
  <si>
    <t xml:space="preserve"> 151</t>
  </si>
  <si>
    <t>ARRENDAMIENTO DE EDIFICIOS Y LOCALES</t>
  </si>
  <si>
    <t xml:space="preserve"> 158</t>
  </si>
  <si>
    <t>DERECHOS DE BIENES INTANGIBLES</t>
  </si>
  <si>
    <t xml:space="preserve"> 162</t>
  </si>
  <si>
    <t>MANTENIMIENTO Y REPARACIÓN DE  EQUIPO DE OFICINA</t>
  </si>
  <si>
    <t xml:space="preserve"> 165</t>
  </si>
  <si>
    <t>MANTENIMIENTO Y REPARACIÓN DE MEDIOS DE TRANSPORTE</t>
  </si>
  <si>
    <t xml:space="preserve"> 166</t>
  </si>
  <si>
    <t>MANTENIMIENTO Y REPARACIÓN DE EQUIPO PARA COMUNICACIONES</t>
  </si>
  <si>
    <t xml:space="preserve"> 168</t>
  </si>
  <si>
    <t>MANTENIMIENTO Y REPARACIÓN DE EQUIPO DE CÓMPUTO</t>
  </si>
  <si>
    <t xml:space="preserve"> 169</t>
  </si>
  <si>
    <t>MANTENIMIENTO Y REPARACIÓN DE OTRAS MAQUINARIAS Y EQUIPOS</t>
  </si>
  <si>
    <t xml:space="preserve"> 171</t>
  </si>
  <si>
    <t>MANTENIMIENTO Y REPARACIÓN DE EDIFICIOS</t>
  </si>
  <si>
    <t xml:space="preserve"> 174</t>
  </si>
  <si>
    <t>MANTENIMIENTO Y REPARACIÓN DE INSTALACIONES</t>
  </si>
  <si>
    <t xml:space="preserve"> 176</t>
  </si>
  <si>
    <t>MANTENIMIENTO Y REPARACIÓN DE OTRAS OBRAS E INSTALACIONES</t>
  </si>
  <si>
    <t xml:space="preserve"> 185</t>
  </si>
  <si>
    <t>SERVICIOS DE CAPACITACIÓN</t>
  </si>
  <si>
    <t xml:space="preserve"> 191</t>
  </si>
  <si>
    <t>PRIMAS Y GASTOS DE SEGUROS Y FIANZAS</t>
  </si>
  <si>
    <t xml:space="preserve"> 195</t>
  </si>
  <si>
    <t>IMPUESTOS, DERECHOS Y TASAS</t>
  </si>
  <si>
    <t xml:space="preserve"> 199</t>
  </si>
  <si>
    <t>OTROS SERVICIOS</t>
  </si>
  <si>
    <t xml:space="preserve"> 100  SERVICIOS NO PERSONALES</t>
  </si>
  <si>
    <t xml:space="preserve"> 200</t>
  </si>
  <si>
    <t>MATERIALES Y SUMINISTROS</t>
  </si>
  <si>
    <t xml:space="preserve"> 211</t>
  </si>
  <si>
    <t>ALIMENTOS PARA PERSONAS</t>
  </si>
  <si>
    <t xml:space="preserve"> 214</t>
  </si>
  <si>
    <t>PRODUCTOS AGROFORESTALES, MADERA, CORCHO Y SUS MANUFACTURAS</t>
  </si>
  <si>
    <t xml:space="preserve"> 231</t>
  </si>
  <si>
    <t>HILADOS Y TELAS</t>
  </si>
  <si>
    <t xml:space="preserve"> 232</t>
  </si>
  <si>
    <t>ACABADOS TEXTILES</t>
  </si>
  <si>
    <t xml:space="preserve"> 233</t>
  </si>
  <si>
    <t>PRENDAS DE VESTIR</t>
  </si>
  <si>
    <t xml:space="preserve"> 239</t>
  </si>
  <si>
    <t>OTROS TEXTILES Y VESTUARIO</t>
  </si>
  <si>
    <t xml:space="preserve"> 241</t>
  </si>
  <si>
    <t>PAPEL DE ESCRITORIO</t>
  </si>
  <si>
    <t xml:space="preserve"> 242</t>
  </si>
  <si>
    <t>PAPELES COMERCIALES, CARTULINAS, CARTONES Y OTROS</t>
  </si>
  <si>
    <t xml:space="preserve"> 243</t>
  </si>
  <si>
    <t>PRODUCTOS DE PAPEL O CARTÓN</t>
  </si>
  <si>
    <t xml:space="preserve"> 244</t>
  </si>
  <si>
    <t>PRODUCTOS DE ARTES GRÁFICAS</t>
  </si>
  <si>
    <t xml:space="preserve"> 245</t>
  </si>
  <si>
    <t>LIBROS, REVISTAS Y PERIÓDICOS</t>
  </si>
  <si>
    <t xml:space="preserve"> 252</t>
  </si>
  <si>
    <t>ARTÍCULOS DE CUERO</t>
  </si>
  <si>
    <t xml:space="preserve"> 253</t>
  </si>
  <si>
    <t>LLANTAS Y NEUMÁTICOS</t>
  </si>
  <si>
    <t xml:space="preserve"> 261</t>
  </si>
  <si>
    <t>ELEMENTOS Y COMPUESTOS QUÍMICOS</t>
  </si>
  <si>
    <t xml:space="preserve"> 262</t>
  </si>
  <si>
    <t>COMBUSTIBLES Y LUBRICANTES</t>
  </si>
  <si>
    <t xml:space="preserve"> 264</t>
  </si>
  <si>
    <t>INSECTICIDAS, FUMIGANTES Y SIMILARES</t>
  </si>
  <si>
    <t xml:space="preserve"> 266</t>
  </si>
  <si>
    <t>PRODUCTOS MEDICINALES Y FARMACÉUTICOS</t>
  </si>
  <si>
    <t xml:space="preserve"> 267</t>
  </si>
  <si>
    <t>TINTES, PINTURAS Y COLORANTES</t>
  </si>
  <si>
    <t xml:space="preserve"> 268</t>
  </si>
  <si>
    <t>PRODUCTOS PLÁSTICOS, NYLON, VINIL Y P.V.C.</t>
  </si>
  <si>
    <t xml:space="preserve"> 269</t>
  </si>
  <si>
    <t>OTROS PRODUCTOS QUÍMICOS Y CONEXOS</t>
  </si>
  <si>
    <t xml:space="preserve"> 271</t>
  </si>
  <si>
    <t>PRODUCTOS DE ARCILLA</t>
  </si>
  <si>
    <t xml:space="preserve"> 272</t>
  </si>
  <si>
    <t>PRODUCTOS DE VIDRIO</t>
  </si>
  <si>
    <t xml:space="preserve"> 273</t>
  </si>
  <si>
    <t>PRODUCTOS DE LOZA Y PORCELANA</t>
  </si>
  <si>
    <t xml:space="preserve"> 275</t>
  </si>
  <si>
    <t>PRODUCTOS DE CEMENTO, PÓMEZ, ASBESTO Y YESO</t>
  </si>
  <si>
    <t xml:space="preserve"> 283</t>
  </si>
  <si>
    <t>PRODUCTOS DE METAL Y SUS ALEACIONES</t>
  </si>
  <si>
    <t xml:space="preserve"> 284</t>
  </si>
  <si>
    <t>ESTRUCTURAS METÁLICAS ACABADAS</t>
  </si>
  <si>
    <t xml:space="preserve"> 286</t>
  </si>
  <si>
    <t>HERRAMIENTAS MENORES</t>
  </si>
  <si>
    <t xml:space="preserve"> 289</t>
  </si>
  <si>
    <t>OTROS PRODUCTOS METÁLICOS</t>
  </si>
  <si>
    <t xml:space="preserve"> 291</t>
  </si>
  <si>
    <t>ÚTILES DE OFICINA</t>
  </si>
  <si>
    <t xml:space="preserve"> 292</t>
  </si>
  <si>
    <t>PRODUCTOS SANITARIOS, DE LIMPIEZA Y DE USO PERSONAL</t>
  </si>
  <si>
    <t xml:space="preserve"> 296</t>
  </si>
  <si>
    <t>ÚTILES DE COCINA Y COMEDOR</t>
  </si>
  <si>
    <t xml:space="preserve"> 297</t>
  </si>
  <si>
    <t>MATERIALES, PRODUCTOS Y ACCS. ELÉCTRICOS, CABLEADO ESTRUCTURADO DE REDES INFORMÁTICAS Y TELEFÓNICAS</t>
  </si>
  <si>
    <t xml:space="preserve"> 298</t>
  </si>
  <si>
    <t>ACCESORIOS Y REPUESTOS EN GENERAL</t>
  </si>
  <si>
    <t xml:space="preserve"> 299</t>
  </si>
  <si>
    <t>OTROS MATERIALES Y SUMINISTROS</t>
  </si>
  <si>
    <t xml:space="preserve"> 200  MATERIALES Y SUMINISTROS</t>
  </si>
  <si>
    <t xml:space="preserve"> 300</t>
  </si>
  <si>
    <t>PROPIEDAD, PLANTA, EQUIPO  E INTANGIBLES</t>
  </si>
  <si>
    <t xml:space="preserve"> 322</t>
  </si>
  <si>
    <t>MOBILIARIO Y EQUIPO DE OFICINA</t>
  </si>
  <si>
    <t xml:space="preserve"> 324</t>
  </si>
  <si>
    <t>EQUIPO EDUCACIONAL, CULTURAL Y RECREATIVO</t>
  </si>
  <si>
    <t xml:space="preserve"> 326</t>
  </si>
  <si>
    <t>EQUIPO PARA COMUNICACIONES</t>
  </si>
  <si>
    <t xml:space="preserve"> 328</t>
  </si>
  <si>
    <t>EQUIPO DE CÓMPUTO</t>
  </si>
  <si>
    <t xml:space="preserve"> 329</t>
  </si>
  <si>
    <t>OTRAS MAQUINARIAS Y EQUIPOS</t>
  </si>
  <si>
    <t xml:space="preserve"> 300  PROPIEDAD, PLANTA, EQUIPO  E INTANGIBLES</t>
  </si>
  <si>
    <t xml:space="preserve"> 400</t>
  </si>
  <si>
    <t>TRANSFERENCIAS CORRIENTES</t>
  </si>
  <si>
    <t xml:space="preserve"> 413</t>
  </si>
  <si>
    <t>INDEMNIZACIONES AL PERSONAL</t>
  </si>
  <si>
    <t xml:space="preserve"> 415</t>
  </si>
  <si>
    <t>VACACIONES PAGADAS POR RETIRO</t>
  </si>
  <si>
    <t xml:space="preserve"> 400  TRANSFERENCIAS CORRIENTES</t>
  </si>
  <si>
    <t xml:space="preserve"> 900</t>
  </si>
  <si>
    <t>ASIGNACIONES GLOBALES</t>
  </si>
  <si>
    <t xml:space="preserve"> 913</t>
  </si>
  <si>
    <t>SENTENCIAS JUDICIALES</t>
  </si>
  <si>
    <t xml:space="preserve"> 900  ASIGNACIONES GLOBALES</t>
  </si>
  <si>
    <t>11130016-0203  SECRETARÍAS Y OTRAS DEPENDENCIAS DEL EJECUTIVO - SECRETARÍA PRIVADA DE LA PRESIDENCIA</t>
  </si>
  <si>
    <t xml:space="preserve"> Informes de Gestion y Rendicion de Cuentas  - IGRC01 </t>
  </si>
  <si>
    <t xml:space="preserve"> Ejecución Financiera</t>
  </si>
  <si>
    <t>REPORTE:</t>
  </si>
  <si>
    <t>R00820850.rpt</t>
  </si>
  <si>
    <t>DEL MES DE ENERO AL MES DE ABRIL</t>
  </si>
  <si>
    <t xml:space="preserve">EJERCICIO: 2026        </t>
  </si>
  <si>
    <r>
      <t xml:space="preserve">CORTE: </t>
    </r>
    <r>
      <rPr>
        <b/>
        <sz val="9"/>
        <color indexed="8"/>
        <rFont val="ARIAL"/>
        <charset val="1"/>
      </rPr>
      <t>ENTIDAD/UNIDAD EJECUTORA</t>
    </r>
  </si>
  <si>
    <t>PG - SPG - PY - ACT- OB - REN</t>
  </si>
  <si>
    <t xml:space="preserve"> % EJEC </t>
  </si>
  <si>
    <t>ENTIDAD:11130016-203-00    SECRETARÍA PRIVADA DE LA PRESIDENCIA</t>
  </si>
  <si>
    <t>13    GESTIÓN PRIVADA PRESIDENCIAL</t>
  </si>
  <si>
    <t>00    SIN SUBPROGRAMA</t>
  </si>
  <si>
    <t>000    SIN PROYECTO</t>
  </si>
  <si>
    <t>001  000 DIRECCIÓN Y COORDINACIÓN</t>
  </si>
  <si>
    <t>011</t>
  </si>
  <si>
    <t>012</t>
  </si>
  <si>
    <t>013</t>
  </si>
  <si>
    <t>014</t>
  </si>
  <si>
    <t>015</t>
  </si>
  <si>
    <t>029</t>
  </si>
  <si>
    <t>063</t>
  </si>
  <si>
    <t>071</t>
  </si>
  <si>
    <t>072</t>
  </si>
  <si>
    <t>073</t>
  </si>
  <si>
    <t>111</t>
  </si>
  <si>
    <t>112</t>
  </si>
  <si>
    <t>113</t>
  </si>
  <si>
    <t>121</t>
  </si>
  <si>
    <t>122</t>
  </si>
  <si>
    <t>131</t>
  </si>
  <si>
    <t>133</t>
  </si>
  <si>
    <t>136</t>
  </si>
  <si>
    <t>141</t>
  </si>
  <si>
    <t>151</t>
  </si>
  <si>
    <t>158</t>
  </si>
  <si>
    <t>162</t>
  </si>
  <si>
    <t>165</t>
  </si>
  <si>
    <t>166</t>
  </si>
  <si>
    <t>168</t>
  </si>
  <si>
    <t>169</t>
  </si>
  <si>
    <t>171</t>
  </si>
  <si>
    <t>174</t>
  </si>
  <si>
    <t>176</t>
  </si>
  <si>
    <t>185</t>
  </si>
  <si>
    <t>191</t>
  </si>
  <si>
    <t>195</t>
  </si>
  <si>
    <t>199</t>
  </si>
  <si>
    <t>211</t>
  </si>
  <si>
    <t>214</t>
  </si>
  <si>
    <t>231</t>
  </si>
  <si>
    <t>232</t>
  </si>
  <si>
    <t>233</t>
  </si>
  <si>
    <t>239</t>
  </si>
  <si>
    <t>241</t>
  </si>
  <si>
    <t>242</t>
  </si>
  <si>
    <t>243</t>
  </si>
  <si>
    <t>244</t>
  </si>
  <si>
    <t>245</t>
  </si>
  <si>
    <t>252</t>
  </si>
  <si>
    <t>253</t>
  </si>
  <si>
    <t>261</t>
  </si>
  <si>
    <t>262</t>
  </si>
  <si>
    <t>264</t>
  </si>
  <si>
    <t>266</t>
  </si>
  <si>
    <t>267</t>
  </si>
  <si>
    <t>268</t>
  </si>
  <si>
    <t>269</t>
  </si>
  <si>
    <t>271</t>
  </si>
  <si>
    <t>272</t>
  </si>
  <si>
    <t>273</t>
  </si>
  <si>
    <t>275</t>
  </si>
  <si>
    <t>283</t>
  </si>
  <si>
    <t>284</t>
  </si>
  <si>
    <t>286</t>
  </si>
  <si>
    <t>289</t>
  </si>
  <si>
    <t>291</t>
  </si>
  <si>
    <t>292</t>
  </si>
  <si>
    <t>296</t>
  </si>
  <si>
    <t>297</t>
  </si>
  <si>
    <t>298</t>
  </si>
  <si>
    <t>299</t>
  </si>
  <si>
    <t>322</t>
  </si>
  <si>
    <t>324</t>
  </si>
  <si>
    <t>326</t>
  </si>
  <si>
    <t>328</t>
  </si>
  <si>
    <t>329</t>
  </si>
  <si>
    <t>413</t>
  </si>
  <si>
    <t>415</t>
  </si>
  <si>
    <t>913</t>
  </si>
  <si>
    <t>TOTAL 001  000 DIRECCIÓN Y COORDINACIÓN</t>
  </si>
  <si>
    <t>003  000 ASUNTOS ESTRATÉGICOS Y ANÁLISIS POLÍTICO</t>
  </si>
  <si>
    <t>TOTAL 003  000 ASUNTOS ESTRATÉGICOS Y ANÁLISIS POLÍTICO</t>
  </si>
  <si>
    <t>004  000 DIÁLOGO PARA LA GOBERNABILIDAD</t>
  </si>
  <si>
    <t>114</t>
  </si>
  <si>
    <t>TOTAL 004  000 DIÁLOGO PARA LA GOBERNABILIDAD</t>
  </si>
  <si>
    <t>005  000 GESTIÓN, ANÁLISIS Y SEGUIMIENTO DE LAS PRIORIDADES, ASUNTOS Y RELACIONES POLÍTICAS PRESIDENCIALES</t>
  </si>
  <si>
    <t>TOTAL 005  000 GESTIÓN, ANÁLISIS Y SEGUIMIENTO DE LAS PRIORIDADES, ASUNTOS Y RELACIONES POLÍTICAS PRESIDENCIALES</t>
  </si>
  <si>
    <t>TOTAL 000 SIN PROYECTO</t>
  </si>
  <si>
    <t>TOTAL 00 SIN SUBPROGRAMA</t>
  </si>
  <si>
    <t>TOTAL 13 GESTIÓN PRIVADA PRESIDENCIAL</t>
  </si>
  <si>
    <t>ENTIDAD: 11130016-203-00 SECRETARÍA PRIVADA DE LA PRESIDENCIA</t>
  </si>
  <si>
    <t>Firma y Sello</t>
  </si>
  <si>
    <t>Funcionario Responsable de la</t>
  </si>
  <si>
    <t>Unidad de Administración Financiera</t>
  </si>
  <si>
    <t xml:space="preserve"> Informes de Gestion y Rendicion de Cuentas  - IGRC02 - Ejecucion Fisica - IGRC02 </t>
  </si>
  <si>
    <t>PAGINA     :</t>
  </si>
  <si>
    <t xml:space="preserve"> Ejecucion Fisica </t>
  </si>
  <si>
    <t>FECHA       :</t>
  </si>
  <si>
    <t>HORA        :</t>
  </si>
  <si>
    <t>R00822834.rpt</t>
  </si>
  <si>
    <t>2026</t>
  </si>
  <si>
    <t>DEL MES ENERO AL MES DE ABRIL</t>
  </si>
  <si>
    <r>
      <t xml:space="preserve">CORTE:  </t>
    </r>
    <r>
      <rPr>
        <b/>
        <sz val="9"/>
        <color indexed="8"/>
        <rFont val="ARIAL"/>
        <charset val="1"/>
      </rPr>
      <t>ENTIDAD/UNIDAD EJECUTORA</t>
    </r>
  </si>
  <si>
    <t>PG</t>
  </si>
  <si>
    <t>SP</t>
  </si>
  <si>
    <t>PY</t>
  </si>
  <si>
    <t>AC</t>
  </si>
  <si>
    <t>OB</t>
  </si>
  <si>
    <t>UBG</t>
  </si>
  <si>
    <t>UNIDAD DE MEDIDA</t>
  </si>
  <si>
    <t>METAS FÍSICAS</t>
  </si>
  <si>
    <t>No. beneficiados</t>
  </si>
  <si>
    <t>Unidad de Medida</t>
  </si>
  <si>
    <t>INICIAL</t>
  </si>
  <si>
    <t>EJEC</t>
  </si>
  <si>
    <t>% EJEC</t>
  </si>
  <si>
    <t>Entidad :</t>
  </si>
  <si>
    <t>11130016-203-000</t>
  </si>
  <si>
    <t>SECRETARÍA PRIVADA DE LA PRESIDENCIA</t>
  </si>
  <si>
    <t>13</t>
  </si>
  <si>
    <t>GESTIÓN PRIVADA PRESIDENCIAL</t>
  </si>
  <si>
    <t>00</t>
  </si>
  <si>
    <t>SIN SUBPROGRAMA</t>
  </si>
  <si>
    <t>000</t>
  </si>
  <si>
    <t>SIN PROYECTO</t>
  </si>
  <si>
    <t>001-000</t>
  </si>
  <si>
    <t>DIRECCIÓN Y COORDINACIÓN</t>
  </si>
  <si>
    <t>Dirección y coordinación</t>
  </si>
  <si>
    <t>Documento</t>
  </si>
  <si>
    <t>0101</t>
  </si>
  <si>
    <t>GUATEMALA, GUATEMALA</t>
  </si>
  <si>
    <t>003-000</t>
  </si>
  <si>
    <t>ASUNTOS ESTRATÉGICOS Y ANÁLISIS POLÍTICO</t>
  </si>
  <si>
    <t>Informes de Monitoreo de Asuntos Estratégicos, Modernización y Análisis Político</t>
  </si>
  <si>
    <t>Informes de avances de Análisis Político</t>
  </si>
  <si>
    <t>Informes de Monitoreo de Asuntos Estratégicos</t>
  </si>
  <si>
    <t>Informes de Modernización de las Entidades del Organismo Ejecutivo</t>
  </si>
  <si>
    <t>004-000</t>
  </si>
  <si>
    <t>DIÁLOGO PARA LA GOBERNABILIDAD</t>
  </si>
  <si>
    <t>Informes de Diálogo para la Gobernabilidad y Atención a Conflictos</t>
  </si>
  <si>
    <t>Informe de Atención a Conflictos Agrarios, Sociales, Ambientales y otros</t>
  </si>
  <si>
    <t>Informe de Coordinación y Asesoría de Mesas de Diálogo</t>
  </si>
  <si>
    <t>005-000</t>
  </si>
  <si>
    <t>GESTIÓN, ANÁLISIS Y SEGUIMIENTO DE LAS PRIORIDADES, ASUNTOS Y RELACIONES POLÍTICAS PRESIDENCIALES</t>
  </si>
  <si>
    <t>Informe de seguimiento, análisis y gestión de asuntos presidenciales y relaciones políticas</t>
  </si>
  <si>
    <t>Informe integral de seguimiento, análisis y gestión de asuntos presidenciales y relaciones políticas</t>
  </si>
  <si>
    <t>Indicadores de Gestión</t>
  </si>
  <si>
    <t>Nombre del Indicador</t>
  </si>
  <si>
    <t>Linea Base</t>
  </si>
  <si>
    <t>Porcentaje de Avance Acumulado 
(Año Actual)</t>
  </si>
  <si>
    <t>Año</t>
  </si>
  <si>
    <t>Porcentaje del Indicador</t>
  </si>
  <si>
    <t>Política Vinculada al Indicador:</t>
  </si>
  <si>
    <t>DESARROLLO DEMOCRATICO</t>
  </si>
  <si>
    <t>Porcentaje de informes de gestiones Presidenciales orientadas a las instituciones correspondientes</t>
  </si>
  <si>
    <t>Informe consolidado de expedientes gestionados o tramitados dirigidos al señor Presidente de la República y a la Secretaría Privada de la Presidencia</t>
  </si>
  <si>
    <t>Informes de monitoreo de Asuntos Estratégicos</t>
  </si>
  <si>
    <t xml:space="preserve"> Informes de Gestion y Rendicion de Cuentas  - IGRC03 </t>
  </si>
  <si>
    <t xml:space="preserve"> Comparacion de Ejecucion Financiera y Fisica</t>
  </si>
  <si>
    <t>ENTIDAD Igual a 11130016, UNIDAD_EJECUTORA Igual a 203</t>
  </si>
  <si>
    <t>R00820869.rpt</t>
  </si>
  <si>
    <t>SNIP</t>
  </si>
  <si>
    <t>PRESUPUESTO FINANCIERO</t>
  </si>
  <si>
    <t>11130016-203-00 SECRETARÍA PRIVADA DE LA PRESIDENCIA</t>
  </si>
  <si>
    <t>001</t>
  </si>
  <si>
    <t>DOCUMENTO</t>
  </si>
  <si>
    <t>003</t>
  </si>
  <si>
    <t>004</t>
  </si>
  <si>
    <t>005</t>
  </si>
  <si>
    <t xml:space="preserve">Total  </t>
  </si>
  <si>
    <t xml:space="preserve"> Informes de Gestion y Rendicion de Cuentas  - IGRC04 </t>
  </si>
  <si>
    <t xml:space="preserve"> Ejecución Financiera de los Recursos por Rubro de Ingreso</t>
  </si>
  <si>
    <t>R00820856.rpt</t>
  </si>
  <si>
    <t>Entidad Institucional Igual a 11130016, Unidad Ejecutora Igual a 203</t>
  </si>
  <si>
    <t xml:space="preserve"> DEL  MES DE  ENERO  AL  MES DE  ABRIL</t>
  </si>
  <si>
    <t xml:space="preserve">Corte:    </t>
  </si>
  <si>
    <t>ENTIDAD/UNIDAD EJECUTORA</t>
  </si>
  <si>
    <t>Rubro</t>
  </si>
  <si>
    <t>Fuente</t>
  </si>
  <si>
    <t>Clase</t>
  </si>
  <si>
    <t>Sección</t>
  </si>
  <si>
    <t>Grupo</t>
  </si>
  <si>
    <t>Descripción del Recurso</t>
  </si>
  <si>
    <t>Aprobado</t>
  </si>
  <si>
    <t>Modificado</t>
  </si>
  <si>
    <t>Vigente</t>
  </si>
  <si>
    <t>Devengado</t>
  </si>
  <si>
    <t>% de Ejecución</t>
  </si>
  <si>
    <t xml:space="preserve">TOTAL SECCIÓN:    </t>
  </si>
  <si>
    <t xml:space="preserve">TOTAL CLASE:   </t>
  </si>
  <si>
    <t xml:space="preserve">TOTAL FUENTE:   </t>
  </si>
  <si>
    <t xml:space="preserve">TOTAL ENTIDAD/UNIDAD EJECUTORA :   </t>
  </si>
  <si>
    <t>Firma y Sello
Funcionario Responsable de la
Unidad de Administración Financiera</t>
  </si>
  <si>
    <t xml:space="preserve"> Informes de Gestion y Rendicion de Cuentas  - IGRC05 </t>
  </si>
  <si>
    <t xml:space="preserve"> Resultados Economicos y Financieros</t>
  </si>
  <si>
    <t>Entidad Institucional Igual a 11130016, UNIDAD_EJECUTORA Igual a 203</t>
  </si>
  <si>
    <t>R00820875.rpt</t>
  </si>
  <si>
    <t>ENTIDAD:</t>
  </si>
  <si>
    <t>1113-0016-203 SECRETARÍA PRIVADA DE LA PRESIDENCIA</t>
  </si>
  <si>
    <t>PORCENTAJE
DE EJECUCION</t>
  </si>
  <si>
    <t>APROBADO</t>
  </si>
  <si>
    <t>2. GASTOS</t>
  </si>
  <si>
    <t xml:space="preserve">     2.1. Gastos Corrientes</t>
  </si>
  <si>
    <t xml:space="preserve">          2.1.1. Gastos de Consumo</t>
  </si>
  <si>
    <t xml:space="preserve">               2.1.1.1. Remuneraciones</t>
  </si>
  <si>
    <t xml:space="preserve">                    2.1.1.1.1. Sueldos y salarios</t>
  </si>
  <si>
    <t xml:space="preserve">                    2.1.1.1.3. DIETAS Y GASTOS DE REPRESENTACIÓN</t>
  </si>
  <si>
    <t xml:space="preserve">                    2.1.1.1.4. Otras prestaciones relacionas con salarios</t>
  </si>
  <si>
    <t xml:space="preserve">               2.1.1.2. Bienes y servicios</t>
  </si>
  <si>
    <t xml:space="preserve">                    2.1.1.2.1. Servicios no personales</t>
  </si>
  <si>
    <t xml:space="preserve">                    2.1.1.2.2. Materiales y suministros</t>
  </si>
  <si>
    <t xml:space="preserve">               2.1.1.3. Impuestos Indirectos</t>
  </si>
  <si>
    <t xml:space="preserve">          2.1.3. Rentas de la Propiedad</t>
  </si>
  <si>
    <t xml:space="preserve">               2.1.3.3. Derechos sobre Bienes Intangibles</t>
  </si>
  <si>
    <t xml:space="preserve">     2.2. Gastos de Capital</t>
  </si>
  <si>
    <t xml:space="preserve">          2.2.1. INVERSIÓN REAL DIRECTA</t>
  </si>
  <si>
    <t xml:space="preserve">               2.2.1.1. FORMACIÓN BRUTA DE CAPITAL FIJO</t>
  </si>
  <si>
    <t xml:space="preserve">                    2.2.1.1.3. Maquinaria, equipo y otros bienes muebles</t>
  </si>
  <si>
    <t>Unidad Ejecutora:</t>
  </si>
  <si>
    <t>203</t>
  </si>
  <si>
    <t>Balance en Cuenta Corriente:</t>
  </si>
  <si>
    <t>Balance Presupuestal:</t>
  </si>
  <si>
    <t>Informes de Gestión y Rendición de Cuentas</t>
  </si>
  <si>
    <t>Análisis y Justificación de de las Principales Variaciones</t>
  </si>
  <si>
    <r>
      <t xml:space="preserve">Código Informe          </t>
    </r>
    <r>
      <rPr>
        <sz val="11"/>
        <color theme="1"/>
        <rFont val="Calibri"/>
        <family val="2"/>
        <scheme val="minor"/>
      </rPr>
      <t xml:space="preserve">    IGRC06</t>
    </r>
  </si>
  <si>
    <t>(A)</t>
  </si>
  <si>
    <t>Entidad:</t>
  </si>
  <si>
    <t xml:space="preserve">Secretaría Privada de la Presidencia </t>
  </si>
  <si>
    <t>(B)</t>
  </si>
  <si>
    <t>Ejercicio:</t>
  </si>
  <si>
    <t>(C)</t>
  </si>
  <si>
    <t>Período:</t>
  </si>
  <si>
    <t>Enero - abril</t>
  </si>
  <si>
    <t>Prg</t>
  </si>
  <si>
    <t>Spg</t>
  </si>
  <si>
    <t>Pry</t>
  </si>
  <si>
    <t>Act</t>
  </si>
  <si>
    <t>Obr</t>
  </si>
  <si>
    <t>Descripción de la Categoría Programática</t>
  </si>
  <si>
    <t xml:space="preserve">   </t>
  </si>
  <si>
    <r>
      <rPr>
        <b/>
        <sz val="11"/>
        <color theme="1"/>
        <rFont val="Calibri"/>
        <family val="2"/>
        <scheme val="minor"/>
      </rPr>
      <t>INCREMENTOS</t>
    </r>
    <r>
      <rPr>
        <sz val="11"/>
        <color theme="1"/>
        <rFont val="Calibri"/>
        <family val="2"/>
        <scheme val="minor"/>
      </rPr>
      <t xml:space="preserve">: No hubo ningun movimiento  correspondiente a traslados por creditos presupuestarios aumentados  dentro  de la actividad </t>
    </r>
    <r>
      <rPr>
        <b/>
        <sz val="11"/>
        <color theme="1"/>
        <rFont val="Calibri"/>
        <family val="2"/>
        <scheme val="minor"/>
      </rPr>
      <t>13-00-000-001-000 "Dirección y Coordinación".</t>
    </r>
  </si>
  <si>
    <r>
      <rPr>
        <b/>
        <sz val="11"/>
        <color theme="1"/>
        <rFont val="Calibri"/>
        <family val="2"/>
        <scheme val="minor"/>
      </rPr>
      <t>DISMINUCIONES</t>
    </r>
    <r>
      <rPr>
        <sz val="11"/>
        <color theme="1"/>
        <rFont val="Calibri"/>
        <family val="2"/>
        <scheme val="minor"/>
      </rPr>
      <t xml:space="preserve">: Por un total de </t>
    </r>
    <r>
      <rPr>
        <b/>
        <sz val="11"/>
        <color theme="1"/>
        <rFont val="Calibri"/>
        <family val="2"/>
        <scheme val="minor"/>
      </rPr>
      <t>Q.2,877,007.00</t>
    </r>
    <r>
      <rPr>
        <sz val="11"/>
        <color theme="1"/>
        <rFont val="Calibri"/>
        <family val="2"/>
        <scheme val="minor"/>
      </rPr>
      <t xml:space="preserve"> correspondiente a traslados por creditos presupuestarios disminuidos  dentro  de la actividad </t>
    </r>
    <r>
      <rPr>
        <b/>
        <sz val="11"/>
        <color theme="1"/>
        <rFont val="Calibri"/>
        <family val="2"/>
        <scheme val="minor"/>
      </rPr>
      <t>13-00-000-001-000 "Dirección y Coordinación".</t>
    </r>
  </si>
  <si>
    <t>ASUNTOS ESTRATEGICOS Y ANÁLISIS POLÍTICO</t>
  </si>
  <si>
    <r>
      <rPr>
        <b/>
        <sz val="11"/>
        <color theme="1"/>
        <rFont val="Calibri"/>
        <family val="2"/>
        <scheme val="minor"/>
      </rPr>
      <t>INCREMENTOS</t>
    </r>
    <r>
      <rPr>
        <sz val="11"/>
        <color theme="1"/>
        <rFont val="Calibri"/>
        <family val="2"/>
        <scheme val="minor"/>
      </rPr>
      <t xml:space="preserve">: No hubo ningun movimiento </t>
    </r>
    <r>
      <rPr>
        <b/>
        <sz val="11"/>
        <color theme="1"/>
        <rFont val="Calibri"/>
        <family val="2"/>
        <scheme val="minor"/>
      </rPr>
      <t xml:space="preserve"> </t>
    </r>
    <r>
      <rPr>
        <sz val="11"/>
        <color theme="1"/>
        <rFont val="Calibri"/>
        <family val="2"/>
        <scheme val="minor"/>
      </rPr>
      <t xml:space="preserve">correspondientes a traslados por creditos presupuestarios aumentados  dentro  de la actividad </t>
    </r>
    <r>
      <rPr>
        <b/>
        <sz val="11"/>
        <color theme="1"/>
        <rFont val="Calibri"/>
        <family val="2"/>
        <scheme val="minor"/>
      </rPr>
      <t>13-00-000-003-000 "Asuntos Estrategicos y Análisis Político".</t>
    </r>
  </si>
  <si>
    <r>
      <rPr>
        <b/>
        <sz val="11"/>
        <color theme="1"/>
        <rFont val="Calibri"/>
        <family val="2"/>
        <scheme val="minor"/>
      </rPr>
      <t>DISMINUCIONES</t>
    </r>
    <r>
      <rPr>
        <sz val="11"/>
        <color theme="1"/>
        <rFont val="Calibri"/>
        <family val="2"/>
        <scheme val="minor"/>
      </rPr>
      <t>:  Por un total de</t>
    </r>
    <r>
      <rPr>
        <b/>
        <sz val="11"/>
        <color theme="1"/>
        <rFont val="Calibri"/>
        <family val="2"/>
        <scheme val="minor"/>
      </rPr>
      <t xml:space="preserve"> Q.6,953,024.00</t>
    </r>
    <r>
      <rPr>
        <sz val="11"/>
        <color theme="1"/>
        <rFont val="Calibri"/>
        <family val="2"/>
        <scheme val="minor"/>
      </rPr>
      <t xml:space="preserve"> correspondientes a traslados por creditos presupuestarios disminuidos  dentro  de la actividad </t>
    </r>
    <r>
      <rPr>
        <b/>
        <sz val="11"/>
        <color theme="1"/>
        <rFont val="Calibri"/>
        <family val="2"/>
        <scheme val="minor"/>
      </rPr>
      <t>13-00-000-003-000 "Asuntos Estrategicos y Análisis Político".</t>
    </r>
  </si>
  <si>
    <r>
      <rPr>
        <b/>
        <sz val="11"/>
        <color theme="1"/>
        <rFont val="Calibri"/>
        <family val="2"/>
        <scheme val="minor"/>
      </rPr>
      <t>INCREMENTOS</t>
    </r>
    <r>
      <rPr>
        <sz val="11"/>
        <color theme="1"/>
        <rFont val="Calibri"/>
        <family val="2"/>
        <scheme val="minor"/>
      </rPr>
      <t xml:space="preserve">: No hubo ningun movimiento </t>
    </r>
    <r>
      <rPr>
        <b/>
        <sz val="11"/>
        <color theme="1"/>
        <rFont val="Calibri"/>
        <family val="2"/>
        <scheme val="minor"/>
      </rPr>
      <t xml:space="preserve"> </t>
    </r>
    <r>
      <rPr>
        <sz val="11"/>
        <color theme="1"/>
        <rFont val="Calibri"/>
        <family val="2"/>
        <scheme val="minor"/>
      </rPr>
      <t xml:space="preserve">correspondientes a traslados por creditos presupuestarios aumentados  dentro  de la actividad </t>
    </r>
    <r>
      <rPr>
        <b/>
        <sz val="11"/>
        <color theme="1"/>
        <rFont val="Calibri"/>
        <family val="2"/>
        <scheme val="minor"/>
      </rPr>
      <t>13-00-000-004-000 "Diálogo para la Gobernabilidad".</t>
    </r>
  </si>
  <si>
    <r>
      <rPr>
        <b/>
        <sz val="11"/>
        <color theme="1"/>
        <rFont val="Calibri"/>
        <family val="2"/>
        <scheme val="minor"/>
      </rPr>
      <t>DISMINUCIONES</t>
    </r>
    <r>
      <rPr>
        <sz val="11"/>
        <color theme="1"/>
        <rFont val="Calibri"/>
        <family val="2"/>
        <scheme val="minor"/>
      </rPr>
      <t xml:space="preserve">:  Por un total de </t>
    </r>
    <r>
      <rPr>
        <b/>
        <sz val="11"/>
        <color theme="1"/>
        <rFont val="Calibri"/>
        <family val="2"/>
        <scheme val="minor"/>
      </rPr>
      <t>Q.11,361,615.00</t>
    </r>
    <r>
      <rPr>
        <sz val="11"/>
        <color theme="1"/>
        <rFont val="Calibri"/>
        <family val="2"/>
        <scheme val="minor"/>
      </rPr>
      <t xml:space="preserve"> correspondientes a traslados por creditos presupuestarios disminuidos  dentro  de la actividad </t>
    </r>
    <r>
      <rPr>
        <b/>
        <sz val="11"/>
        <color theme="1"/>
        <rFont val="Calibri"/>
        <family val="2"/>
        <scheme val="minor"/>
      </rPr>
      <t>13-00-000-004-000 "Diálogo para la Gobernabilidad".</t>
    </r>
  </si>
  <si>
    <t>GESTÓN, ANÁLISIS Y SEGUIMIENTO DE LAS PRIORIDADES, ASUNTOS Y RELACIONES POLITICAS PRESIDENCIALES</t>
  </si>
  <si>
    <r>
      <rPr>
        <b/>
        <sz val="11"/>
        <color theme="1"/>
        <rFont val="Calibri"/>
        <family val="2"/>
        <scheme val="minor"/>
      </rPr>
      <t>INCREMENTOS</t>
    </r>
    <r>
      <rPr>
        <sz val="11"/>
        <color theme="1"/>
        <rFont val="Calibri"/>
        <family val="2"/>
        <scheme val="minor"/>
      </rPr>
      <t xml:space="preserve">: Por un total de </t>
    </r>
    <r>
      <rPr>
        <b/>
        <sz val="11"/>
        <color theme="1"/>
        <rFont val="Calibri"/>
        <family val="2"/>
        <scheme val="minor"/>
      </rPr>
      <t>Q.3,781,645.00</t>
    </r>
    <r>
      <rPr>
        <sz val="11"/>
        <color theme="1"/>
        <rFont val="Calibri"/>
        <family val="2"/>
        <scheme val="minor"/>
      </rPr>
      <t xml:space="preserve"> correspondientes a traslados por creditos presupuestarios aumentados  dentro  de la actividad </t>
    </r>
    <r>
      <rPr>
        <b/>
        <sz val="11"/>
        <color theme="1"/>
        <rFont val="Calibri"/>
        <family val="2"/>
        <scheme val="minor"/>
      </rPr>
      <t>13-00-000-005-000 "Gestión, Análisis y Seguimiento de las Prioridades, Asuntos y Relaciones Politicas Presidenciales".</t>
    </r>
  </si>
  <si>
    <r>
      <rPr>
        <b/>
        <sz val="11"/>
        <color theme="1"/>
        <rFont val="Calibri"/>
        <family val="2"/>
        <scheme val="minor"/>
      </rPr>
      <t>DISMINUCIONES</t>
    </r>
    <r>
      <rPr>
        <sz val="11"/>
        <color theme="1"/>
        <rFont val="Calibri"/>
        <family val="2"/>
        <scheme val="minor"/>
      </rPr>
      <t xml:space="preserve">:  Por un total de </t>
    </r>
    <r>
      <rPr>
        <b/>
        <sz val="11"/>
        <color theme="1"/>
        <rFont val="Calibri"/>
        <family val="2"/>
        <scheme val="minor"/>
      </rPr>
      <t>Q.13,973,291.00</t>
    </r>
    <r>
      <rPr>
        <sz val="11"/>
        <color theme="1"/>
        <rFont val="Calibri"/>
        <family val="2"/>
        <scheme val="minor"/>
      </rPr>
      <t xml:space="preserve"> correspondientes a traslados por creditos presupuestarios disminuidos  dentro  de la actividad </t>
    </r>
    <r>
      <rPr>
        <b/>
        <sz val="11"/>
        <color theme="1"/>
        <rFont val="Calibri"/>
        <family val="2"/>
        <scheme val="minor"/>
      </rPr>
      <t>13-00-000-005-000 "Gestión, Análisis y Seguimiento de las Prioridades, Asuntos y Relaciones Politicas Presidenciales".</t>
    </r>
  </si>
  <si>
    <t xml:space="preserve">Funcionario Responsable de la </t>
  </si>
  <si>
    <t xml:space="preserve"> Ejecución de Gastos - Reportes - Informacion Analitica </t>
  </si>
  <si>
    <t xml:space="preserve"> Ejecucion Analitica del Presupuesto</t>
  </si>
  <si>
    <t>R00804480.rpt</t>
  </si>
  <si>
    <t>SPG</t>
  </si>
  <si>
    <t>ACT</t>
  </si>
  <si>
    <t>OBR</t>
  </si>
  <si>
    <t>MODIFICACIONES</t>
  </si>
  <si>
    <t>PRE- COMPROMETIDO</t>
  </si>
  <si>
    <t>FTE</t>
  </si>
  <si>
    <t>1113-0016-203-00</t>
  </si>
  <si>
    <t xml:space="preserve">Total Fuente:   </t>
  </si>
  <si>
    <t xml:space="preserve">Total Geografico:   </t>
  </si>
  <si>
    <t xml:space="preserve">Total Grupo de Gasto:   </t>
  </si>
  <si>
    <t>100</t>
  </si>
  <si>
    <t>200</t>
  </si>
  <si>
    <t>300</t>
  </si>
  <si>
    <t>400</t>
  </si>
  <si>
    <t>900</t>
  </si>
  <si>
    <t xml:space="preserve">Total Actividad / Obra:   </t>
  </si>
  <si>
    <t xml:space="preserve">Total Proyecto:   </t>
  </si>
  <si>
    <t xml:space="preserve">Total Sub Programa:   </t>
  </si>
  <si>
    <t xml:space="preserve">Total Programa:   </t>
  </si>
  <si>
    <t xml:space="preserve">Total Unidad Ejecutora:   </t>
  </si>
  <si>
    <t>SECRETARIA PRIVADA DE LA PRESIDENCIA</t>
  </si>
  <si>
    <t>EJECUCIÓN  FÍSICA Y FINANCIERA (Articulo 14 Decreto 25-2018)</t>
  </si>
  <si>
    <t>DEL MES ENERO  AL MES DE ABRIL 2026</t>
  </si>
  <si>
    <t>Sección 1 - Estructura Presupuestaria</t>
  </si>
  <si>
    <t>Estructura Programatica</t>
  </si>
  <si>
    <t>Ejecucion Financiera</t>
  </si>
  <si>
    <t>Ejecucion Fisica</t>
  </si>
  <si>
    <t>Indicador Ejecución Financiera</t>
  </si>
  <si>
    <t>Bien o Servicio a Entregar</t>
  </si>
  <si>
    <t>Asignado</t>
  </si>
  <si>
    <t>Ejecutado</t>
  </si>
  <si>
    <t>Meta Inicial</t>
  </si>
  <si>
    <t>Ejecutada</t>
  </si>
  <si>
    <t>Sección 2 - Caracteristicas de la Población Beneficiada</t>
  </si>
  <si>
    <t>Población Beneficiada</t>
  </si>
  <si>
    <t>SEXO</t>
  </si>
  <si>
    <t>EDAD</t>
  </si>
  <si>
    <t>GRUPO ETNICO</t>
  </si>
  <si>
    <t>Lugar de Entrega de Bienes y Servicios Provistos</t>
  </si>
  <si>
    <t>Beneficiario</t>
  </si>
  <si>
    <t>F</t>
  </si>
  <si>
    <t>M</t>
  </si>
  <si>
    <t>CUI</t>
  </si>
  <si>
    <t>0 hasta menores de 13 años (Niños)</t>
  </si>
  <si>
    <t>13 hasta 30 años (Juventud)</t>
  </si>
  <si>
    <t>Mayores de 30 hasta 60 años (Adultos)</t>
  </si>
  <si>
    <t>Mayores de 60 años (Tercera Edad)</t>
  </si>
  <si>
    <t>Maya</t>
  </si>
  <si>
    <t>Xinca</t>
  </si>
  <si>
    <t>Garifuna</t>
  </si>
  <si>
    <t>Mestizo</t>
  </si>
  <si>
    <t>Otro</t>
  </si>
  <si>
    <t>Municipio</t>
  </si>
  <si>
    <t>Departamento</t>
  </si>
  <si>
    <t>NO APLICA</t>
  </si>
  <si>
    <t>Resultados Alcanzados:</t>
  </si>
  <si>
    <t>La Secretaría Privada de la Presidencia es el ente encargado de los asuntos privados del Presidente de la República. Así mismo, le proveemos  análisis integrales para la toma de decisiones informadas, mediante la gestión estratégica, el análisis político, el diálogo contructivo y colaborativo con actores sociales, politicos e institucionales, por lo que sus intervenciones no tienen impacto directo en la población atendida.</t>
  </si>
  <si>
    <t xml:space="preserve">SECRETARIA PRIVADA DE LA PRESIDENCIA </t>
  </si>
  <si>
    <t>MATRIZ DE INTERVENCIONES RELEVANTES PARA EL LOGRO DE RESULTADOS (Articulo 23 Decreto 50-2016)</t>
  </si>
  <si>
    <t>DEL MES ENERO AL MES DE ABRIL 2026</t>
  </si>
  <si>
    <t>Resultado              ( a )</t>
  </si>
  <si>
    <t>Programa  ( b )</t>
  </si>
  <si>
    <t>Produccion          ( c )</t>
  </si>
  <si>
    <t>Acciones Gestión              ( d )</t>
  </si>
  <si>
    <t>Primer Cuatrimestre 2026</t>
  </si>
  <si>
    <t>Enero</t>
  </si>
  <si>
    <t>Febrero</t>
  </si>
  <si>
    <t>Marzo</t>
  </si>
  <si>
    <t>Abril</t>
  </si>
  <si>
    <t>TOTAL</t>
  </si>
  <si>
    <t>SIN RESULTADO</t>
  </si>
  <si>
    <t>Dirección y Coordinacion</t>
  </si>
  <si>
    <t>Asuntos Estratégicos y Análisis Político</t>
  </si>
  <si>
    <t>Dialogo para la Gobernabilidad</t>
  </si>
  <si>
    <t>Seguimiento de las Prioridades, Asuntos y Relaciones Políticas Presidenciales</t>
  </si>
  <si>
    <t>Fortalecimiento a la Presidencia de la República</t>
  </si>
  <si>
    <t>Atención a la Conflictividad</t>
  </si>
  <si>
    <t>Asesorias de Fortalecimiento Insitucional y de Asuntos Especificos a la Presidencia de la República</t>
  </si>
  <si>
    <t>Intervenciones Realizadas para la Atención de la Emergencia COVID-19</t>
  </si>
  <si>
    <t>OBSERVACION:</t>
  </si>
  <si>
    <t>Contabilidad - Reportes - NCG - NCG No.1</t>
  </si>
  <si>
    <t>Explicaciones NCG No.1 "Presentación del Estado de Ejecución Presupuestaria"</t>
  </si>
  <si>
    <t>Presupuesto Asignado y Vigente</t>
  </si>
  <si>
    <t>R00823972.rpt</t>
  </si>
  <si>
    <t>DEL MES DE ENERO AL MES DE DICIEMBRE</t>
  </si>
  <si>
    <t>ENTIDAD</t>
  </si>
  <si>
    <r>
      <t>UNIDAD EJECUTORA
(</t>
    </r>
    <r>
      <rPr>
        <b/>
        <sz val="7"/>
        <color indexed="8"/>
        <rFont val="Arial"/>
        <charset val="1"/>
      </rPr>
      <t xml:space="preserve">Solo aplica para 11130003 y 11130016)
</t>
    </r>
  </si>
  <si>
    <t>NOMBRE</t>
  </si>
  <si>
    <t>PRINCIPALES EXPLICACIONES</t>
  </si>
  <si>
    <t>Ingresos</t>
  </si>
  <si>
    <t xml:space="preserve">TOTAL :  </t>
  </si>
  <si>
    <t>Egresos</t>
  </si>
  <si>
    <t>11130016</t>
  </si>
  <si>
    <t>NCG No. 1 "Presentación del Estado de Ejecución Presupestaria"</t>
  </si>
  <si>
    <t>Explicación Diferencias Presupuesto Asignado y Vigente</t>
  </si>
  <si>
    <t>Periodo del 01 de enero al 31 de diciembre 2025</t>
  </si>
  <si>
    <t>(CIFRAS EN QUETZALES)</t>
  </si>
  <si>
    <t>RENGLÓN</t>
  </si>
  <si>
    <t>DESCRIPCIÓN</t>
  </si>
  <si>
    <t>PRESUPUESTO ASIGNADO</t>
  </si>
  <si>
    <t>PRESUPUESTO VIGENTE</t>
  </si>
  <si>
    <t>VARIACIÓN</t>
  </si>
  <si>
    <t>JUSTIFICACIÓN</t>
  </si>
  <si>
    <t xml:space="preserve">TOTAL </t>
  </si>
  <si>
    <t>GRUPO 0 "Servicios Personales"</t>
  </si>
  <si>
    <t>Espacio presupuestario cedido en su mayoria  a la Secretaría General de la Presidencia para ser orientado en función de cubrir las necesidades de la Comisión Presidencial de Atención a la Conflictividad -COPRECON- durante el presente ejercicio fiscal.</t>
  </si>
  <si>
    <t>Personal Permanente</t>
  </si>
  <si>
    <t>Complemento Personal al Salario del Personal Permanente</t>
  </si>
  <si>
    <t>El incremento en el renglón 012 es derivado de la nivelación salarial realizada en el mes de octubre 2022, según resolución de aprobación de ONSEC, No. D-2022-303 Ref. DPR-DC/2022, EXPTE. .2022-10951-SPP.</t>
  </si>
  <si>
    <t>Complemento por Antigüedad al Personal Permanente</t>
  </si>
  <si>
    <t xml:space="preserve">Complemento por calidad profesional al Personal Permanente </t>
  </si>
  <si>
    <t>El incremento en el renglón 014 corresponde a la asignación de un (1)  bono profesional a la Directora de Recursos Humanos a partir de enero 2023.</t>
  </si>
  <si>
    <t>Complementos Específicos al Personal Permanente</t>
  </si>
  <si>
    <t>El incremento en el renglón 015 es derivado de la nivelación salarial realizada en el mes de octubre 2022, según resolución de aprobación de ONSEC, No. D-2022-303 Ref. DPR-DC/2022, EXPTE. 2022-10951-SPP.</t>
  </si>
  <si>
    <t>Otras Remuneraciones al Personal Temporal</t>
  </si>
  <si>
    <t>Gastos de Representación en el Interior</t>
  </si>
  <si>
    <t>Aguinaldo</t>
  </si>
  <si>
    <t>El incremento corresponde al cálculo de 34 plazas ocupadas tomando en consideración el año completo.</t>
  </si>
  <si>
    <t>Bonificación Anual (Bono 14)</t>
  </si>
  <si>
    <t>Bono Vacacional</t>
  </si>
  <si>
    <t>GRUPO 1 "Servicios No Personales"</t>
  </si>
  <si>
    <t xml:space="preserve">Energía Eléctrica </t>
  </si>
  <si>
    <t>Al realizar el análisis comparativo de la ejecución del renglón presupuestario respecto a años anteriores, se determinó que para el cumplimiento de los objetivos Institucionales de esta Secretaría y garantizar la eficiencia de los recursos asignados para el ejercicio 2024, se debe priorizar el traslado de los fondos a los renglones que tengan un mayor impacto en el alcance los objetivos.</t>
  </si>
  <si>
    <t>Agua</t>
  </si>
  <si>
    <t>Al realizar el análisis comparativo de la ejecución del renglón presupuestario respecto a años anteriores, se determinó que el consumo de agua es menor al planificado.</t>
  </si>
  <si>
    <t>Telefonía</t>
  </si>
  <si>
    <t>Correos, mensajería y telégrafos</t>
  </si>
  <si>
    <t>Al realizar el análisis comparativo de la ejecución del renglón presupuestario respecto a años anteriores, se determinó que para el cumplimiento de los objetivos Institucionales de esta Secretaría, ya no se utilizo el gasto para este renglón.</t>
  </si>
  <si>
    <t>Divulgación e información</t>
  </si>
  <si>
    <t>Impresión, encuadernación y reproducción</t>
  </si>
  <si>
    <t>Viáticos en el exterior</t>
  </si>
  <si>
    <t>Viáticos de Representaciòn al exterior</t>
  </si>
  <si>
    <t>Viáticos en el interior</t>
  </si>
  <si>
    <t>Al realizar el análisis comparativo de la ejecución del renglón presupuestario respecto a años anteriores, se determinó que para el cumplimiento de los objetivos Institucionales de esta Secretaría y garantizar la eficiencia de los recursos asignados para el ejercicio 2024, se debe realizar el fortalecimiento oportuno del renglón presupuestario.</t>
  </si>
  <si>
    <t>Reconocimiento de Gastos</t>
  </si>
  <si>
    <t>Transporte de Personas</t>
  </si>
  <si>
    <t>Al realizar el análisis comparativo de la ejecución del renglón presupuestario respecto a años anteriores, se determinó que el gasto de transporte tanto en el interior como al exterior a disminuido.</t>
  </si>
  <si>
    <t>Derechos de Bienes Intangibles</t>
  </si>
  <si>
    <t>Mantenimiento y reparación de equipo de oficina</t>
  </si>
  <si>
    <t>Al realizar el análisis comparativo de la ejecución del renglón presupuestario respecto a años anteriores, se determinó que ha disminuido el gasto por contar con equipo reciente.</t>
  </si>
  <si>
    <t>Mantenimiento y reparación de medios de transporte</t>
  </si>
  <si>
    <t>Mantenimiento y reparación de equipo para comunicaciones</t>
  </si>
  <si>
    <t>Mantenimiento y Reparación de Equipo de Compúto</t>
  </si>
  <si>
    <t xml:space="preserve">Mantenimiento y Reparación de otras maquinarias y equipos </t>
  </si>
  <si>
    <t>Mantenimiento y Reparación de Edificios</t>
  </si>
  <si>
    <t>Conforme a lo planificado y en comparación con años anteriores, se disminuirá el gasto por este concepto.</t>
  </si>
  <si>
    <t>Mantenimiento y Reparación de Instalaciones</t>
  </si>
  <si>
    <t>Servicios de Capacitaciòn</t>
  </si>
  <si>
    <t>La disminución corresponde al análisis de las necesidades reales de capacitación establecidas para el cumplimiento de la programación del fortalecimiento institucional, en la que existirán economías, pues han sido tomadas en cuenta dependencias cuyos cursos serán impartidos de manera gratuitos por lo que disminuirá el costo total de lo  programado</t>
  </si>
  <si>
    <t>Servicios de Informática y Sistemas Computarizados</t>
  </si>
  <si>
    <t>Primas y gastos de seguros y fianzas</t>
  </si>
  <si>
    <t>Impuestos, derechos y tasas</t>
  </si>
  <si>
    <t>Servicios de Atención y Protocólo</t>
  </si>
  <si>
    <t>Otros servicios no personales</t>
  </si>
  <si>
    <t>GRUPO 2 "Materiales y Suministros"</t>
  </si>
  <si>
    <t>Alimentos para personas</t>
  </si>
  <si>
    <t>Productos agroforestales, madera, corcho y sus manufacturas</t>
  </si>
  <si>
    <t>Hilados y telas</t>
  </si>
  <si>
    <t>Acabados textiles</t>
  </si>
  <si>
    <t>Prendas de vestir</t>
  </si>
  <si>
    <t>Otros Textiles y Vestuario</t>
  </si>
  <si>
    <t>Papel de escritorio</t>
  </si>
  <si>
    <t>Papeles comerciales, cartones y otros</t>
  </si>
  <si>
    <t>Productos de papel o cartón</t>
  </si>
  <si>
    <t>Al realizar el análisis comparativo de la ejecución del renglón presupuestario respecto a años anteriores, se determinó que para el cumplimiento de los objetivos Institucionales se planifico una cantidad menor para el año 2024.</t>
  </si>
  <si>
    <t>Productos de artes gráficas</t>
  </si>
  <si>
    <t>Libros, Revistas y Periódicos</t>
  </si>
  <si>
    <t xml:space="preserve">Especies tiembradas y valores </t>
  </si>
  <si>
    <t>Articulos de cuero</t>
  </si>
  <si>
    <t>Llantas y neumáticos</t>
  </si>
  <si>
    <t>Artículos de caucho</t>
  </si>
  <si>
    <t>Elementos y Compuestos Químicos</t>
  </si>
  <si>
    <t>Combustibles y lubricantes</t>
  </si>
  <si>
    <t xml:space="preserve">Al realizar el análisis comparativo de la ejecución del renglón presupuestario respecto a años anteriores, se determinó que se incremento el gasto por el alza a los combustibles y lubricantes, por lo que se aumento el presupuesto para el año 2024. </t>
  </si>
  <si>
    <t>Insecticidas, fumigantes y similares</t>
  </si>
  <si>
    <t>Productos medicinales y farmaceuticos</t>
  </si>
  <si>
    <t>Tintes, pinturas y colorantes</t>
  </si>
  <si>
    <t xml:space="preserve">Al realizar el análisis comparativo de la ejecución del renglón presupuestario respecto a años anteriores, se determinó que se incremento el gasto por el alza a los tintes, pinturas y colorantes, por lo que se aumento el presupuesto para el año 2024. </t>
  </si>
  <si>
    <t>Productos plásticos, nylon, vinil y p.v.c.</t>
  </si>
  <si>
    <t>Otros Productos Químicos y Conexos</t>
  </si>
  <si>
    <t>Productos de arcilla</t>
  </si>
  <si>
    <t>Productos de Vidrio</t>
  </si>
  <si>
    <t>Productos de Loza y Porcelana</t>
  </si>
  <si>
    <t>Cemento</t>
  </si>
  <si>
    <t>Productos de cemento, pómez, asbesto y yeso</t>
  </si>
  <si>
    <t>Productos metalúrgicos no férricos</t>
  </si>
  <si>
    <t>Productos de Metal</t>
  </si>
  <si>
    <t>Estructuras Metálicas Acabadas</t>
  </si>
  <si>
    <t>Herramientas Menores</t>
  </si>
  <si>
    <t>Otros Productos Metálicos</t>
  </si>
  <si>
    <t>Útiles de oficina</t>
  </si>
  <si>
    <t>Útiles de limpieza y productos sanitarios</t>
  </si>
  <si>
    <t>Útiles educacionales y culturales</t>
  </si>
  <si>
    <t>Útiles menores médico-quirúrgicos y de laboratorio</t>
  </si>
  <si>
    <t>Utiles de cocina o comedor</t>
  </si>
  <si>
    <t>Útiles, accesorios y materiales eléctricos</t>
  </si>
  <si>
    <t>Accesorios y Respuestos en General</t>
  </si>
  <si>
    <t>Otros materiales y suministros</t>
  </si>
  <si>
    <t>GRUPO 3 "Propiedad, Planta, Equipo e Intangibles"</t>
  </si>
  <si>
    <t>Readecuación de asignaciones presupuestarias realizadas para fortalecer diferentes renglones para la  compra de mobiliario, equipo de computo y otras maquinarias durante el presente ejercicio fiscal.</t>
  </si>
  <si>
    <t>Mobiliario y Equipo de Oficina</t>
  </si>
  <si>
    <t>El incremento corresponde a la adquisición proyectada de dos credenzas y dos destructoras de papel para el ejercicio fiscal 2024.</t>
  </si>
  <si>
    <t>El incremento corresponde a la adquisición proyectada de dos credenzas y dos destructuras de papel para el ejercicio fiscal 2024.</t>
  </si>
  <si>
    <t>Equipo Educacional Cultural y Recreativo</t>
  </si>
  <si>
    <t>El incremento corresponde a la adquisición proyectada de dos televisores inteligentes para el ejercicio fiscal 2024</t>
  </si>
  <si>
    <t>El incremento corresponde a la adquisición proyectada de dos televisores intelegentes para el ejercicio fiscal 2024.</t>
  </si>
  <si>
    <t>Equipo Para Comunicaciones</t>
  </si>
  <si>
    <t>El incremento corresponde a la adquisición proyectada de un swith de 48 puertos, una planta telefónica y un firewall para el ejercicio fiscal 2024.</t>
  </si>
  <si>
    <t>El incremento corresponde a la adquisición proyectada de de un swith de 48 puertos, una planta telefónica y un firewall  para el ejercicio fiscal 2024.</t>
  </si>
  <si>
    <t>Equipo de Cómputo</t>
  </si>
  <si>
    <t>El incremento corresponde a la adquisición proyectada de diez computadores de escritorio, una impresora multifuncional de trabajo pesado y un servidor en red (NAS) para el ejercicio fiscal 2024</t>
  </si>
  <si>
    <t xml:space="preserve">El incremento corresponde a la adquisición proyectada de diez  computadoras de escritorio, una impresora multifuncional de trabajo pesado y un servidor en red (NAS) para el ejercicio fiscal 2024. </t>
  </si>
  <si>
    <t>Otras Maquinarias y Equipos</t>
  </si>
  <si>
    <t>El incremento corresponde a la adquisición proyectada de dos aires acondicionados y una planta eléctrica para el ejercicio fiscal 2024.</t>
  </si>
  <si>
    <t>GRUPO 4 "Transferencias Corrientes"</t>
  </si>
  <si>
    <t>Indemnizaciones al Personal</t>
  </si>
  <si>
    <t>El incremento corresponde a la transición del gobierno actual, tomando en cuenta el monto de las indemnizaciones de las autoridades actuales de la secretaría para el pago de las mismas en el 2024.</t>
  </si>
  <si>
    <t>Vacaciones Pagadas por Retiro</t>
  </si>
  <si>
    <t>La disminución corresponde al cumplimiento de la programación de vacaciones para el año 2023 del personal de esta secretaría, como parte de la política establecida desde ejercicios anteriores, con el objetivo de disminuir los periodos de vacaciones atrasados.</t>
  </si>
  <si>
    <t xml:space="preserve"> La disminución corresponde al cumplimiento de la programación de vacaciones para el año 2023 del personal de esta secretaría, como parte de la politica establecida desde ejercicios anteriores, con el objetivo de disminuir los periodos de vacaciones atrasados. </t>
  </si>
  <si>
    <t>GRUPO 9 "Asignaciones Globales"</t>
  </si>
  <si>
    <t>Sentencias Judiciales</t>
  </si>
  <si>
    <t>Se realizó un análisis de los procesos judiciales actuales, y con base a los mismos se actualizaron los cálculos para dicho renglón del presupuesto 2024 de está secretaría.</t>
  </si>
  <si>
    <t>Se realizó un análisis de los procesos judiciales actuales, y con base a los mismos se actualizaron los calculos para dicho renglon del presupuesto 2024 de está secretaría.</t>
  </si>
  <si>
    <t>Presupuesto Vigente y Devengado</t>
  </si>
  <si>
    <t>R00823976.rpt</t>
  </si>
  <si>
    <r>
      <t>UNIDAD EJECUTORA
(</t>
    </r>
    <r>
      <rPr>
        <b/>
        <sz val="7"/>
        <color indexed="8"/>
        <rFont val="Arial"/>
        <charset val="1"/>
      </rPr>
      <t>Solo aplica para 11130003 y 11130016)</t>
    </r>
  </si>
  <si>
    <t>Explicación Diferencias Presupuesto Vigente y Devengado</t>
  </si>
  <si>
    <t>PRESUPUESTO DEVENGADO</t>
  </si>
  <si>
    <t>Espacio presupuestario no utilizado en el presente ejercicio fiscal, por economías realizadas por personal permanente dado de baja y rescisión de contratos vigentes.</t>
  </si>
  <si>
    <t>Espacio presupuestario no utilizado en el presente ejercicio fiscal, por economías realizadas en el pago de servicios públicos y servicios que no tienen ninguna relación con los servicios del personal permanente y no permanente.</t>
  </si>
  <si>
    <t>Espacio presupuestario no utilizado en el presente ejercicio fiscal, por economías realizadas en la compra de diferentes insumos de almacén.</t>
  </si>
  <si>
    <t>Espacio presupuestario no utilizado en el presente ejercicio fiscal, por economías realizadas en la compra de mobiliario, equipo de comunicaciones, computo y otras maquinarias.</t>
  </si>
  <si>
    <t xml:space="preserve">Espacio presupuestario no utilizado en el presente ejercicio fiscal, por economías realizadas de vacaciones e indemnizaciones pagadas por retiro del personal permanente. </t>
  </si>
  <si>
    <t>GRUPO 9 "Gastos Imprevistos"</t>
  </si>
  <si>
    <t>Espacio presupuestario utilizado en el presente ejercicio fiscal, por traslados a Secretaria General y el pago de sentencias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</si>
</sst>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quot;* #,##0.00_-;\-&quot;Q&quot;* #,##0.00_-;_-&quot;Q&quot;* &quot;-&quot;??_-;_-@_-"/>
    <numFmt numFmtId="43" formatCode="_-* #,##0.00_-;\-* #,##0.00_-;_-* &quot;-&quot;??_-;_-@_-"/>
    <numFmt numFmtId="164" formatCode="h\:mm\.ss\ "/>
    <numFmt numFmtId="165" formatCode="0.00_);\(0.00\)"/>
    <numFmt numFmtId="166" formatCode="#,##0.00_);\(#,##0.00\)"/>
    <numFmt numFmtId="167" formatCode="0_);\(0\)"/>
    <numFmt numFmtId="168" formatCode="#,##0_);\(#,##0\)"/>
    <numFmt numFmtId="169" formatCode="&quot;Q&quot;#,##0.00_);\(&quot;Q&quot;#,##0.00\)"/>
    <numFmt numFmtId="170" formatCode="#,##0.00;[Red]#,##0.00"/>
    <numFmt numFmtId="171" formatCode="#,##0.00_ ;[Red]\-#,##0.00\ "/>
    <numFmt numFmtId="172" formatCode="#,##0.00_ ;\-#,##0.00\ "/>
  </numFmts>
  <fonts count="65" x14ac:knownFonts="1">
    <font>
      <sz val="11"/>
      <color theme="1"/>
      <name val="Calibri"/>
      <family val="2"/>
      <scheme val="minor"/>
    </font>
    <font>
      <sz val="11"/>
      <color theme="1"/>
      <name val="Calibri"/>
      <family val="2"/>
      <scheme val="minor"/>
    </font>
    <font>
      <b/>
      <sz val="11"/>
      <color theme="1"/>
      <name val="Calibri"/>
      <family val="2"/>
      <scheme val="minor"/>
    </font>
    <font>
      <b/>
      <sz val="12"/>
      <color indexed="8"/>
      <name val="ARIAL"/>
      <charset val="1"/>
    </font>
    <font>
      <b/>
      <sz val="8"/>
      <color indexed="8"/>
      <name val="Arial"/>
      <charset val="1"/>
    </font>
    <font>
      <b/>
      <sz val="9"/>
      <color indexed="8"/>
      <name val="ARIAL"/>
      <charset val="1"/>
    </font>
    <font>
      <b/>
      <sz val="6"/>
      <color indexed="8"/>
      <name val="Arial"/>
      <charset val="1"/>
    </font>
    <font>
      <sz val="5"/>
      <color indexed="8"/>
      <name val="ARIAL"/>
      <charset val="1"/>
    </font>
    <font>
      <sz val="6"/>
      <color indexed="8"/>
      <name val="ARIAL"/>
      <charset val="1"/>
    </font>
    <font>
      <b/>
      <sz val="9"/>
      <color indexed="8"/>
      <name val="Times New Roman"/>
      <charset val="1"/>
    </font>
    <font>
      <b/>
      <sz val="7"/>
      <color indexed="8"/>
      <name val="Arial"/>
      <charset val="1"/>
    </font>
    <font>
      <b/>
      <sz val="8"/>
      <color indexed="8"/>
      <name val="Times New Roman"/>
      <charset val="1"/>
    </font>
    <font>
      <sz val="8"/>
      <color indexed="8"/>
      <name val="ARIAL"/>
      <charset val="1"/>
    </font>
    <font>
      <sz val="8"/>
      <color indexed="8"/>
      <name val="Times New Roman"/>
      <charset val="1"/>
    </font>
    <font>
      <sz val="10"/>
      <color indexed="8"/>
      <name val="Times New Roman"/>
      <charset val="1"/>
    </font>
    <font>
      <b/>
      <sz val="12"/>
      <color indexed="8"/>
      <name val="Times New Roman"/>
      <charset val="1"/>
    </font>
    <font>
      <b/>
      <sz val="7"/>
      <color indexed="8"/>
      <name val="Times New Roman"/>
      <charset val="1"/>
    </font>
    <font>
      <b/>
      <sz val="10"/>
      <color indexed="8"/>
      <name val="Times New Roman"/>
      <charset val="1"/>
    </font>
    <font>
      <sz val="9"/>
      <color indexed="8"/>
      <name val="Times New Roman"/>
      <charset val="1"/>
    </font>
    <font>
      <sz val="10"/>
      <color indexed="8"/>
      <name val="ARIAL"/>
      <charset val="1"/>
    </font>
    <font>
      <b/>
      <sz val="6"/>
      <color indexed="8"/>
      <name val="Times New Roman"/>
      <charset val="1"/>
    </font>
    <font>
      <sz val="6"/>
      <color indexed="8"/>
      <name val="Times New Roman"/>
      <charset val="1"/>
    </font>
    <font>
      <sz val="7"/>
      <color indexed="8"/>
      <name val="Times New Roman"/>
      <charset val="1"/>
    </font>
    <font>
      <b/>
      <u/>
      <sz val="6"/>
      <color indexed="8"/>
      <name val="Times New Roman"/>
      <charset val="1"/>
    </font>
    <font>
      <b/>
      <sz val="11"/>
      <color indexed="8"/>
      <name val="Times New Roman"/>
      <charset val="1"/>
    </font>
    <font>
      <sz val="11"/>
      <color indexed="8"/>
      <name val="Times New Roman"/>
      <charset val="1"/>
    </font>
    <font>
      <b/>
      <sz val="11"/>
      <color indexed="8"/>
      <name val="Arial"/>
      <charset val="1"/>
    </font>
    <font>
      <sz val="12"/>
      <color indexed="8"/>
      <name val="Times New Roman"/>
      <charset val="1"/>
    </font>
    <font>
      <b/>
      <u/>
      <sz val="11"/>
      <color theme="1"/>
      <name val="Calibri"/>
      <family val="2"/>
      <scheme val="minor"/>
    </font>
    <font>
      <b/>
      <sz val="14"/>
      <color theme="1"/>
      <name val="Arial Black"/>
      <family val="2"/>
    </font>
    <font>
      <b/>
      <sz val="14"/>
      <color theme="1"/>
      <name val="Arial"/>
      <family val="2"/>
    </font>
    <font>
      <b/>
      <sz val="10"/>
      <color theme="1"/>
      <name val="Calibri"/>
      <family val="2"/>
      <scheme val="minor"/>
    </font>
    <font>
      <b/>
      <sz val="9"/>
      <color theme="1"/>
      <name val="Calibri"/>
      <family val="2"/>
      <scheme val="minor"/>
    </font>
    <font>
      <b/>
      <sz val="11"/>
      <color theme="1"/>
      <name val="Arial Black"/>
      <family val="2"/>
    </font>
    <font>
      <b/>
      <sz val="14"/>
      <color theme="1"/>
      <name val="Calibri"/>
      <family val="2"/>
      <scheme val="minor"/>
    </font>
    <font>
      <b/>
      <sz val="12"/>
      <color theme="1"/>
      <name val="Arial"/>
      <family val="2"/>
    </font>
    <font>
      <b/>
      <sz val="20"/>
      <color theme="1"/>
      <name val="Calibri"/>
      <family val="2"/>
      <scheme val="minor"/>
    </font>
    <font>
      <b/>
      <sz val="18"/>
      <color theme="1"/>
      <name val="Calibri"/>
      <family val="2"/>
      <scheme val="minor"/>
    </font>
    <font>
      <b/>
      <sz val="12"/>
      <color theme="1"/>
      <name val="Calibri"/>
      <family val="2"/>
      <scheme val="minor"/>
    </font>
    <font>
      <b/>
      <sz val="8"/>
      <color theme="1"/>
      <name val="Calibri"/>
      <family val="2"/>
      <scheme val="minor"/>
    </font>
    <font>
      <sz val="8"/>
      <color theme="1"/>
      <name val="Calibri"/>
      <family val="2"/>
      <scheme val="minor"/>
    </font>
    <font>
      <b/>
      <sz val="10"/>
      <color indexed="8"/>
      <name val="Arial"/>
      <charset val="1"/>
    </font>
    <font>
      <sz val="9"/>
      <color indexed="8"/>
      <name val="ARIAL"/>
      <charset val="1"/>
    </font>
    <font>
      <sz val="10"/>
      <name val="Arial"/>
      <family val="2"/>
    </font>
    <font>
      <b/>
      <sz val="18"/>
      <name val="Arial Black"/>
      <family val="2"/>
    </font>
    <font>
      <b/>
      <sz val="14"/>
      <name val="Arial Black"/>
      <family val="2"/>
    </font>
    <font>
      <b/>
      <sz val="12"/>
      <name val="Arial Black"/>
      <family val="2"/>
    </font>
    <font>
      <b/>
      <sz val="8"/>
      <name val="Century Gothic"/>
      <family val="2"/>
    </font>
    <font>
      <b/>
      <sz val="12"/>
      <name val="Century Gothic"/>
      <family val="2"/>
    </font>
    <font>
      <b/>
      <sz val="11"/>
      <name val="Century Gothic"/>
      <family val="2"/>
    </font>
    <font>
      <b/>
      <sz val="12"/>
      <color theme="1"/>
      <name val="Century Gothic"/>
      <family val="2"/>
    </font>
    <font>
      <sz val="12"/>
      <name val="Century Gothic"/>
      <family val="2"/>
    </font>
    <font>
      <sz val="6"/>
      <color indexed="8"/>
      <name val="Times New Roman"/>
      <family val="1"/>
    </font>
    <font>
      <sz val="10"/>
      <color indexed="8"/>
      <name val="Arial"/>
      <family val="2"/>
    </font>
    <font>
      <b/>
      <sz val="12"/>
      <color indexed="8"/>
      <name val="Arial"/>
      <family val="2"/>
    </font>
    <font>
      <sz val="14"/>
      <name val="Century Gothic"/>
      <family val="2"/>
    </font>
    <font>
      <b/>
      <sz val="14"/>
      <name val="Arial"/>
      <family val="2"/>
    </font>
    <font>
      <b/>
      <sz val="12"/>
      <name val="Arial"/>
      <family val="2"/>
    </font>
    <font>
      <b/>
      <sz val="10"/>
      <color theme="1"/>
      <name val="Arial"/>
      <family val="2"/>
    </font>
    <font>
      <sz val="11"/>
      <color indexed="8"/>
      <name val="Arial"/>
      <family val="2"/>
    </font>
    <font>
      <sz val="12"/>
      <name val="Arial"/>
      <family val="2"/>
    </font>
    <font>
      <sz val="10"/>
      <color rgb="FF002060"/>
      <name val="Arial"/>
      <family val="2"/>
    </font>
    <font>
      <sz val="11"/>
      <name val="Arial"/>
      <family val="2"/>
    </font>
    <font>
      <sz val="11"/>
      <color theme="1"/>
      <name val="Arial"/>
      <family val="2"/>
    </font>
    <font>
      <sz val="12"/>
      <color rgb="FF002060"/>
      <name val="Arial"/>
      <family val="2"/>
    </font>
  </fonts>
  <fills count="12">
    <fill>
      <patternFill patternType="none"/>
    </fill>
    <fill>
      <patternFill patternType="gray125"/>
    </fill>
    <fill>
      <patternFill patternType="solid">
        <fgColor indexed="23"/>
      </patternFill>
    </fill>
    <fill>
      <patternFill patternType="solid">
        <fgColor indexed="22"/>
      </patternFill>
    </fill>
    <fill>
      <patternFill patternType="solid">
        <fgColor indexed="9"/>
      </patternFill>
    </fill>
    <fill>
      <patternFill patternType="solid">
        <fgColor theme="0" tint="-4.9989318521683403E-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4.9989318521683403E-2"/>
        <bgColor indexed="8"/>
      </patternFill>
    </fill>
    <fill>
      <patternFill patternType="solid">
        <fgColor theme="0"/>
        <bgColor indexed="8"/>
      </patternFill>
    </fill>
    <fill>
      <patternFill patternType="solid">
        <fgColor theme="0" tint="-0.14999847407452621"/>
        <bgColor indexed="64"/>
      </patternFill>
    </fill>
    <fill>
      <patternFill patternType="solid">
        <fgColor theme="0" tint="-0.14999847407452621"/>
        <bgColor indexed="8"/>
      </patternFill>
    </fill>
  </fills>
  <borders count="103">
    <border>
      <left/>
      <right/>
      <top/>
      <bottom/>
      <diagonal/>
    </border>
    <border>
      <left/>
      <right/>
      <top style="thin">
        <color indexed="8"/>
      </top>
      <bottom/>
      <diagonal/>
    </border>
    <border>
      <left/>
      <right/>
      <top style="thin">
        <color indexed="8"/>
      </top>
      <bottom style="double">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indexed="8"/>
      </bottom>
      <diagonal/>
    </border>
    <border>
      <left/>
      <right/>
      <top/>
      <bottom style="thin">
        <color indexed="8"/>
      </bottom>
      <diagonal/>
    </border>
    <border>
      <left/>
      <right/>
      <top/>
      <bottom style="thin">
        <color indexed="64"/>
      </bottom>
      <diagonal/>
    </border>
    <border>
      <left/>
      <right/>
      <top style="thin">
        <color indexed="64"/>
      </top>
      <bottom/>
      <diagonal/>
    </border>
    <border>
      <left/>
      <right/>
      <top style="thin">
        <color auto="1"/>
      </top>
      <bottom style="thick">
        <color auto="1"/>
      </bottom>
      <diagonal/>
    </border>
    <border>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right style="thin">
        <color indexed="64"/>
      </right>
      <top style="thin">
        <color indexed="64"/>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bottom style="medium">
        <color indexed="64"/>
      </bottom>
      <diagonal/>
    </border>
    <border>
      <left style="hair">
        <color indexed="64"/>
      </left>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3" fillId="0" borderId="0"/>
    <xf numFmtId="0" fontId="53" fillId="0" borderId="0"/>
    <xf numFmtId="0" fontId="53" fillId="0" borderId="0"/>
  </cellStyleXfs>
  <cellXfs count="489">
    <xf numFmtId="0" fontId="0" fillId="0" borderId="0" xfId="0"/>
    <xf numFmtId="0" fontId="0" fillId="0" borderId="0" xfId="0" applyAlignment="1">
      <alignment vertical="top"/>
    </xf>
    <xf numFmtId="0" fontId="6" fillId="0" borderId="0" xfId="0" applyFont="1" applyAlignment="1">
      <alignment horizontal="center" vertical="top" wrapText="1" readingOrder="1"/>
    </xf>
    <xf numFmtId="4" fontId="6" fillId="0" borderId="1" xfId="0" applyNumberFormat="1" applyFont="1" applyBorder="1" applyAlignment="1">
      <alignment horizontal="right" vertical="top"/>
    </xf>
    <xf numFmtId="4" fontId="6" fillId="0" borderId="2" xfId="0" applyNumberFormat="1" applyFont="1" applyBorder="1" applyAlignment="1">
      <alignment horizontal="right" vertical="top"/>
    </xf>
    <xf numFmtId="0" fontId="9" fillId="0" borderId="0" xfId="0" applyFont="1" applyAlignment="1">
      <alignment horizontal="left" vertical="top" wrapText="1" readingOrder="1"/>
    </xf>
    <xf numFmtId="3" fontId="9" fillId="0" borderId="0" xfId="0" applyNumberFormat="1" applyFont="1" applyAlignment="1">
      <alignment horizontal="left" vertical="top"/>
    </xf>
    <xf numFmtId="3" fontId="9" fillId="0" borderId="0" xfId="0" applyNumberFormat="1" applyFont="1" applyAlignment="1">
      <alignment horizontal="center" vertical="top"/>
    </xf>
    <xf numFmtId="0" fontId="10" fillId="0" borderId="0" xfId="0" applyFont="1" applyAlignment="1">
      <alignment horizontal="center" vertical="top" wrapText="1" readingOrder="1"/>
    </xf>
    <xf numFmtId="4" fontId="12" fillId="0" borderId="0" xfId="0" applyNumberFormat="1" applyFont="1" applyAlignment="1">
      <alignment horizontal="right" vertical="top"/>
    </xf>
    <xf numFmtId="4" fontId="4" fillId="0" borderId="0" xfId="0" applyNumberFormat="1" applyFont="1" applyAlignment="1">
      <alignment horizontal="right" vertical="top"/>
    </xf>
    <xf numFmtId="0" fontId="11" fillId="0" borderId="0" xfId="0" applyFont="1" applyAlignment="1">
      <alignment horizontal="center" vertical="top" wrapText="1" readingOrder="1"/>
    </xf>
    <xf numFmtId="0" fontId="16" fillId="0" borderId="0" xfId="0" applyFont="1" applyAlignment="1">
      <alignment horizontal="right" vertical="top" wrapText="1" readingOrder="1"/>
    </xf>
    <xf numFmtId="0" fontId="16" fillId="0" borderId="0" xfId="0" applyFont="1" applyAlignment="1">
      <alignment horizontal="center" vertical="top" wrapText="1" readingOrder="1"/>
    </xf>
    <xf numFmtId="165" fontId="9" fillId="0" borderId="0" xfId="0" applyNumberFormat="1" applyFont="1" applyAlignment="1">
      <alignment horizontal="right" vertical="top"/>
    </xf>
    <xf numFmtId="0" fontId="13" fillId="0" borderId="0" xfId="0" applyFont="1" applyAlignment="1">
      <alignment horizontal="right" vertical="top"/>
    </xf>
    <xf numFmtId="3" fontId="13" fillId="0" borderId="0" xfId="0" applyNumberFormat="1" applyFont="1" applyAlignment="1">
      <alignment horizontal="right" vertical="top"/>
    </xf>
    <xf numFmtId="0" fontId="20" fillId="0" borderId="0" xfId="0" applyFont="1" applyAlignment="1">
      <alignment horizontal="right" vertical="top" wrapText="1" readingOrder="1"/>
    </xf>
    <xf numFmtId="4" fontId="21" fillId="0" borderId="0" xfId="0" applyNumberFormat="1" applyFont="1" applyAlignment="1">
      <alignment horizontal="right" vertical="top"/>
    </xf>
    <xf numFmtId="1" fontId="22" fillId="0" borderId="0" xfId="0" applyNumberFormat="1" applyFont="1" applyAlignment="1">
      <alignment horizontal="right" vertical="top"/>
    </xf>
    <xf numFmtId="2" fontId="22" fillId="0" borderId="0" xfId="0" applyNumberFormat="1" applyFont="1" applyAlignment="1">
      <alignment horizontal="right" vertical="top"/>
    </xf>
    <xf numFmtId="0" fontId="11" fillId="0" borderId="0" xfId="0" applyFont="1" applyAlignment="1">
      <alignment horizontal="left" vertical="top"/>
    </xf>
    <xf numFmtId="0" fontId="4" fillId="0" borderId="0" xfId="0" applyFont="1" applyAlignment="1">
      <alignment horizontal="right" vertical="top" wrapText="1" readingOrder="1"/>
    </xf>
    <xf numFmtId="0" fontId="4" fillId="0" borderId="0" xfId="0" applyFont="1" applyAlignment="1">
      <alignment horizontal="center" vertical="top" wrapText="1" readingOrder="1"/>
    </xf>
    <xf numFmtId="0" fontId="9" fillId="0" borderId="0" xfId="0" applyFont="1" applyAlignment="1">
      <alignment horizontal="right" vertical="top" wrapText="1" readingOrder="1"/>
    </xf>
    <xf numFmtId="0" fontId="0" fillId="2" borderId="0" xfId="0" applyFill="1" applyAlignment="1">
      <alignment vertical="top"/>
    </xf>
    <xf numFmtId="4" fontId="24" fillId="2" borderId="8" xfId="0" applyNumberFormat="1" applyFont="1" applyFill="1" applyBorder="1" applyAlignment="1">
      <alignment horizontal="right" vertical="top"/>
    </xf>
    <xf numFmtId="0" fontId="0" fillId="3" borderId="0" xfId="0" applyFill="1" applyAlignment="1">
      <alignment vertical="top"/>
    </xf>
    <xf numFmtId="4" fontId="25" fillId="3" borderId="9" xfId="0" applyNumberFormat="1" applyFont="1" applyFill="1" applyBorder="1" applyAlignment="1">
      <alignment horizontal="right" vertical="top"/>
    </xf>
    <xf numFmtId="0" fontId="0" fillId="4" borderId="0" xfId="0" applyFill="1" applyAlignment="1">
      <alignment vertical="top"/>
    </xf>
    <xf numFmtId="4" fontId="25" fillId="4" borderId="0" xfId="0" applyNumberFormat="1" applyFont="1" applyFill="1" applyAlignment="1">
      <alignment horizontal="right" vertical="top"/>
    </xf>
    <xf numFmtId="4" fontId="24" fillId="0" borderId="0" xfId="0" applyNumberFormat="1" applyFont="1" applyAlignment="1">
      <alignment horizontal="right" vertical="top"/>
    </xf>
    <xf numFmtId="0" fontId="2" fillId="0" borderId="0" xfId="0" applyFont="1" applyAlignment="1">
      <alignment horizontal="center"/>
    </xf>
    <xf numFmtId="0" fontId="2" fillId="0" borderId="0" xfId="0" applyFont="1"/>
    <xf numFmtId="0" fontId="2" fillId="0" borderId="0" xfId="0" applyFont="1" applyAlignment="1">
      <alignment horizontal="right"/>
    </xf>
    <xf numFmtId="0" fontId="2" fillId="0" borderId="0" xfId="0" applyFont="1" applyAlignment="1">
      <alignment horizontal="left"/>
    </xf>
    <xf numFmtId="0" fontId="2" fillId="0" borderId="10" xfId="0" applyFont="1" applyBorder="1"/>
    <xf numFmtId="0" fontId="28" fillId="0" borderId="0" xfId="0" applyFont="1" applyAlignment="1">
      <alignment horizontal="left"/>
    </xf>
    <xf numFmtId="0" fontId="2" fillId="0" borderId="0" xfId="0" applyFont="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0" fillId="0" borderId="0" xfId="0" quotePrefix="1" applyAlignment="1">
      <alignment horizontal="center" vertical="center"/>
    </xf>
    <xf numFmtId="0" fontId="0" fillId="0" borderId="0" xfId="0" applyAlignment="1">
      <alignment horizontal="left" vertical="center"/>
    </xf>
    <xf numFmtId="4" fontId="0" fillId="0" borderId="0" xfId="0" applyNumberFormat="1" applyAlignment="1">
      <alignment horizontal="justify" vertical="center" wrapText="1"/>
    </xf>
    <xf numFmtId="4" fontId="0" fillId="0" borderId="0" xfId="0" applyNumberFormat="1" applyAlignment="1">
      <alignment vertical="center" wrapText="1"/>
    </xf>
    <xf numFmtId="4" fontId="0" fillId="0" borderId="15" xfId="0" applyNumberFormat="1" applyBorder="1" applyAlignment="1">
      <alignment horizontal="justify" vertical="center" wrapText="1"/>
    </xf>
    <xf numFmtId="4" fontId="0" fillId="0" borderId="16" xfId="0" applyNumberFormat="1" applyBorder="1" applyAlignment="1">
      <alignment horizontal="justify" vertical="center" wrapText="1"/>
    </xf>
    <xf numFmtId="4" fontId="0" fillId="0" borderId="16" xfId="0" applyNumberFormat="1" applyBorder="1" applyAlignment="1">
      <alignment vertical="center" wrapText="1"/>
    </xf>
    <xf numFmtId="0" fontId="0" fillId="0" borderId="0" xfId="0" applyAlignment="1">
      <alignment horizontal="justify" vertical="center" wrapText="1"/>
    </xf>
    <xf numFmtId="4" fontId="0" fillId="0" borderId="17" xfId="0" applyNumberFormat="1" applyBorder="1"/>
    <xf numFmtId="4" fontId="0" fillId="0" borderId="18" xfId="0" applyNumberFormat="1" applyBorder="1"/>
    <xf numFmtId="4" fontId="0" fillId="0" borderId="18" xfId="0" applyNumberFormat="1" applyBorder="1" applyAlignment="1">
      <alignment horizontal="center"/>
    </xf>
    <xf numFmtId="4" fontId="0" fillId="0" borderId="19" xfId="0" applyNumberFormat="1" applyBorder="1" applyAlignment="1">
      <alignment horizontal="center"/>
    </xf>
    <xf numFmtId="4" fontId="0" fillId="0" borderId="0" xfId="0" applyNumberFormat="1"/>
    <xf numFmtId="0" fontId="0" fillId="0" borderId="0" xfId="0" applyAlignment="1">
      <alignment horizontal="center"/>
    </xf>
    <xf numFmtId="0" fontId="30" fillId="0" borderId="0" xfId="0" applyFont="1"/>
    <xf numFmtId="0" fontId="2" fillId="5" borderId="23"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2" fillId="5" borderId="25" xfId="0" applyFont="1" applyFill="1" applyBorder="1" applyAlignment="1">
      <alignment horizontal="center" vertical="center" wrapText="1"/>
    </xf>
    <xf numFmtId="0" fontId="2" fillId="5" borderId="26" xfId="0" applyFont="1" applyFill="1" applyBorder="1" applyAlignment="1">
      <alignment horizontal="center" vertical="center" wrapText="1"/>
    </xf>
    <xf numFmtId="49" fontId="2" fillId="0" borderId="28" xfId="0" applyNumberFormat="1" applyFont="1" applyBorder="1" applyAlignment="1">
      <alignment horizontal="center"/>
    </xf>
    <xf numFmtId="49" fontId="2" fillId="0" borderId="29" xfId="0" applyNumberFormat="1" applyFont="1" applyBorder="1" applyAlignment="1">
      <alignment horizontal="center"/>
    </xf>
    <xf numFmtId="49" fontId="2" fillId="0" borderId="30" xfId="0" applyNumberFormat="1" applyFont="1" applyBorder="1" applyAlignment="1">
      <alignment horizontal="center"/>
    </xf>
    <xf numFmtId="169" fontId="32" fillId="0" borderId="28" xfId="1" applyNumberFormat="1" applyFont="1" applyBorder="1" applyAlignment="1">
      <alignment horizontal="center"/>
    </xf>
    <xf numFmtId="169" fontId="32" fillId="0" borderId="29" xfId="1" applyNumberFormat="1" applyFont="1" applyBorder="1" applyAlignment="1">
      <alignment horizontal="center"/>
    </xf>
    <xf numFmtId="169" fontId="32" fillId="0" borderId="30" xfId="1" applyNumberFormat="1" applyFont="1" applyBorder="1" applyAlignment="1">
      <alignment horizontal="center"/>
    </xf>
    <xf numFmtId="37" fontId="32" fillId="0" borderId="28" xfId="1" applyNumberFormat="1" applyFont="1" applyBorder="1" applyAlignment="1">
      <alignment horizontal="center"/>
    </xf>
    <xf numFmtId="37" fontId="32" fillId="0" borderId="29" xfId="1" applyNumberFormat="1" applyFont="1" applyBorder="1" applyAlignment="1">
      <alignment horizontal="center"/>
    </xf>
    <xf numFmtId="37" fontId="32" fillId="0" borderId="30" xfId="1" applyNumberFormat="1" applyFont="1" applyBorder="1" applyAlignment="1">
      <alignment horizontal="center"/>
    </xf>
    <xf numFmtId="10" fontId="2" fillId="0" borderId="31" xfId="3" applyNumberFormat="1" applyFont="1" applyBorder="1" applyAlignment="1">
      <alignment horizontal="center"/>
    </xf>
    <xf numFmtId="0" fontId="2" fillId="0" borderId="32" xfId="0" applyFont="1" applyBorder="1"/>
    <xf numFmtId="0" fontId="2" fillId="0" borderId="33" xfId="0" applyFont="1" applyBorder="1"/>
    <xf numFmtId="0" fontId="2" fillId="0" borderId="34" xfId="0" applyFont="1" applyBorder="1"/>
    <xf numFmtId="169" fontId="32" fillId="0" borderId="32" xfId="1" applyNumberFormat="1" applyFont="1" applyBorder="1"/>
    <xf numFmtId="169" fontId="32" fillId="0" borderId="33" xfId="1" applyNumberFormat="1" applyFont="1" applyBorder="1"/>
    <xf numFmtId="169" fontId="32" fillId="0" borderId="34" xfId="1" applyNumberFormat="1" applyFont="1" applyBorder="1"/>
    <xf numFmtId="37" fontId="32" fillId="0" borderId="32" xfId="1" applyNumberFormat="1" applyFont="1" applyBorder="1"/>
    <xf numFmtId="37" fontId="32" fillId="0" borderId="33" xfId="1" applyNumberFormat="1" applyFont="1" applyBorder="1"/>
    <xf numFmtId="37" fontId="32" fillId="0" borderId="34" xfId="1" applyNumberFormat="1" applyFont="1" applyBorder="1"/>
    <xf numFmtId="170" fontId="2" fillId="0" borderId="35" xfId="0" applyNumberFormat="1" applyFont="1" applyBorder="1"/>
    <xf numFmtId="49" fontId="2" fillId="0" borderId="36" xfId="0" applyNumberFormat="1" applyFont="1" applyBorder="1" applyAlignment="1">
      <alignment horizontal="center"/>
    </xf>
    <xf numFmtId="49" fontId="2" fillId="0" borderId="19" xfId="0" applyNumberFormat="1" applyFont="1" applyBorder="1" applyAlignment="1">
      <alignment horizontal="center"/>
    </xf>
    <xf numFmtId="49" fontId="2" fillId="0" borderId="37" xfId="0" applyNumberFormat="1" applyFont="1" applyBorder="1" applyAlignment="1">
      <alignment horizontal="center"/>
    </xf>
    <xf numFmtId="169" fontId="32" fillId="0" borderId="36" xfId="1" applyNumberFormat="1" applyFont="1" applyBorder="1" applyAlignment="1">
      <alignment horizontal="center"/>
    </xf>
    <xf numFmtId="169" fontId="32" fillId="0" borderId="19" xfId="1" applyNumberFormat="1" applyFont="1" applyBorder="1" applyAlignment="1">
      <alignment horizontal="center"/>
    </xf>
    <xf numFmtId="169" fontId="32" fillId="0" borderId="37" xfId="1" applyNumberFormat="1" applyFont="1" applyBorder="1" applyAlignment="1">
      <alignment horizontal="center"/>
    </xf>
    <xf numFmtId="37" fontId="32" fillId="0" borderId="36" xfId="1" applyNumberFormat="1" applyFont="1" applyBorder="1" applyAlignment="1">
      <alignment horizontal="center"/>
    </xf>
    <xf numFmtId="37" fontId="32" fillId="0" borderId="19" xfId="1" applyNumberFormat="1" applyFont="1" applyBorder="1" applyAlignment="1">
      <alignment horizontal="center"/>
    </xf>
    <xf numFmtId="37" fontId="32" fillId="0" borderId="37" xfId="1" applyNumberFormat="1" applyFont="1" applyBorder="1" applyAlignment="1">
      <alignment horizontal="center"/>
    </xf>
    <xf numFmtId="10" fontId="2" fillId="0" borderId="38" xfId="3" applyNumberFormat="1" applyFont="1" applyBorder="1" applyAlignment="1">
      <alignment horizontal="center"/>
    </xf>
    <xf numFmtId="0" fontId="2" fillId="0" borderId="36" xfId="0" applyFont="1" applyBorder="1"/>
    <xf numFmtId="0" fontId="2" fillId="0" borderId="19" xfId="0" applyFont="1" applyBorder="1"/>
    <xf numFmtId="0" fontId="2" fillId="0" borderId="37" xfId="0" applyFont="1" applyBorder="1"/>
    <xf numFmtId="169" fontId="32" fillId="0" borderId="36" xfId="1" applyNumberFormat="1" applyFont="1" applyBorder="1"/>
    <xf numFmtId="169" fontId="32" fillId="0" borderId="19" xfId="1" applyNumberFormat="1" applyFont="1" applyBorder="1"/>
    <xf numFmtId="169" fontId="32" fillId="0" borderId="37" xfId="1" applyNumberFormat="1" applyFont="1" applyBorder="1"/>
    <xf numFmtId="37" fontId="32" fillId="0" borderId="36" xfId="1" applyNumberFormat="1" applyFont="1" applyBorder="1"/>
    <xf numFmtId="37" fontId="32" fillId="0" borderId="19" xfId="1" applyNumberFormat="1" applyFont="1" applyBorder="1"/>
    <xf numFmtId="37" fontId="32" fillId="0" borderId="37" xfId="1" applyNumberFormat="1" applyFont="1" applyBorder="1"/>
    <xf numFmtId="170" fontId="2" fillId="0" borderId="38" xfId="0" applyNumberFormat="1" applyFont="1" applyBorder="1"/>
    <xf numFmtId="49" fontId="2" fillId="0" borderId="32" xfId="0" applyNumberFormat="1" applyFont="1" applyBorder="1" applyAlignment="1">
      <alignment horizontal="center"/>
    </xf>
    <xf numFmtId="49" fontId="2" fillId="0" borderId="33" xfId="0" applyNumberFormat="1" applyFont="1" applyBorder="1" applyAlignment="1">
      <alignment horizontal="center"/>
    </xf>
    <xf numFmtId="49" fontId="2" fillId="0" borderId="34" xfId="0" applyNumberFormat="1" applyFont="1" applyBorder="1" applyAlignment="1">
      <alignment horizontal="center"/>
    </xf>
    <xf numFmtId="169" fontId="32" fillId="0" borderId="32" xfId="1" applyNumberFormat="1" applyFont="1" applyBorder="1" applyAlignment="1">
      <alignment horizontal="center"/>
    </xf>
    <xf numFmtId="169" fontId="32" fillId="0" borderId="33" xfId="1" applyNumberFormat="1" applyFont="1" applyBorder="1" applyAlignment="1">
      <alignment horizontal="center"/>
    </xf>
    <xf numFmtId="169" fontId="32" fillId="0" borderId="34" xfId="1" applyNumberFormat="1" applyFont="1" applyBorder="1" applyAlignment="1">
      <alignment horizontal="center"/>
    </xf>
    <xf numFmtId="37" fontId="32" fillId="0" borderId="32" xfId="1" applyNumberFormat="1" applyFont="1" applyBorder="1" applyAlignment="1">
      <alignment horizontal="center"/>
    </xf>
    <xf numFmtId="37" fontId="32" fillId="0" borderId="33" xfId="1" applyNumberFormat="1" applyFont="1" applyBorder="1" applyAlignment="1">
      <alignment horizontal="center"/>
    </xf>
    <xf numFmtId="37" fontId="32" fillId="0" borderId="34" xfId="1" applyNumberFormat="1" applyFont="1" applyBorder="1" applyAlignment="1">
      <alignment horizontal="center"/>
    </xf>
    <xf numFmtId="10" fontId="2" fillId="0" borderId="35" xfId="3" applyNumberFormat="1" applyFont="1" applyBorder="1" applyAlignment="1">
      <alignment horizontal="center"/>
    </xf>
    <xf numFmtId="0" fontId="0" fillId="0" borderId="39" xfId="0" applyBorder="1"/>
    <xf numFmtId="0" fontId="0" fillId="0" borderId="40" xfId="0" applyBorder="1"/>
    <xf numFmtId="0" fontId="0" fillId="0" borderId="41" xfId="0" applyBorder="1"/>
    <xf numFmtId="43" fontId="0" fillId="0" borderId="39" xfId="1" applyFont="1" applyBorder="1"/>
    <xf numFmtId="43" fontId="0" fillId="0" borderId="40" xfId="1" applyFont="1" applyBorder="1"/>
    <xf numFmtId="43" fontId="0" fillId="0" borderId="41" xfId="1" applyFont="1" applyBorder="1"/>
    <xf numFmtId="37" fontId="0" fillId="0" borderId="39" xfId="1" applyNumberFormat="1" applyFont="1" applyBorder="1"/>
    <xf numFmtId="37" fontId="0" fillId="0" borderId="40" xfId="1" applyNumberFormat="1" applyFont="1" applyBorder="1"/>
    <xf numFmtId="37" fontId="0" fillId="0" borderId="41" xfId="1" applyNumberFormat="1" applyFont="1" applyBorder="1"/>
    <xf numFmtId="170" fontId="0" fillId="0" borderId="42" xfId="0" applyNumberFormat="1" applyBorder="1"/>
    <xf numFmtId="169" fontId="32" fillId="0" borderId="43" xfId="1" applyNumberFormat="1" applyFont="1" applyBorder="1"/>
    <xf numFmtId="43" fontId="0" fillId="0" borderId="0" xfId="1" applyFont="1" applyBorder="1"/>
    <xf numFmtId="10" fontId="2" fillId="0" borderId="43" xfId="3" applyNumberFormat="1" applyFont="1" applyBorder="1" applyAlignment="1">
      <alignment horizontal="center"/>
    </xf>
    <xf numFmtId="0" fontId="2" fillId="5" borderId="46" xfId="0" applyFont="1" applyFill="1" applyBorder="1" applyAlignment="1">
      <alignment horizontal="center" vertical="center" wrapText="1"/>
    </xf>
    <xf numFmtId="0" fontId="2" fillId="5" borderId="47" xfId="0" applyFont="1" applyFill="1" applyBorder="1" applyAlignment="1">
      <alignment horizontal="center" vertical="center" wrapText="1"/>
    </xf>
    <xf numFmtId="0" fontId="2" fillId="5" borderId="48" xfId="0" applyFont="1" applyFill="1" applyBorder="1" applyAlignment="1">
      <alignment horizontal="center" vertical="center" wrapText="1"/>
    </xf>
    <xf numFmtId="0" fontId="32" fillId="5" borderId="49" xfId="0" applyFont="1" applyFill="1" applyBorder="1" applyAlignment="1">
      <alignment horizontal="center" vertical="center" wrapText="1"/>
    </xf>
    <xf numFmtId="0" fontId="0" fillId="0" borderId="28" xfId="0" applyBorder="1"/>
    <xf numFmtId="0" fontId="0" fillId="0" borderId="29" xfId="0" applyBorder="1"/>
    <xf numFmtId="0" fontId="0" fillId="0" borderId="30" xfId="0" applyBorder="1"/>
    <xf numFmtId="0" fontId="0" fillId="0" borderId="32" xfId="0" applyBorder="1"/>
    <xf numFmtId="0" fontId="0" fillId="0" borderId="33" xfId="0" applyBorder="1"/>
    <xf numFmtId="0" fontId="0" fillId="0" borderId="34" xfId="0" applyBorder="1"/>
    <xf numFmtId="0" fontId="38" fillId="0" borderId="23" xfId="0" applyFont="1" applyBorder="1" applyAlignment="1">
      <alignment horizontal="center" vertical="center" wrapText="1"/>
    </xf>
    <xf numFmtId="0" fontId="38" fillId="0" borderId="24" xfId="0" applyFont="1" applyBorder="1" applyAlignment="1">
      <alignment horizontal="center" vertical="center" wrapText="1"/>
    </xf>
    <xf numFmtId="0" fontId="38" fillId="0" borderId="25" xfId="0" applyFont="1" applyBorder="1" applyAlignment="1">
      <alignment horizontal="center" vertical="center" wrapText="1"/>
    </xf>
    <xf numFmtId="43" fontId="39" fillId="0" borderId="30" xfId="1" applyFont="1" applyBorder="1"/>
    <xf numFmtId="43" fontId="39" fillId="0" borderId="31" xfId="1" applyFont="1" applyBorder="1"/>
    <xf numFmtId="43" fontId="39" fillId="0" borderId="51" xfId="1" applyFont="1" applyBorder="1"/>
    <xf numFmtId="43" fontId="39" fillId="0" borderId="29" xfId="1" applyFont="1" applyBorder="1"/>
    <xf numFmtId="43" fontId="39" fillId="0" borderId="52" xfId="1" applyFont="1" applyBorder="1"/>
    <xf numFmtId="43" fontId="39" fillId="0" borderId="53" xfId="1" applyFont="1" applyBorder="1"/>
    <xf numFmtId="43" fontId="39" fillId="0" borderId="28" xfId="1" applyFont="1" applyBorder="1"/>
    <xf numFmtId="43" fontId="39" fillId="0" borderId="41" xfId="1" applyFont="1" applyBorder="1" applyAlignment="1">
      <alignment horizontal="center" vertical="center" wrapText="1"/>
    </xf>
    <xf numFmtId="3" fontId="39" fillId="0" borderId="42" xfId="1" applyNumberFormat="1" applyFont="1" applyBorder="1" applyAlignment="1">
      <alignment horizontal="center" vertical="center" wrapText="1"/>
    </xf>
    <xf numFmtId="49" fontId="39" fillId="0" borderId="42" xfId="1" applyNumberFormat="1" applyFont="1" applyBorder="1" applyAlignment="1">
      <alignment horizontal="center" vertical="center" wrapText="1"/>
    </xf>
    <xf numFmtId="43" fontId="39" fillId="0" borderId="54" xfId="1" applyFont="1" applyBorder="1" applyAlignment="1">
      <alignment horizontal="center" vertical="center" wrapText="1"/>
    </xf>
    <xf numFmtId="43" fontId="39" fillId="0" borderId="40" xfId="1" applyFont="1" applyBorder="1" applyAlignment="1">
      <alignment horizontal="center" vertical="center" wrapText="1"/>
    </xf>
    <xf numFmtId="43" fontId="39" fillId="0" borderId="40" xfId="1" applyFont="1" applyBorder="1" applyAlignment="1">
      <alignment horizontal="center" vertical="center"/>
    </xf>
    <xf numFmtId="43" fontId="39" fillId="0" borderId="55" xfId="1" applyFont="1" applyBorder="1" applyAlignment="1">
      <alignment horizontal="center" vertical="center"/>
    </xf>
    <xf numFmtId="43" fontId="39" fillId="0" borderId="13" xfId="1" applyFont="1" applyBorder="1" applyAlignment="1">
      <alignment horizontal="center" vertical="center"/>
    </xf>
    <xf numFmtId="43" fontId="39" fillId="0" borderId="39" xfId="1" applyFont="1" applyBorder="1" applyAlignment="1">
      <alignment horizontal="center" vertical="center" wrapText="1"/>
    </xf>
    <xf numFmtId="43" fontId="39" fillId="0" borderId="41" xfId="1" applyFont="1" applyBorder="1" applyAlignment="1">
      <alignment horizontal="center" vertical="center"/>
    </xf>
    <xf numFmtId="43" fontId="39" fillId="0" borderId="37" xfId="1" applyFont="1" applyBorder="1"/>
    <xf numFmtId="43" fontId="39" fillId="0" borderId="38" xfId="1" applyFont="1" applyBorder="1"/>
    <xf numFmtId="43" fontId="39" fillId="0" borderId="56" xfId="1" applyFont="1" applyBorder="1"/>
    <xf numFmtId="43" fontId="39" fillId="0" borderId="19" xfId="1" applyFont="1" applyBorder="1"/>
    <xf numFmtId="43" fontId="39" fillId="0" borderId="57" xfId="1" applyFont="1" applyBorder="1"/>
    <xf numFmtId="43" fontId="39" fillId="0" borderId="10" xfId="1" applyFont="1" applyBorder="1"/>
    <xf numFmtId="43" fontId="39" fillId="0" borderId="36" xfId="1" applyFont="1" applyBorder="1"/>
    <xf numFmtId="43" fontId="39" fillId="0" borderId="55" xfId="1" applyFont="1" applyBorder="1" applyAlignment="1">
      <alignment horizontal="center" vertical="center" wrapText="1"/>
    </xf>
    <xf numFmtId="43" fontId="39" fillId="0" borderId="13" xfId="1" applyFont="1" applyBorder="1" applyAlignment="1">
      <alignment horizontal="center" vertical="center" wrapText="1"/>
    </xf>
    <xf numFmtId="43" fontId="39" fillId="0" borderId="58" xfId="1" applyFont="1" applyBorder="1"/>
    <xf numFmtId="43" fontId="39" fillId="0" borderId="59" xfId="1" applyFont="1" applyBorder="1"/>
    <xf numFmtId="43" fontId="39" fillId="0" borderId="60" xfId="1" applyFont="1" applyBorder="1"/>
    <xf numFmtId="43" fontId="39" fillId="0" borderId="18" xfId="1" applyFont="1" applyBorder="1"/>
    <xf numFmtId="43" fontId="39" fillId="0" borderId="61" xfId="1" applyFont="1" applyBorder="1"/>
    <xf numFmtId="43" fontId="39" fillId="0" borderId="0" xfId="1" applyFont="1" applyBorder="1"/>
    <xf numFmtId="43" fontId="39" fillId="0" borderId="62" xfId="1" applyFont="1" applyBorder="1"/>
    <xf numFmtId="43" fontId="39" fillId="0" borderId="34" xfId="1" applyFont="1" applyBorder="1"/>
    <xf numFmtId="43" fontId="39" fillId="0" borderId="35" xfId="1" applyFont="1" applyBorder="1"/>
    <xf numFmtId="43" fontId="39" fillId="0" borderId="50" xfId="1" applyFont="1" applyBorder="1"/>
    <xf numFmtId="43" fontId="39" fillId="0" borderId="63" xfId="1" applyFont="1" applyBorder="1"/>
    <xf numFmtId="43" fontId="39" fillId="0" borderId="27" xfId="1" applyFont="1" applyBorder="1" applyAlignment="1">
      <alignment horizontal="center" vertical="center" wrapText="1"/>
    </xf>
    <xf numFmtId="3" fontId="39" fillId="0" borderId="27" xfId="1" applyNumberFormat="1" applyFont="1" applyBorder="1" applyAlignment="1">
      <alignment horizontal="center" vertical="center" wrapText="1"/>
    </xf>
    <xf numFmtId="49" fontId="39" fillId="0" borderId="27" xfId="1" applyNumberFormat="1" applyFont="1" applyBorder="1" applyAlignment="1">
      <alignment horizontal="center" vertical="center" wrapText="1"/>
    </xf>
    <xf numFmtId="43" fontId="39" fillId="0" borderId="64" xfId="1" applyFont="1" applyBorder="1" applyAlignment="1">
      <alignment horizontal="center" vertical="center" wrapText="1"/>
    </xf>
    <xf numFmtId="43" fontId="39" fillId="0" borderId="65" xfId="1" applyFont="1" applyBorder="1" applyAlignment="1">
      <alignment horizontal="center" vertical="center" wrapText="1"/>
    </xf>
    <xf numFmtId="43" fontId="39" fillId="0" borderId="66" xfId="1" applyFont="1" applyBorder="1" applyAlignment="1">
      <alignment horizontal="center" vertical="center" wrapText="1"/>
    </xf>
    <xf numFmtId="43" fontId="39" fillId="0" borderId="16" xfId="1" applyFont="1" applyBorder="1" applyAlignment="1">
      <alignment horizontal="center" vertical="center" wrapText="1"/>
    </xf>
    <xf numFmtId="43" fontId="39" fillId="0" borderId="67" xfId="1" applyFont="1" applyBorder="1" applyAlignment="1">
      <alignment horizontal="center" vertical="center" wrapText="1"/>
    </xf>
    <xf numFmtId="43" fontId="39" fillId="0" borderId="68" xfId="1" applyFont="1" applyBorder="1" applyAlignment="1">
      <alignment horizontal="center" vertical="center"/>
    </xf>
    <xf numFmtId="43" fontId="39" fillId="0" borderId="42" xfId="1" applyFont="1" applyBorder="1" applyAlignment="1">
      <alignment horizontal="center" vertical="center" wrapText="1"/>
    </xf>
    <xf numFmtId="43" fontId="39" fillId="0" borderId="50" xfId="1" applyFont="1" applyBorder="1" applyAlignment="1">
      <alignment horizontal="center" vertical="center" wrapText="1"/>
    </xf>
    <xf numFmtId="3" fontId="39" fillId="0" borderId="50" xfId="1" applyNumberFormat="1" applyFont="1" applyBorder="1" applyAlignment="1">
      <alignment horizontal="center" vertical="center" wrapText="1"/>
    </xf>
    <xf numFmtId="49" fontId="39" fillId="0" borderId="50" xfId="1" applyNumberFormat="1" applyFont="1" applyBorder="1" applyAlignment="1">
      <alignment horizontal="center" vertical="center" wrapText="1"/>
    </xf>
    <xf numFmtId="43" fontId="39" fillId="0" borderId="60" xfId="1" applyFont="1" applyBorder="1" applyAlignment="1">
      <alignment horizontal="center" vertical="center" wrapText="1"/>
    </xf>
    <xf numFmtId="43" fontId="39" fillId="0" borderId="18" xfId="1" applyFont="1" applyBorder="1" applyAlignment="1">
      <alignment horizontal="center" vertical="center" wrapText="1"/>
    </xf>
    <xf numFmtId="43" fontId="39" fillId="0" borderId="61" xfId="1" applyFont="1" applyBorder="1" applyAlignment="1">
      <alignment horizontal="center" vertical="center" wrapText="1"/>
    </xf>
    <xf numFmtId="43" fontId="39" fillId="0" borderId="0" xfId="1" applyFont="1" applyBorder="1" applyAlignment="1">
      <alignment horizontal="center" vertical="center" wrapText="1"/>
    </xf>
    <xf numFmtId="43" fontId="39" fillId="0" borderId="62" xfId="1" applyFont="1" applyBorder="1" applyAlignment="1">
      <alignment horizontal="center" vertical="center" wrapText="1"/>
    </xf>
    <xf numFmtId="43" fontId="39" fillId="0" borderId="69" xfId="1" applyFont="1" applyBorder="1" applyAlignment="1">
      <alignment horizontal="center" vertical="center" wrapText="1"/>
    </xf>
    <xf numFmtId="43" fontId="39" fillId="0" borderId="63" xfId="1" applyFont="1" applyBorder="1" applyAlignment="1">
      <alignment horizontal="center" vertical="center" wrapText="1"/>
    </xf>
    <xf numFmtId="43" fontId="39" fillId="0" borderId="70" xfId="1" applyFont="1" applyBorder="1" applyAlignment="1">
      <alignment horizontal="center" vertical="center" wrapText="1"/>
    </xf>
    <xf numFmtId="43" fontId="39" fillId="0" borderId="71" xfId="1" applyFont="1" applyBorder="1"/>
    <xf numFmtId="43" fontId="39" fillId="0" borderId="72" xfId="1" applyFont="1" applyBorder="1"/>
    <xf numFmtId="43" fontId="39" fillId="0" borderId="73" xfId="1" applyFont="1" applyBorder="1"/>
    <xf numFmtId="43" fontId="39" fillId="0" borderId="74" xfId="1" applyFont="1" applyBorder="1"/>
    <xf numFmtId="43" fontId="39" fillId="0" borderId="42" xfId="1" applyFont="1" applyBorder="1"/>
    <xf numFmtId="43" fontId="39" fillId="0" borderId="54" xfId="1" applyFont="1" applyBorder="1"/>
    <xf numFmtId="43" fontId="39" fillId="0" borderId="40" xfId="1" applyFont="1" applyBorder="1"/>
    <xf numFmtId="43" fontId="39" fillId="0" borderId="55" xfId="1" applyFont="1" applyBorder="1"/>
    <xf numFmtId="43" fontId="39" fillId="0" borderId="13" xfId="1" applyFont="1" applyBorder="1"/>
    <xf numFmtId="43" fontId="39" fillId="0" borderId="39" xfId="1" applyFont="1" applyBorder="1"/>
    <xf numFmtId="43" fontId="39" fillId="0" borderId="41" xfId="1" applyFont="1" applyBorder="1"/>
    <xf numFmtId="43" fontId="40" fillId="0" borderId="0" xfId="1" applyFont="1" applyBorder="1"/>
    <xf numFmtId="0" fontId="34" fillId="0" borderId="0" xfId="0" applyFont="1"/>
    <xf numFmtId="0" fontId="43" fillId="0" borderId="0" xfId="4"/>
    <xf numFmtId="0" fontId="43" fillId="6" borderId="0" xfId="4" applyFill="1"/>
    <xf numFmtId="44" fontId="43" fillId="6" borderId="0" xfId="4" applyNumberFormat="1" applyFill="1"/>
    <xf numFmtId="4" fontId="52" fillId="0" borderId="0" xfId="4" applyNumberFormat="1" applyFont="1" applyAlignment="1">
      <alignment vertical="top" wrapText="1"/>
    </xf>
    <xf numFmtId="0" fontId="54" fillId="0" borderId="0" xfId="5" applyFont="1" applyAlignment="1">
      <alignment horizontal="center" wrapText="1"/>
    </xf>
    <xf numFmtId="0" fontId="55" fillId="0" borderId="0" xfId="4" applyFont="1" applyAlignment="1">
      <alignment horizontal="center" vertical="center" wrapText="1"/>
    </xf>
    <xf numFmtId="44" fontId="47" fillId="0" borderId="0" xfId="4" applyNumberFormat="1" applyFont="1" applyAlignment="1">
      <alignment horizontal="center" vertical="center" wrapText="1"/>
    </xf>
    <xf numFmtId="44" fontId="47" fillId="0" borderId="61" xfId="4" applyNumberFormat="1" applyFont="1" applyBorder="1" applyAlignment="1">
      <alignment horizontal="center" vertical="center" wrapText="1"/>
    </xf>
    <xf numFmtId="0" fontId="54" fillId="8" borderId="44" xfId="5" applyFont="1" applyFill="1" applyBorder="1" applyAlignment="1">
      <alignment horizontal="center" wrapText="1"/>
    </xf>
    <xf numFmtId="171" fontId="56" fillId="5" borderId="78" xfId="4" applyNumberFormat="1" applyFont="1" applyFill="1" applyBorder="1" applyAlignment="1">
      <alignment horizontal="center"/>
    </xf>
    <xf numFmtId="0" fontId="54" fillId="0" borderId="0" xfId="5" applyFont="1" applyAlignment="1">
      <alignment horizontal="left" wrapText="1"/>
    </xf>
    <xf numFmtId="171" fontId="57" fillId="0" borderId="0" xfId="4" applyNumberFormat="1" applyFont="1"/>
    <xf numFmtId="171" fontId="57" fillId="0" borderId="0" xfId="2" applyNumberFormat="1" applyFont="1" applyBorder="1"/>
    <xf numFmtId="0" fontId="54" fillId="9" borderId="79" xfId="5" applyFont="1" applyFill="1" applyBorder="1" applyAlignment="1">
      <alignment horizontal="center" vertical="center" wrapText="1"/>
    </xf>
    <xf numFmtId="171" fontId="57" fillId="6" borderId="80" xfId="4" applyNumberFormat="1" applyFont="1" applyFill="1" applyBorder="1" applyAlignment="1">
      <alignment horizontal="center" vertical="center" wrapText="1"/>
    </xf>
    <xf numFmtId="0" fontId="58" fillId="0" borderId="81" xfId="4" applyFont="1" applyBorder="1" applyAlignment="1">
      <alignment horizontal="justify" vertical="center" wrapText="1"/>
    </xf>
    <xf numFmtId="49" fontId="59" fillId="0" borderId="82" xfId="6" applyNumberFormat="1" applyFont="1" applyBorder="1" applyAlignment="1">
      <alignment horizontal="center" vertical="center" wrapText="1"/>
    </xf>
    <xf numFmtId="0" fontId="59" fillId="0" borderId="83" xfId="6" applyFont="1" applyBorder="1" applyAlignment="1">
      <alignment horizontal="left" vertical="center" wrapText="1"/>
    </xf>
    <xf numFmtId="171" fontId="60" fillId="0" borderId="83" xfId="4" applyNumberFormat="1" applyFont="1" applyBorder="1"/>
    <xf numFmtId="171" fontId="60" fillId="0" borderId="84" xfId="4" applyNumberFormat="1" applyFont="1" applyBorder="1"/>
    <xf numFmtId="44" fontId="61" fillId="0" borderId="85" xfId="4" applyNumberFormat="1" applyFont="1" applyBorder="1" applyAlignment="1">
      <alignment horizontal="justify" vertical="center" wrapText="1"/>
    </xf>
    <xf numFmtId="0" fontId="43" fillId="0" borderId="0" xfId="4" applyAlignment="1">
      <alignment vertical="top"/>
    </xf>
    <xf numFmtId="49" fontId="59" fillId="0" borderId="86" xfId="6" applyNumberFormat="1" applyFont="1" applyBorder="1" applyAlignment="1">
      <alignment horizontal="center" vertical="center" wrapText="1"/>
    </xf>
    <xf numFmtId="0" fontId="59" fillId="0" borderId="87" xfId="6" applyFont="1" applyBorder="1" applyAlignment="1">
      <alignment horizontal="left" vertical="center" wrapText="1"/>
    </xf>
    <xf numFmtId="171" fontId="60" fillId="0" borderId="87" xfId="4" applyNumberFormat="1" applyFont="1" applyBorder="1" applyAlignment="1">
      <alignment horizontal="right" vertical="center" wrapText="1"/>
    </xf>
    <xf numFmtId="171" fontId="60" fillId="0" borderId="88" xfId="4" applyNumberFormat="1" applyFont="1" applyBorder="1" applyAlignment="1">
      <alignment horizontal="right" vertical="center" wrapText="1"/>
    </xf>
    <xf numFmtId="0" fontId="61" fillId="0" borderId="61" xfId="4" applyFont="1" applyBorder="1" applyAlignment="1">
      <alignment horizontal="justify" vertical="center" wrapText="1"/>
    </xf>
    <xf numFmtId="44" fontId="61" fillId="0" borderId="89" xfId="4" applyNumberFormat="1" applyFont="1" applyBorder="1" applyAlignment="1">
      <alignment horizontal="justify" vertical="center" wrapText="1"/>
    </xf>
    <xf numFmtId="49" fontId="59" fillId="0" borderId="90" xfId="6" applyNumberFormat="1" applyFont="1" applyBorder="1" applyAlignment="1">
      <alignment horizontal="center" vertical="center" wrapText="1"/>
    </xf>
    <xf numFmtId="0" fontId="59" fillId="0" borderId="91" xfId="6" applyFont="1" applyBorder="1" applyAlignment="1">
      <alignment horizontal="left" vertical="center" wrapText="1"/>
    </xf>
    <xf numFmtId="171" fontId="60" fillId="0" borderId="91" xfId="4" applyNumberFormat="1" applyFont="1" applyBorder="1" applyAlignment="1">
      <alignment horizontal="right" vertical="center" wrapText="1"/>
    </xf>
    <xf numFmtId="171" fontId="60" fillId="0" borderId="92" xfId="4" applyNumberFormat="1" applyFont="1" applyBorder="1" applyAlignment="1">
      <alignment horizontal="right" vertical="center" wrapText="1"/>
    </xf>
    <xf numFmtId="44" fontId="61" fillId="0" borderId="93" xfId="4" applyNumberFormat="1" applyFont="1" applyBorder="1" applyAlignment="1">
      <alignment horizontal="justify" vertical="center" wrapText="1"/>
    </xf>
    <xf numFmtId="0" fontId="59" fillId="0" borderId="82" xfId="6" applyFont="1" applyBorder="1" applyAlignment="1">
      <alignment horizontal="center" vertical="center" wrapText="1"/>
    </xf>
    <xf numFmtId="171" fontId="62" fillId="0" borderId="83" xfId="4" applyNumberFormat="1" applyFont="1" applyBorder="1" applyAlignment="1">
      <alignment horizontal="right" vertical="center" wrapText="1"/>
    </xf>
    <xf numFmtId="49" fontId="61" fillId="0" borderId="84" xfId="4" applyNumberFormat="1" applyFont="1" applyBorder="1" applyAlignment="1">
      <alignment horizontal="justify" vertical="center" wrapText="1"/>
    </xf>
    <xf numFmtId="0" fontId="59" fillId="0" borderId="86" xfId="6" applyFont="1" applyBorder="1" applyAlignment="1">
      <alignment horizontal="center" vertical="center" wrapText="1"/>
    </xf>
    <xf numFmtId="171" fontId="62" fillId="0" borderId="87" xfId="4" applyNumberFormat="1" applyFont="1" applyBorder="1" applyAlignment="1">
      <alignment horizontal="right" vertical="center" wrapText="1"/>
    </xf>
    <xf numFmtId="49" fontId="61" fillId="0" borderId="88" xfId="4" applyNumberFormat="1" applyFont="1" applyBorder="1" applyAlignment="1">
      <alignment horizontal="justify" vertical="center" wrapText="1"/>
    </xf>
    <xf numFmtId="0" fontId="59" fillId="0" borderId="86" xfId="6" applyFont="1" applyBorder="1" applyAlignment="1">
      <alignment horizontal="center" vertical="top" wrapText="1"/>
    </xf>
    <xf numFmtId="49" fontId="61" fillId="0" borderId="88" xfId="4" applyNumberFormat="1" applyFont="1" applyBorder="1" applyAlignment="1">
      <alignment horizontal="left" vertical="center" wrapText="1"/>
    </xf>
    <xf numFmtId="0" fontId="63" fillId="0" borderId="86" xfId="6" applyFont="1" applyBorder="1" applyAlignment="1">
      <alignment horizontal="center" vertical="center" wrapText="1"/>
    </xf>
    <xf numFmtId="0" fontId="63" fillId="0" borderId="87" xfId="6" applyFont="1" applyBorder="1" applyAlignment="1">
      <alignment horizontal="left" vertical="center" wrapText="1"/>
    </xf>
    <xf numFmtId="171" fontId="63" fillId="0" borderId="87" xfId="4" applyNumberFormat="1" applyFont="1" applyBorder="1" applyAlignment="1">
      <alignment horizontal="right" vertical="center" wrapText="1"/>
    </xf>
    <xf numFmtId="0" fontId="63" fillId="0" borderId="87" xfId="4" quotePrefix="1" applyFont="1" applyBorder="1" applyAlignment="1">
      <alignment horizontal="left" vertical="center" wrapText="1"/>
    </xf>
    <xf numFmtId="0" fontId="62" fillId="0" borderId="87" xfId="4" quotePrefix="1" applyFont="1" applyBorder="1" applyAlignment="1">
      <alignment horizontal="left" vertical="center" wrapText="1"/>
    </xf>
    <xf numFmtId="49" fontId="61" fillId="0" borderId="89" xfId="4" applyNumberFormat="1" applyFont="1" applyBorder="1" applyAlignment="1">
      <alignment horizontal="justify" vertical="center" wrapText="1"/>
    </xf>
    <xf numFmtId="0" fontId="59" fillId="0" borderId="87" xfId="4" applyFont="1" applyBorder="1" applyAlignment="1">
      <alignment horizontal="left" vertical="center" wrapText="1"/>
    </xf>
    <xf numFmtId="49" fontId="61" fillId="0" borderId="88" xfId="4" applyNumberFormat="1" applyFont="1" applyBorder="1" applyAlignment="1">
      <alignment wrapText="1"/>
    </xf>
    <xf numFmtId="0" fontId="62" fillId="0" borderId="87" xfId="4" applyFont="1" applyBorder="1" applyAlignment="1">
      <alignment vertical="center"/>
    </xf>
    <xf numFmtId="171" fontId="62" fillId="0" borderId="87" xfId="4" applyNumberFormat="1" applyFont="1" applyBorder="1" applyAlignment="1">
      <alignment vertical="center"/>
    </xf>
    <xf numFmtId="0" fontId="59" fillId="0" borderId="90" xfId="6" applyFont="1" applyBorder="1" applyAlignment="1">
      <alignment horizontal="center" vertical="center" wrapText="1"/>
    </xf>
    <xf numFmtId="171" fontId="62" fillId="0" borderId="94" xfId="4" applyNumberFormat="1" applyFont="1" applyBorder="1" applyAlignment="1">
      <alignment horizontal="center" vertical="center" wrapText="1"/>
    </xf>
    <xf numFmtId="171" fontId="62" fillId="0" borderId="94" xfId="4" applyNumberFormat="1" applyFont="1" applyBorder="1" applyAlignment="1">
      <alignment horizontal="right" vertical="center" wrapText="1"/>
    </xf>
    <xf numFmtId="49" fontId="43" fillId="0" borderId="92" xfId="4" applyNumberFormat="1" applyBorder="1" applyAlignment="1">
      <alignment horizontal="left" vertical="center" wrapText="1"/>
    </xf>
    <xf numFmtId="171" fontId="62" fillId="0" borderId="95" xfId="4" applyNumberFormat="1" applyFont="1" applyBorder="1" applyAlignment="1">
      <alignment horizontal="right" vertical="center" wrapText="1"/>
    </xf>
    <xf numFmtId="49" fontId="61" fillId="0" borderId="85" xfId="4" applyNumberFormat="1" applyFont="1" applyBorder="1" applyAlignment="1">
      <alignment horizontal="justify" vertical="center" wrapText="1"/>
    </xf>
    <xf numFmtId="171" fontId="62" fillId="0" borderId="96" xfId="4" applyNumberFormat="1" applyFont="1" applyBorder="1" applyAlignment="1">
      <alignment horizontal="right" vertical="center" wrapText="1"/>
    </xf>
    <xf numFmtId="171" fontId="62" fillId="0" borderId="96" xfId="4" applyNumberFormat="1" applyFont="1" applyBorder="1" applyAlignment="1">
      <alignment horizontal="right" vertical="center" wrapText="1" shrinkToFit="1"/>
    </xf>
    <xf numFmtId="0" fontId="59" fillId="0" borderId="87" xfId="6" applyFont="1" applyBorder="1" applyAlignment="1">
      <alignment vertical="top" wrapText="1"/>
    </xf>
    <xf numFmtId="49" fontId="61" fillId="0" borderId="85" xfId="4" applyNumberFormat="1" applyFont="1" applyBorder="1" applyAlignment="1">
      <alignment horizontal="left" vertical="center" wrapText="1"/>
    </xf>
    <xf numFmtId="49" fontId="61" fillId="0" borderId="89" xfId="4" applyNumberFormat="1" applyFont="1" applyBorder="1" applyAlignment="1">
      <alignment wrapText="1"/>
    </xf>
    <xf numFmtId="172" fontId="35" fillId="6" borderId="80" xfId="4" applyNumberFormat="1" applyFont="1" applyFill="1" applyBorder="1" applyAlignment="1">
      <alignment horizontal="center" vertical="center" wrapText="1"/>
    </xf>
    <xf numFmtId="49" fontId="59" fillId="0" borderId="97" xfId="6" applyNumberFormat="1" applyFont="1" applyBorder="1" applyAlignment="1">
      <alignment horizontal="center" vertical="center" wrapText="1"/>
    </xf>
    <xf numFmtId="0" fontId="59" fillId="0" borderId="98" xfId="6" applyFont="1" applyBorder="1" applyAlignment="1">
      <alignment horizontal="left" vertical="center" wrapText="1"/>
    </xf>
    <xf numFmtId="171" fontId="60" fillId="0" borderId="98" xfId="4" applyNumberFormat="1" applyFont="1" applyBorder="1" applyAlignment="1">
      <alignment horizontal="right" vertical="center" wrapText="1"/>
    </xf>
    <xf numFmtId="4" fontId="61" fillId="0" borderId="21" xfId="4" applyNumberFormat="1" applyFont="1" applyBorder="1" applyAlignment="1">
      <alignment horizontal="justify" vertical="center" wrapText="1"/>
    </xf>
    <xf numFmtId="4" fontId="61" fillId="0" borderId="61" xfId="4" applyNumberFormat="1" applyFont="1" applyBorder="1" applyAlignment="1">
      <alignment horizontal="justify" vertical="center" wrapText="1"/>
    </xf>
    <xf numFmtId="44" fontId="61" fillId="0" borderId="0" xfId="4" applyNumberFormat="1" applyFont="1" applyAlignment="1">
      <alignment horizontal="justify" vertical="center" wrapText="1"/>
    </xf>
    <xf numFmtId="0" fontId="59" fillId="0" borderId="83" xfId="6" applyFont="1" applyBorder="1" applyAlignment="1">
      <alignment vertical="center" wrapText="1"/>
    </xf>
    <xf numFmtId="171" fontId="62" fillId="0" borderId="83" xfId="4" applyNumberFormat="1" applyFont="1" applyBorder="1" applyAlignment="1">
      <alignment vertical="center"/>
    </xf>
    <xf numFmtId="171" fontId="62" fillId="0" borderId="95" xfId="4" applyNumberFormat="1" applyFont="1" applyBorder="1" applyAlignment="1">
      <alignment vertical="center"/>
    </xf>
    <xf numFmtId="0" fontId="59" fillId="0" borderId="87" xfId="6" applyFont="1" applyBorder="1" applyAlignment="1">
      <alignment vertical="center" wrapText="1"/>
    </xf>
    <xf numFmtId="171" fontId="62" fillId="0" borderId="96" xfId="4" applyNumberFormat="1" applyFont="1" applyBorder="1" applyAlignment="1">
      <alignment vertical="center"/>
    </xf>
    <xf numFmtId="49" fontId="61" fillId="0" borderId="0" xfId="4" applyNumberFormat="1" applyFont="1" applyAlignment="1">
      <alignment horizontal="justify" vertical="center" wrapText="1"/>
    </xf>
    <xf numFmtId="0" fontId="59" fillId="0" borderId="67" xfId="6" applyFont="1" applyBorder="1" applyAlignment="1">
      <alignment horizontal="center" vertical="center" wrapText="1"/>
    </xf>
    <xf numFmtId="0" fontId="59" fillId="0" borderId="65" xfId="6" applyFont="1" applyBorder="1" applyAlignment="1">
      <alignment vertical="center" wrapText="1"/>
    </xf>
    <xf numFmtId="44" fontId="62" fillId="0" borderId="65" xfId="4" applyNumberFormat="1" applyFont="1" applyBorder="1" applyAlignment="1">
      <alignment vertical="center"/>
    </xf>
    <xf numFmtId="44" fontId="62" fillId="0" borderId="99" xfId="4" applyNumberFormat="1" applyFont="1" applyBorder="1" applyAlignment="1">
      <alignment vertical="center"/>
    </xf>
    <xf numFmtId="171" fontId="60" fillId="0" borderId="65" xfId="2" applyNumberFormat="1" applyFont="1" applyBorder="1" applyAlignment="1">
      <alignment horizontal="right" vertical="center" wrapText="1"/>
    </xf>
    <xf numFmtId="4" fontId="61" fillId="0" borderId="68" xfId="4" applyNumberFormat="1" applyFont="1" applyBorder="1" applyAlignment="1">
      <alignment horizontal="justify" vertical="center" wrapText="1"/>
    </xf>
    <xf numFmtId="44" fontId="61" fillId="0" borderId="25" xfId="4" applyNumberFormat="1" applyFont="1" applyBorder="1" applyAlignment="1">
      <alignment horizontal="justify" vertical="center" wrapText="1"/>
    </xf>
    <xf numFmtId="0" fontId="62" fillId="0" borderId="0" xfId="4" applyFont="1"/>
    <xf numFmtId="44" fontId="60" fillId="0" borderId="0" xfId="4" applyNumberFormat="1" applyFont="1"/>
    <xf numFmtId="44" fontId="43" fillId="0" borderId="0" xfId="4" applyNumberFormat="1"/>
    <xf numFmtId="0" fontId="54" fillId="11" borderId="44" xfId="5" applyFont="1" applyFill="1" applyBorder="1" applyAlignment="1">
      <alignment horizontal="center" wrapText="1"/>
    </xf>
    <xf numFmtId="171" fontId="56" fillId="10" borderId="78" xfId="4" applyNumberFormat="1" applyFont="1" applyFill="1" applyBorder="1" applyAlignment="1">
      <alignment horizontal="center"/>
    </xf>
    <xf numFmtId="172" fontId="57" fillId="6" borderId="80" xfId="4" applyNumberFormat="1" applyFont="1" applyFill="1" applyBorder="1" applyAlignment="1">
      <alignment horizontal="center" vertical="center" wrapText="1"/>
    </xf>
    <xf numFmtId="171" fontId="57" fillId="6" borderId="100" xfId="4" applyNumberFormat="1" applyFont="1" applyFill="1" applyBorder="1" applyAlignment="1">
      <alignment horizontal="center" vertical="center" wrapText="1"/>
    </xf>
    <xf numFmtId="172" fontId="60" fillId="0" borderId="84" xfId="4" applyNumberFormat="1" applyFont="1" applyBorder="1"/>
    <xf numFmtId="171" fontId="60" fillId="0" borderId="82" xfId="2" applyNumberFormat="1" applyFont="1" applyBorder="1" applyAlignment="1">
      <alignment horizontal="right"/>
    </xf>
    <xf numFmtId="172" fontId="60" fillId="0" borderId="88" xfId="4" applyNumberFormat="1" applyFont="1" applyBorder="1" applyAlignment="1">
      <alignment horizontal="right" vertical="center" wrapText="1"/>
    </xf>
    <xf numFmtId="171" fontId="64" fillId="0" borderId="86" xfId="2" applyNumberFormat="1" applyFont="1" applyBorder="1" applyAlignment="1">
      <alignment vertical="center" wrapText="1"/>
    </xf>
    <xf numFmtId="171" fontId="64" fillId="0" borderId="86" xfId="2" applyNumberFormat="1" applyFont="1" applyBorder="1" applyAlignment="1">
      <alignment horizontal="right" vertical="center" wrapText="1"/>
    </xf>
    <xf numFmtId="171" fontId="60" fillId="0" borderId="86" xfId="2" applyNumberFormat="1" applyFont="1" applyBorder="1" applyAlignment="1">
      <alignment horizontal="right" vertical="center" wrapText="1"/>
    </xf>
    <xf numFmtId="172" fontId="60" fillId="0" borderId="92" xfId="4" applyNumberFormat="1" applyFont="1" applyBorder="1" applyAlignment="1">
      <alignment horizontal="right" vertical="center" wrapText="1"/>
    </xf>
    <xf numFmtId="171" fontId="60" fillId="0" borderId="90" xfId="2" applyNumberFormat="1" applyFont="1" applyBorder="1" applyAlignment="1">
      <alignment horizontal="right" vertical="center" wrapText="1"/>
    </xf>
    <xf numFmtId="172" fontId="57" fillId="0" borderId="0" xfId="4" applyNumberFormat="1" applyFont="1"/>
    <xf numFmtId="172" fontId="62" fillId="0" borderId="83" xfId="4" applyNumberFormat="1" applyFont="1" applyBorder="1" applyAlignment="1">
      <alignment horizontal="right" vertical="center" wrapText="1"/>
    </xf>
    <xf numFmtId="171" fontId="60" fillId="0" borderId="83" xfId="2" applyNumberFormat="1" applyFont="1" applyBorder="1" applyAlignment="1">
      <alignment horizontal="right" vertical="center" wrapText="1"/>
    </xf>
    <xf numFmtId="172" fontId="62" fillId="0" borderId="87" xfId="4" applyNumberFormat="1" applyFont="1" applyBorder="1" applyAlignment="1">
      <alignment horizontal="right" vertical="center" wrapText="1"/>
    </xf>
    <xf numFmtId="171" fontId="60" fillId="0" borderId="87" xfId="2" applyNumberFormat="1" applyFont="1" applyBorder="1" applyAlignment="1">
      <alignment horizontal="right" vertical="center" wrapText="1"/>
    </xf>
    <xf numFmtId="172" fontId="63" fillId="0" borderId="87" xfId="4" applyNumberFormat="1" applyFont="1" applyBorder="1" applyAlignment="1">
      <alignment horizontal="right" vertical="center" wrapText="1"/>
    </xf>
    <xf numFmtId="171" fontId="64" fillId="0" borderId="87" xfId="2" applyNumberFormat="1" applyFont="1" applyBorder="1" applyAlignment="1">
      <alignment horizontal="right" vertical="center" wrapText="1"/>
    </xf>
    <xf numFmtId="172" fontId="62" fillId="0" borderId="87" xfId="4" applyNumberFormat="1" applyFont="1" applyBorder="1" applyAlignment="1">
      <alignment vertical="center"/>
    </xf>
    <xf numFmtId="172" fontId="62" fillId="0" borderId="94" xfId="4" applyNumberFormat="1" applyFont="1" applyBorder="1" applyAlignment="1">
      <alignment horizontal="right" vertical="center" wrapText="1"/>
    </xf>
    <xf numFmtId="171" fontId="60" fillId="0" borderId="94" xfId="2" applyNumberFormat="1" applyFont="1" applyBorder="1" applyAlignment="1">
      <alignment horizontal="right" vertical="center" wrapText="1"/>
    </xf>
    <xf numFmtId="172" fontId="62" fillId="0" borderId="95" xfId="4" applyNumberFormat="1" applyFont="1" applyBorder="1" applyAlignment="1">
      <alignment horizontal="right" vertical="center" wrapText="1"/>
    </xf>
    <xf numFmtId="172" fontId="62" fillId="0" borderId="96" xfId="4" applyNumberFormat="1" applyFont="1" applyBorder="1" applyAlignment="1">
      <alignment horizontal="right" vertical="center" wrapText="1"/>
    </xf>
    <xf numFmtId="171" fontId="60" fillId="0" borderId="87" xfId="2" applyNumberFormat="1" applyFont="1" applyBorder="1"/>
    <xf numFmtId="172" fontId="62" fillId="0" borderId="96" xfId="4" applyNumberFormat="1" applyFont="1" applyBorder="1" applyAlignment="1">
      <alignment horizontal="right" vertical="center" wrapText="1" shrinkToFit="1"/>
    </xf>
    <xf numFmtId="172" fontId="60" fillId="0" borderId="98" xfId="4" applyNumberFormat="1" applyFont="1" applyBorder="1" applyAlignment="1">
      <alignment horizontal="right" vertical="center" wrapText="1"/>
    </xf>
    <xf numFmtId="171" fontId="60" fillId="0" borderId="101" xfId="2" applyNumberFormat="1" applyFont="1" applyBorder="1" applyAlignment="1">
      <alignment horizontal="right" vertical="center" wrapText="1"/>
    </xf>
    <xf numFmtId="172" fontId="60" fillId="0" borderId="87" xfId="4" applyNumberFormat="1" applyFont="1" applyBorder="1" applyAlignment="1">
      <alignment horizontal="right" vertical="center" wrapText="1"/>
    </xf>
    <xf numFmtId="171" fontId="64" fillId="0" borderId="102" xfId="2" applyNumberFormat="1" applyFont="1" applyBorder="1" applyAlignment="1">
      <alignment vertical="center" wrapText="1"/>
    </xf>
    <xf numFmtId="171" fontId="64" fillId="0" borderId="102" xfId="2" applyNumberFormat="1" applyFont="1" applyBorder="1" applyAlignment="1">
      <alignment horizontal="right" vertical="center" wrapText="1"/>
    </xf>
    <xf numFmtId="172" fontId="60" fillId="0" borderId="91" xfId="4" applyNumberFormat="1" applyFont="1" applyBorder="1" applyAlignment="1">
      <alignment horizontal="right" vertical="center" wrapText="1"/>
    </xf>
    <xf numFmtId="171" fontId="64" fillId="0" borderId="83" xfId="2" applyNumberFormat="1" applyFont="1" applyBorder="1" applyAlignment="1">
      <alignment horizontal="right" vertical="center" wrapText="1"/>
    </xf>
    <xf numFmtId="4" fontId="6" fillId="0" borderId="2" xfId="0" applyNumberFormat="1" applyFont="1" applyBorder="1" applyAlignment="1">
      <alignment horizontal="right" vertical="top"/>
    </xf>
    <xf numFmtId="4" fontId="6" fillId="0" borderId="1" xfId="0" applyNumberFormat="1" applyFont="1" applyBorder="1" applyAlignment="1">
      <alignment horizontal="right" vertical="top"/>
    </xf>
    <xf numFmtId="0" fontId="6" fillId="0" borderId="0" xfId="0" applyFont="1" applyAlignment="1">
      <alignment horizontal="left" vertical="top" wrapText="1" readingOrder="1"/>
    </xf>
    <xf numFmtId="4" fontId="8" fillId="0" borderId="0" xfId="0" applyNumberFormat="1" applyFont="1" applyAlignment="1">
      <alignment horizontal="right" vertical="top"/>
    </xf>
    <xf numFmtId="0" fontId="6" fillId="0" borderId="0" xfId="0" applyFont="1" applyAlignment="1">
      <alignment horizontal="left" vertical="top" wrapText="1"/>
    </xf>
    <xf numFmtId="0" fontId="6" fillId="0" borderId="0" xfId="0" applyFont="1"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top" wrapText="1" readingOrder="1"/>
    </xf>
    <xf numFmtId="0" fontId="6" fillId="0" borderId="0" xfId="0" applyFont="1" applyAlignment="1">
      <alignment horizontal="center" vertical="top" wrapText="1" readingOrder="1"/>
    </xf>
    <xf numFmtId="0" fontId="5" fillId="0" borderId="0" xfId="0" applyFont="1" applyAlignment="1">
      <alignment horizontal="center" vertical="top"/>
    </xf>
    <xf numFmtId="0" fontId="4" fillId="0" borderId="0" xfId="0" applyFont="1" applyAlignment="1">
      <alignment horizontal="left" vertical="top" wrapText="1" readingOrder="1"/>
    </xf>
    <xf numFmtId="3" fontId="4" fillId="0" borderId="0" xfId="0" applyNumberFormat="1" applyFont="1" applyAlignment="1">
      <alignment horizontal="left" vertical="top"/>
    </xf>
    <xf numFmtId="164" fontId="4" fillId="0" borderId="0" xfId="0" applyNumberFormat="1" applyFont="1" applyAlignment="1">
      <alignment horizontal="left" vertical="top"/>
    </xf>
    <xf numFmtId="0" fontId="4" fillId="0" borderId="0" xfId="0" applyFont="1" applyAlignment="1">
      <alignment horizontal="left" vertical="top"/>
    </xf>
    <xf numFmtId="0" fontId="5" fillId="0" borderId="0" xfId="0" applyFont="1" applyAlignment="1">
      <alignment horizontal="center" vertical="top" wrapText="1"/>
    </xf>
    <xf numFmtId="0" fontId="3" fillId="0" borderId="0" xfId="0" applyFont="1" applyAlignment="1">
      <alignment horizontal="center" vertical="top"/>
    </xf>
    <xf numFmtId="14" fontId="4" fillId="0" borderId="0" xfId="0" applyNumberFormat="1" applyFont="1" applyAlignment="1">
      <alignment horizontal="left" vertical="top"/>
    </xf>
    <xf numFmtId="0" fontId="14" fillId="0" borderId="0" xfId="0" applyFont="1" applyAlignment="1">
      <alignment horizontal="center" vertical="top" wrapText="1" readingOrder="1"/>
    </xf>
    <xf numFmtId="4" fontId="4" fillId="0" borderId="0" xfId="0" applyNumberFormat="1" applyFont="1" applyAlignment="1">
      <alignment horizontal="right" vertical="top"/>
    </xf>
    <xf numFmtId="0" fontId="11" fillId="0" borderId="0" xfId="0" applyFont="1" applyAlignment="1">
      <alignment horizontal="left" vertical="top" wrapText="1" readingOrder="1"/>
    </xf>
    <xf numFmtId="0" fontId="12" fillId="0" borderId="0" xfId="0" applyFont="1" applyAlignment="1">
      <alignment horizontal="left" vertical="top"/>
    </xf>
    <xf numFmtId="0" fontId="12" fillId="0" borderId="0" xfId="0" applyFont="1" applyAlignment="1">
      <alignment horizontal="left" vertical="top" wrapText="1"/>
    </xf>
    <xf numFmtId="4" fontId="12" fillId="0" borderId="0" xfId="0" applyNumberFormat="1" applyFont="1" applyAlignment="1">
      <alignment horizontal="right" vertical="top"/>
    </xf>
    <xf numFmtId="165" fontId="13" fillId="0" borderId="0" xfId="0" applyNumberFormat="1" applyFont="1" applyAlignment="1">
      <alignment horizontal="right" vertical="top"/>
    </xf>
    <xf numFmtId="166" fontId="4" fillId="0" borderId="0" xfId="0" applyNumberFormat="1" applyFont="1" applyAlignment="1">
      <alignment horizontal="right" vertical="top"/>
    </xf>
    <xf numFmtId="0" fontId="12" fillId="0" borderId="0" xfId="0" applyFont="1" applyAlignment="1">
      <alignment horizontal="left" vertical="top" wrapText="1" readingOrder="1"/>
    </xf>
    <xf numFmtId="0" fontId="9" fillId="0" borderId="0" xfId="0" applyFont="1" applyAlignment="1">
      <alignment horizontal="center" vertical="top"/>
    </xf>
    <xf numFmtId="0" fontId="10" fillId="0" borderId="0" xfId="0" applyFont="1" applyAlignment="1">
      <alignment horizontal="center" vertical="top" wrapText="1" readingOrder="1"/>
    </xf>
    <xf numFmtId="0" fontId="9" fillId="0" borderId="0" xfId="0" applyFont="1" applyAlignment="1">
      <alignment horizontal="left" vertical="top" wrapText="1" readingOrder="1"/>
    </xf>
    <xf numFmtId="0" fontId="10" fillId="0" borderId="0" xfId="0" applyFont="1" applyAlignment="1">
      <alignment horizontal="left" vertical="top" wrapText="1" readingOrder="1"/>
    </xf>
    <xf numFmtId="164" fontId="9" fillId="0" borderId="0" xfId="0" applyNumberFormat="1" applyFont="1" applyAlignment="1">
      <alignment horizontal="left" vertical="top"/>
    </xf>
    <xf numFmtId="0" fontId="9" fillId="0" borderId="0" xfId="0" applyFont="1" applyAlignment="1">
      <alignment horizontal="left" vertical="top"/>
    </xf>
    <xf numFmtId="3" fontId="9" fillId="0" borderId="0" xfId="0" applyNumberFormat="1" applyFont="1" applyAlignment="1">
      <alignment horizontal="left" vertical="top"/>
    </xf>
    <xf numFmtId="3" fontId="9" fillId="0" borderId="0" xfId="0" applyNumberFormat="1" applyFont="1" applyAlignment="1">
      <alignment horizontal="center" vertical="top"/>
    </xf>
    <xf numFmtId="14" fontId="9" fillId="0" borderId="0" xfId="0" applyNumberFormat="1" applyFont="1" applyAlignment="1">
      <alignment horizontal="left" vertical="top"/>
    </xf>
    <xf numFmtId="0" fontId="18" fillId="0" borderId="0" xfId="0" applyFont="1" applyAlignment="1">
      <alignment horizontal="left" vertical="top" wrapText="1" readingOrder="1"/>
    </xf>
    <xf numFmtId="167" fontId="19" fillId="0" borderId="0" xfId="0" applyNumberFormat="1" applyFont="1" applyAlignment="1">
      <alignment horizontal="center" vertical="top"/>
    </xf>
    <xf numFmtId="4" fontId="19" fillId="0" borderId="0" xfId="0" applyNumberFormat="1" applyFont="1" applyAlignment="1">
      <alignment horizontal="right" vertical="top"/>
    </xf>
    <xf numFmtId="0" fontId="18" fillId="0" borderId="0" xfId="0" applyFont="1" applyAlignment="1">
      <alignment horizontal="left" vertical="top" wrapText="1"/>
    </xf>
    <xf numFmtId="0" fontId="17" fillId="0" borderId="0" xfId="0" applyFont="1" applyAlignment="1">
      <alignment horizontal="left" vertical="top" wrapText="1" readingOrder="1"/>
    </xf>
    <xf numFmtId="0" fontId="17" fillId="0" borderId="0" xfId="0" applyFont="1" applyAlignment="1">
      <alignment horizontal="left" vertical="top" wrapText="1"/>
    </xf>
    <xf numFmtId="2" fontId="9" fillId="0" borderId="0" xfId="0" applyNumberFormat="1" applyFont="1" applyAlignment="1">
      <alignment horizontal="right" vertical="top"/>
    </xf>
    <xf numFmtId="3" fontId="9" fillId="0" borderId="0" xfId="0" applyNumberFormat="1" applyFont="1" applyAlignment="1">
      <alignment horizontal="right" vertical="top"/>
    </xf>
    <xf numFmtId="0" fontId="13" fillId="0" borderId="0" xfId="0" applyFont="1" applyAlignment="1">
      <alignment horizontal="left" vertical="top" wrapText="1"/>
    </xf>
    <xf numFmtId="0" fontId="17" fillId="0" borderId="3" xfId="0" applyFont="1" applyBorder="1" applyAlignment="1">
      <alignment horizontal="center" vertical="top" wrapText="1" readingOrder="1"/>
    </xf>
    <xf numFmtId="0" fontId="17" fillId="0" borderId="4" xfId="0" applyFont="1" applyBorder="1" applyAlignment="1">
      <alignment horizontal="center" vertical="top" wrapText="1" readingOrder="1"/>
    </xf>
    <xf numFmtId="0" fontId="9" fillId="0" borderId="5" xfId="0" applyFont="1" applyBorder="1" applyAlignment="1">
      <alignment horizontal="center" vertical="top" wrapText="1" readingOrder="1"/>
    </xf>
    <xf numFmtId="0" fontId="17" fillId="0" borderId="6" xfId="0" applyFont="1" applyBorder="1" applyAlignment="1">
      <alignment horizontal="center" vertical="top" wrapText="1" readingOrder="1"/>
    </xf>
    <xf numFmtId="0" fontId="17" fillId="0" borderId="7" xfId="0" applyFont="1" applyBorder="1" applyAlignment="1">
      <alignment horizontal="center" vertical="top" wrapText="1" readingOrder="1"/>
    </xf>
    <xf numFmtId="167" fontId="9" fillId="0" borderId="0" xfId="0" applyNumberFormat="1" applyFont="1" applyAlignment="1">
      <alignment horizontal="right" vertical="top"/>
    </xf>
    <xf numFmtId="0" fontId="9" fillId="0" borderId="0" xfId="0" applyFont="1" applyAlignment="1">
      <alignment horizontal="left" vertical="top" wrapText="1"/>
    </xf>
    <xf numFmtId="0" fontId="11" fillId="0" borderId="0" xfId="0" applyFont="1" applyAlignment="1">
      <alignment horizontal="center" vertical="top" wrapText="1" readingOrder="1"/>
    </xf>
    <xf numFmtId="0" fontId="16" fillId="0" borderId="0" xfId="0" applyFont="1" applyAlignment="1">
      <alignment horizontal="right" vertical="top" wrapText="1" readingOrder="1"/>
    </xf>
    <xf numFmtId="0" fontId="16" fillId="0" borderId="0" xfId="0" applyFont="1" applyAlignment="1">
      <alignment horizontal="center" vertical="top" wrapText="1" readingOrder="1"/>
    </xf>
    <xf numFmtId="0" fontId="15" fillId="0" borderId="0" xfId="0" applyFont="1" applyAlignment="1">
      <alignment horizontal="center" vertical="top"/>
    </xf>
    <xf numFmtId="0" fontId="11" fillId="0" borderId="0" xfId="0" applyFont="1" applyAlignment="1">
      <alignment horizontal="left" vertical="top"/>
    </xf>
    <xf numFmtId="4" fontId="23" fillId="0" borderId="0" xfId="0" applyNumberFormat="1" applyFont="1" applyAlignment="1">
      <alignment horizontal="right" vertical="top"/>
    </xf>
    <xf numFmtId="4" fontId="23" fillId="0" borderId="0" xfId="0" applyNumberFormat="1" applyFont="1" applyAlignment="1">
      <alignment horizontal="left" vertical="top"/>
    </xf>
    <xf numFmtId="168" fontId="13" fillId="0" borderId="0" xfId="0" applyNumberFormat="1" applyFont="1" applyAlignment="1">
      <alignment horizontal="right" vertical="top"/>
    </xf>
    <xf numFmtId="0" fontId="13" fillId="0" borderId="0" xfId="0" applyFont="1" applyAlignment="1">
      <alignment horizontal="left" vertical="top" wrapText="1" readingOrder="1"/>
    </xf>
    <xf numFmtId="0" fontId="22" fillId="0" borderId="0" xfId="0" applyFont="1" applyAlignment="1">
      <alignment horizontal="left" vertical="top" wrapText="1"/>
    </xf>
    <xf numFmtId="2" fontId="22" fillId="0" borderId="0" xfId="0" applyNumberFormat="1" applyFont="1" applyAlignment="1">
      <alignment horizontal="right" vertical="top"/>
    </xf>
    <xf numFmtId="4" fontId="22" fillId="0" borderId="0" xfId="0" applyNumberFormat="1" applyFont="1" applyAlignment="1">
      <alignment horizontal="right" vertical="top"/>
    </xf>
    <xf numFmtId="2" fontId="21" fillId="0" borderId="0" xfId="0" applyNumberFormat="1" applyFont="1" applyAlignment="1">
      <alignment horizontal="left" vertical="top"/>
    </xf>
    <xf numFmtId="0" fontId="13" fillId="0" borderId="0" xfId="0" applyFont="1" applyAlignment="1">
      <alignment horizontal="center" vertical="top"/>
    </xf>
    <xf numFmtId="4" fontId="21" fillId="0" borderId="0" xfId="0" applyNumberFormat="1" applyFont="1" applyAlignment="1">
      <alignment horizontal="right" vertical="top"/>
    </xf>
    <xf numFmtId="0" fontId="13" fillId="0" borderId="0" xfId="0" applyFont="1" applyAlignment="1">
      <alignment horizontal="left" vertical="top"/>
    </xf>
    <xf numFmtId="0" fontId="20" fillId="0" borderId="0" xfId="0" applyFont="1" applyAlignment="1">
      <alignment horizontal="right" vertical="top" wrapText="1" readingOrder="1"/>
    </xf>
    <xf numFmtId="0" fontId="20" fillId="0" borderId="0" xfId="0" applyFont="1" applyAlignment="1">
      <alignment horizontal="center" vertical="top" wrapText="1" readingOrder="1"/>
    </xf>
    <xf numFmtId="0" fontId="8" fillId="0" borderId="0" xfId="0" applyFont="1" applyAlignment="1">
      <alignment horizontal="center" vertical="top" wrapText="1" readingOrder="1"/>
    </xf>
    <xf numFmtId="0" fontId="4" fillId="0" borderId="0" xfId="0" applyFont="1" applyAlignment="1">
      <alignment horizontal="right" vertical="top" wrapText="1" readingOrder="1"/>
    </xf>
    <xf numFmtId="0" fontId="4" fillId="0" borderId="0" xfId="0" applyFont="1" applyAlignment="1">
      <alignment horizontal="center" vertical="top" wrapText="1" readingOrder="1"/>
    </xf>
    <xf numFmtId="0" fontId="24" fillId="0" borderId="0" xfId="0" applyFont="1" applyAlignment="1">
      <alignment horizontal="left" vertical="top" wrapText="1" readingOrder="1"/>
    </xf>
    <xf numFmtId="4" fontId="17" fillId="0" borderId="0" xfId="0" applyNumberFormat="1" applyFont="1" applyAlignment="1">
      <alignment horizontal="right" vertical="top"/>
    </xf>
    <xf numFmtId="0" fontId="13" fillId="4" borderId="0" xfId="0" applyFont="1" applyFill="1" applyAlignment="1">
      <alignment horizontal="left" vertical="top"/>
    </xf>
    <xf numFmtId="4" fontId="14" fillId="4" borderId="0" xfId="0" applyNumberFormat="1" applyFont="1" applyFill="1" applyAlignment="1">
      <alignment horizontal="right" vertical="top"/>
    </xf>
    <xf numFmtId="0" fontId="26" fillId="0" borderId="0" xfId="0" applyFont="1" applyAlignment="1">
      <alignment horizontal="left" vertical="top" wrapText="1" readingOrder="1"/>
    </xf>
    <xf numFmtId="0" fontId="27" fillId="0" borderId="0" xfId="0" applyFont="1" applyAlignment="1">
      <alignment horizontal="left" vertical="top"/>
    </xf>
    <xf numFmtId="0" fontId="13" fillId="3" borderId="0" xfId="0" applyFont="1" applyFill="1" applyAlignment="1">
      <alignment horizontal="left" vertical="top"/>
    </xf>
    <xf numFmtId="4" fontId="17" fillId="3" borderId="9" xfId="0" applyNumberFormat="1" applyFont="1" applyFill="1" applyBorder="1" applyAlignment="1">
      <alignment horizontal="right" vertical="top"/>
    </xf>
    <xf numFmtId="0" fontId="24" fillId="2" borderId="0" xfId="0" applyFont="1" applyFill="1" applyAlignment="1">
      <alignment horizontal="left" vertical="top"/>
    </xf>
    <xf numFmtId="4" fontId="24" fillId="2" borderId="8" xfId="0" applyNumberFormat="1" applyFont="1" applyFill="1" applyBorder="1" applyAlignment="1">
      <alignment horizontal="right" vertical="top"/>
    </xf>
    <xf numFmtId="0" fontId="9" fillId="0" borderId="0" xfId="0" applyFont="1" applyAlignment="1">
      <alignment horizontal="right" vertical="top" wrapText="1" readingOrder="1"/>
    </xf>
    <xf numFmtId="0" fontId="2" fillId="0" borderId="0" xfId="0" applyFont="1" applyAlignment="1">
      <alignment horizontal="left"/>
    </xf>
    <xf numFmtId="0" fontId="2" fillId="0" borderId="10" xfId="0" applyFont="1" applyBorder="1" applyAlignment="1">
      <alignment horizontal="left"/>
    </xf>
    <xf numFmtId="0" fontId="2" fillId="0" borderId="0" xfId="0" applyFont="1" applyAlignment="1">
      <alignment horizontal="center"/>
    </xf>
    <xf numFmtId="0" fontId="28" fillId="0" borderId="11" xfId="0" quotePrefix="1" applyFont="1" applyBorder="1" applyAlignment="1">
      <alignment horizontal="left"/>
    </xf>
    <xf numFmtId="0" fontId="28" fillId="0" borderId="11" xfId="0" applyFont="1" applyBorder="1" applyAlignment="1">
      <alignment horizontal="left"/>
    </xf>
    <xf numFmtId="0" fontId="11" fillId="0" borderId="0" xfId="0" applyFont="1" applyAlignment="1">
      <alignment horizontal="right" vertical="top" wrapText="1" readingOrder="1"/>
    </xf>
    <xf numFmtId="0" fontId="13" fillId="0" borderId="0" xfId="0" applyFont="1" applyAlignment="1">
      <alignment horizontal="right" vertical="top"/>
    </xf>
    <xf numFmtId="0" fontId="21" fillId="0" borderId="0" xfId="0" applyFont="1" applyAlignment="1">
      <alignment horizontal="center" vertical="top"/>
    </xf>
    <xf numFmtId="167" fontId="21" fillId="0" borderId="0" xfId="0" applyNumberFormat="1" applyFont="1" applyAlignment="1">
      <alignment horizontal="center" vertical="top"/>
    </xf>
    <xf numFmtId="0" fontId="21" fillId="0" borderId="0" xfId="0" applyFont="1" applyAlignment="1">
      <alignment horizontal="left" vertical="top" wrapText="1"/>
    </xf>
    <xf numFmtId="0" fontId="21" fillId="0" borderId="0" xfId="0" applyFont="1" applyAlignment="1">
      <alignment horizontal="left" vertical="top" wrapText="1" readingOrder="1"/>
    </xf>
    <xf numFmtId="0" fontId="16" fillId="0" borderId="0" xfId="0" applyFont="1" applyAlignment="1">
      <alignment horizontal="left" vertical="top" wrapText="1" readingOrder="1"/>
    </xf>
    <xf numFmtId="0" fontId="34" fillId="0" borderId="44" xfId="0" applyFont="1" applyBorder="1" applyAlignment="1">
      <alignment horizontal="left" vertical="center" wrapText="1"/>
    </xf>
    <xf numFmtId="0" fontId="34" fillId="0" borderId="14" xfId="0" applyFont="1" applyBorder="1" applyAlignment="1">
      <alignment horizontal="left" vertical="center" wrapText="1"/>
    </xf>
    <xf numFmtId="0" fontId="34" fillId="0" borderId="45" xfId="0" applyFont="1" applyBorder="1" applyAlignment="1">
      <alignment horizontal="left" vertical="center" wrapText="1"/>
    </xf>
    <xf numFmtId="0" fontId="35" fillId="0" borderId="44" xfId="0" applyFont="1" applyBorder="1" applyAlignment="1">
      <alignment horizontal="justify" vertical="center" wrapText="1"/>
    </xf>
    <xf numFmtId="0" fontId="35" fillId="0" borderId="14" xfId="0" applyFont="1" applyBorder="1" applyAlignment="1">
      <alignment horizontal="justify" vertical="center" wrapText="1"/>
    </xf>
    <xf numFmtId="0" fontId="35" fillId="0" borderId="45" xfId="0" applyFont="1" applyBorder="1" applyAlignment="1">
      <alignment horizontal="justify" vertical="center" wrapText="1"/>
    </xf>
    <xf numFmtId="0" fontId="33" fillId="6" borderId="16" xfId="0" applyFont="1" applyFill="1" applyBorder="1" applyAlignment="1">
      <alignment horizontal="center"/>
    </xf>
    <xf numFmtId="0" fontId="2" fillId="5" borderId="44"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45" xfId="0" applyFont="1" applyFill="1" applyBorder="1" applyAlignment="1">
      <alignment horizontal="center" vertical="center" wrapText="1"/>
    </xf>
    <xf numFmtId="0" fontId="31" fillId="5" borderId="44" xfId="0" applyFont="1" applyFill="1" applyBorder="1" applyAlignment="1">
      <alignment horizontal="center" vertical="center" wrapText="1"/>
    </xf>
    <xf numFmtId="0" fontId="31" fillId="5" borderId="45" xfId="0" applyFont="1" applyFill="1" applyBorder="1" applyAlignment="1">
      <alignment horizontal="center" vertical="center" wrapText="1"/>
    </xf>
    <xf numFmtId="0" fontId="2" fillId="0" borderId="44" xfId="0" applyFont="1" applyBorder="1" applyAlignment="1">
      <alignment horizontal="center"/>
    </xf>
    <xf numFmtId="0" fontId="2" fillId="0" borderId="14" xfId="0" applyFont="1" applyBorder="1" applyAlignment="1">
      <alignment horizontal="center"/>
    </xf>
    <xf numFmtId="0" fontId="2" fillId="0" borderId="45" xfId="0" applyFont="1" applyBorder="1" applyAlignment="1">
      <alignment horizontal="center"/>
    </xf>
    <xf numFmtId="0" fontId="29" fillId="5" borderId="0" xfId="0" applyFont="1" applyFill="1" applyAlignment="1">
      <alignment horizontal="center"/>
    </xf>
    <xf numFmtId="0" fontId="2" fillId="5" borderId="20" xfId="0" applyFont="1" applyFill="1" applyBorder="1" applyAlignment="1">
      <alignment horizontal="center"/>
    </xf>
    <xf numFmtId="0" fontId="2" fillId="5" borderId="15" xfId="0" applyFont="1" applyFill="1" applyBorder="1" applyAlignment="1">
      <alignment horizontal="center"/>
    </xf>
    <xf numFmtId="0" fontId="2" fillId="5" borderId="21" xfId="0" applyFont="1" applyFill="1" applyBorder="1" applyAlignment="1">
      <alignment horizontal="center"/>
    </xf>
    <xf numFmtId="0" fontId="2" fillId="5" borderId="22"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34" fillId="0" borderId="44" xfId="0" applyFont="1" applyBorder="1" applyAlignment="1">
      <alignment horizontal="center" vertical="center" wrapText="1"/>
    </xf>
    <xf numFmtId="0" fontId="0" fillId="0" borderId="14" xfId="0" applyBorder="1"/>
    <xf numFmtId="0" fontId="0" fillId="0" borderId="45" xfId="0" applyBorder="1"/>
    <xf numFmtId="0" fontId="35" fillId="0" borderId="75" xfId="0" applyFont="1" applyBorder="1" applyAlignment="1">
      <alignment horizontal="justify" vertical="center" wrapText="1"/>
    </xf>
    <xf numFmtId="0" fontId="35" fillId="0" borderId="76" xfId="0" applyFont="1" applyBorder="1" applyAlignment="1">
      <alignment horizontal="justify" vertical="center" wrapText="1"/>
    </xf>
    <xf numFmtId="0" fontId="35" fillId="0" borderId="77" xfId="0" applyFont="1" applyBorder="1" applyAlignment="1">
      <alignment horizontal="justify" vertical="center" wrapText="1"/>
    </xf>
    <xf numFmtId="0" fontId="38" fillId="0" borderId="22" xfId="0" applyFont="1" applyBorder="1" applyAlignment="1">
      <alignment horizontal="center" vertical="center" wrapText="1"/>
    </xf>
    <xf numFmtId="0" fontId="38" fillId="0" borderId="27" xfId="0" applyFont="1" applyBorder="1" applyAlignment="1">
      <alignment horizontal="center" vertical="center" wrapText="1"/>
    </xf>
    <xf numFmtId="0" fontId="0" fillId="0" borderId="27" xfId="0" applyBorder="1"/>
    <xf numFmtId="0" fontId="36" fillId="0" borderId="0" xfId="0" applyFont="1" applyAlignment="1">
      <alignment horizontal="center" vertical="center" wrapText="1"/>
    </xf>
    <xf numFmtId="0" fontId="37" fillId="0" borderId="0" xfId="0" applyFont="1" applyAlignment="1">
      <alignment horizontal="center"/>
    </xf>
    <xf numFmtId="0" fontId="32" fillId="0" borderId="22" xfId="0" applyFont="1" applyBorder="1" applyAlignment="1">
      <alignment horizontal="center" vertical="center" wrapText="1"/>
    </xf>
    <xf numFmtId="0" fontId="0" fillId="0" borderId="50" xfId="0" applyBorder="1"/>
    <xf numFmtId="4" fontId="4" fillId="0" borderId="2" xfId="0" applyNumberFormat="1" applyFont="1" applyBorder="1" applyAlignment="1">
      <alignment horizontal="right" vertical="top"/>
    </xf>
    <xf numFmtId="0" fontId="41" fillId="0" borderId="0" xfId="0" applyFont="1" applyAlignment="1">
      <alignment horizontal="left" vertical="top" wrapText="1" readingOrder="1"/>
    </xf>
    <xf numFmtId="0" fontId="19" fillId="0" borderId="0" xfId="0" applyFont="1" applyAlignment="1">
      <alignment horizontal="center" vertical="top"/>
    </xf>
    <xf numFmtId="0" fontId="42" fillId="0" borderId="0" xfId="0" applyFont="1" applyAlignment="1">
      <alignment horizontal="center" vertical="top"/>
    </xf>
    <xf numFmtId="0" fontId="19" fillId="0" borderId="0" xfId="0" applyFont="1" applyAlignment="1">
      <alignment horizontal="center" vertical="top" wrapText="1" readingOrder="1"/>
    </xf>
    <xf numFmtId="0" fontId="41" fillId="0" borderId="0" xfId="0" applyFont="1" applyAlignment="1">
      <alignment horizontal="center" vertical="top" wrapText="1" readingOrder="1"/>
    </xf>
    <xf numFmtId="44" fontId="50" fillId="5" borderId="22" xfId="4" applyNumberFormat="1" applyFont="1" applyFill="1" applyBorder="1" applyAlignment="1">
      <alignment horizontal="center" vertical="center" wrapText="1"/>
    </xf>
    <xf numFmtId="44" fontId="50" fillId="5" borderId="50" xfId="4" applyNumberFormat="1" applyFont="1" applyFill="1" applyBorder="1" applyAlignment="1">
      <alignment horizontal="center" vertical="center" wrapText="1"/>
    </xf>
    <xf numFmtId="44" fontId="50" fillId="5" borderId="27" xfId="4" applyNumberFormat="1" applyFont="1" applyFill="1" applyBorder="1" applyAlignment="1">
      <alignment horizontal="center" vertical="center" wrapText="1"/>
    </xf>
    <xf numFmtId="0" fontId="44" fillId="6" borderId="0" xfId="4" applyFont="1" applyFill="1" applyAlignment="1">
      <alignment horizontal="center"/>
    </xf>
    <xf numFmtId="0" fontId="45" fillId="6" borderId="0" xfId="4" applyFont="1" applyFill="1" applyAlignment="1">
      <alignment horizontal="center"/>
    </xf>
    <xf numFmtId="0" fontId="46" fillId="6" borderId="0" xfId="4" applyFont="1" applyFill="1" applyAlignment="1">
      <alignment horizontal="center"/>
    </xf>
    <xf numFmtId="0" fontId="47" fillId="7" borderId="22" xfId="4" applyFont="1" applyFill="1" applyBorder="1" applyAlignment="1">
      <alignment horizontal="center" vertical="center" wrapText="1"/>
    </xf>
    <xf numFmtId="0" fontId="47" fillId="7" borderId="50" xfId="4" applyFont="1" applyFill="1" applyBorder="1" applyAlignment="1">
      <alignment horizontal="center" vertical="center" wrapText="1"/>
    </xf>
    <xf numFmtId="0" fontId="47" fillId="7" borderId="27" xfId="4" applyFont="1" applyFill="1" applyBorder="1" applyAlignment="1">
      <alignment horizontal="center" vertical="center" wrapText="1"/>
    </xf>
    <xf numFmtId="0" fontId="48" fillId="5" borderId="22" xfId="4" applyFont="1" applyFill="1" applyBorder="1" applyAlignment="1">
      <alignment horizontal="center" vertical="center" wrapText="1"/>
    </xf>
    <xf numFmtId="0" fontId="51" fillId="5" borderId="50" xfId="4" applyFont="1" applyFill="1" applyBorder="1" applyAlignment="1">
      <alignment horizontal="center" vertical="center" wrapText="1"/>
    </xf>
    <xf numFmtId="0" fontId="51" fillId="5" borderId="27" xfId="4" applyFont="1" applyFill="1" applyBorder="1" applyAlignment="1">
      <alignment horizontal="center" vertical="center" wrapText="1"/>
    </xf>
    <xf numFmtId="44" fontId="49" fillId="5" borderId="22" xfId="4" applyNumberFormat="1" applyFont="1" applyFill="1" applyBorder="1" applyAlignment="1">
      <alignment horizontal="center" vertical="center" wrapText="1"/>
    </xf>
    <xf numFmtId="44" fontId="49" fillId="5" borderId="50" xfId="4" applyNumberFormat="1" applyFont="1" applyFill="1" applyBorder="1" applyAlignment="1">
      <alignment horizontal="center" vertical="center" wrapText="1"/>
    </xf>
    <xf numFmtId="44" fontId="49" fillId="5" borderId="27" xfId="4" applyNumberFormat="1" applyFont="1" applyFill="1" applyBorder="1" applyAlignment="1">
      <alignment horizontal="center" vertical="center" wrapText="1"/>
    </xf>
    <xf numFmtId="44" fontId="50" fillId="10" borderId="22" xfId="4" applyNumberFormat="1" applyFont="1" applyFill="1" applyBorder="1" applyAlignment="1">
      <alignment horizontal="center" vertical="center" wrapText="1"/>
    </xf>
    <xf numFmtId="44" fontId="50" fillId="10" borderId="50" xfId="4" applyNumberFormat="1" applyFont="1" applyFill="1" applyBorder="1" applyAlignment="1">
      <alignment horizontal="center" vertical="center" wrapText="1"/>
    </xf>
    <xf numFmtId="44" fontId="50" fillId="10" borderId="27" xfId="4" applyNumberFormat="1" applyFont="1" applyFill="1" applyBorder="1" applyAlignment="1">
      <alignment horizontal="center" vertical="center" wrapText="1"/>
    </xf>
    <xf numFmtId="0" fontId="48" fillId="10" borderId="22" xfId="4" applyFont="1" applyFill="1" applyBorder="1" applyAlignment="1">
      <alignment horizontal="center" vertical="center" wrapText="1"/>
    </xf>
    <xf numFmtId="0" fontId="51" fillId="10" borderId="50" xfId="4" applyFont="1" applyFill="1" applyBorder="1" applyAlignment="1">
      <alignment horizontal="center" vertical="center" wrapText="1"/>
    </xf>
    <xf numFmtId="0" fontId="51" fillId="10" borderId="27" xfId="4" applyFont="1" applyFill="1" applyBorder="1" applyAlignment="1">
      <alignment horizontal="center" vertical="center" wrapText="1"/>
    </xf>
    <xf numFmtId="44" fontId="49" fillId="10" borderId="22" xfId="4" applyNumberFormat="1" applyFont="1" applyFill="1" applyBorder="1" applyAlignment="1">
      <alignment horizontal="center" vertical="center" wrapText="1"/>
    </xf>
    <xf numFmtId="44" fontId="49" fillId="10" borderId="50" xfId="4" applyNumberFormat="1" applyFont="1" applyFill="1" applyBorder="1" applyAlignment="1">
      <alignment horizontal="center" vertical="center" wrapText="1"/>
    </xf>
    <xf numFmtId="44" fontId="49" fillId="10" borderId="27" xfId="4" applyNumberFormat="1" applyFont="1" applyFill="1" applyBorder="1" applyAlignment="1">
      <alignment horizontal="center" vertical="center" wrapText="1"/>
    </xf>
  </cellXfs>
  <cellStyles count="7">
    <cellStyle name="Millares" xfId="1" builtinId="3"/>
    <cellStyle name="Moneda" xfId="2" builtinId="4"/>
    <cellStyle name="Normal" xfId="0" builtinId="0"/>
    <cellStyle name="Normal 12" xfId="4" xr:uid="{079C51A5-7E8C-48AB-9BD9-C0531873768D}"/>
    <cellStyle name="Normal_Hoja1" xfId="6" xr:uid="{87507131-3ABA-414E-8D05-EED90868E900}"/>
    <cellStyle name="Normal_RESUMEN" xfId="5" xr:uid="{7EE8E99C-C5DF-4AA6-9972-75FF82FD2D35}"/>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4325C-075B-43E4-8098-43ABF6C9AD7F}">
  <dimension ref="B1:AS282"/>
  <sheetViews>
    <sheetView tabSelected="1" workbookViewId="0">
      <selection activeCell="W28" sqref="W28"/>
    </sheetView>
  </sheetViews>
  <sheetFormatPr baseColWidth="10" defaultRowHeight="15" x14ac:dyDescent="0.25"/>
  <cols>
    <col min="1" max="5" width="1.140625" style="1" customWidth="1"/>
    <col min="6" max="7" width="2.28515625" style="1" customWidth="1"/>
    <col min="8" max="8" width="1.140625" style="1" customWidth="1"/>
    <col min="9" max="9" width="2.5703125" style="1" customWidth="1"/>
    <col min="10" max="10" width="1.7109375" style="1" customWidth="1"/>
    <col min="11" max="11" width="3.7109375" style="1" customWidth="1"/>
    <col min="12" max="12" width="2.28515625" style="1" customWidth="1"/>
    <col min="13" max="13" width="13.7109375" style="1" customWidth="1"/>
    <col min="14" max="15" width="1.140625" style="1" customWidth="1"/>
    <col min="16" max="16" width="8" style="1" customWidth="1"/>
    <col min="17" max="17" width="1.85546875" style="1" customWidth="1"/>
    <col min="18" max="18" width="8.42578125" style="1" customWidth="1"/>
    <col min="19" max="20" width="1.140625" style="1" customWidth="1"/>
    <col min="21" max="21" width="8" style="1" customWidth="1"/>
    <col min="22" max="22" width="2.28515625" style="1" customWidth="1"/>
    <col min="23" max="23" width="8" style="1" customWidth="1"/>
    <col min="24" max="24" width="2.28515625" style="1" customWidth="1"/>
    <col min="25" max="25" width="8" style="1" customWidth="1"/>
    <col min="26" max="26" width="4.5703125" style="1" customWidth="1"/>
    <col min="27" max="27" width="5.7109375" style="1" customWidth="1"/>
    <col min="28" max="28" width="3.42578125" style="1" customWidth="1"/>
    <col min="29" max="29" width="6.85546875" style="1" customWidth="1"/>
    <col min="30" max="30" width="2.28515625" style="1" customWidth="1"/>
    <col min="31" max="31" width="8" style="1" customWidth="1"/>
    <col min="32" max="34" width="3.42578125" style="1" customWidth="1"/>
    <col min="35" max="35" width="2.28515625" style="1" customWidth="1"/>
    <col min="36" max="36" width="3.28515625" style="1" customWidth="1"/>
    <col min="37" max="37" width="1.140625" style="1" customWidth="1"/>
    <col min="38" max="38" width="2.42578125" style="1" customWidth="1"/>
    <col min="39" max="39" width="1.140625" style="1" customWidth="1"/>
    <col min="40" max="40" width="2.140625" style="1" customWidth="1"/>
    <col min="41" max="41" width="1.28515625" style="1" customWidth="1"/>
    <col min="42" max="42" width="2.140625" style="1" customWidth="1"/>
    <col min="43" max="43" width="1.28515625" style="1" customWidth="1"/>
    <col min="44" max="256" width="6.85546875" style="1" customWidth="1"/>
    <col min="257" max="261" width="1.140625" style="1" customWidth="1"/>
    <col min="262" max="263" width="2.28515625" style="1" customWidth="1"/>
    <col min="264" max="264" width="1.140625" style="1" customWidth="1"/>
    <col min="265" max="265" width="2.5703125" style="1" customWidth="1"/>
    <col min="266" max="266" width="1.7109375" style="1" customWidth="1"/>
    <col min="267" max="267" width="3.7109375" style="1" customWidth="1"/>
    <col min="268" max="268" width="2.28515625" style="1" customWidth="1"/>
    <col min="269" max="269" width="13.7109375" style="1" customWidth="1"/>
    <col min="270" max="271" width="1.140625" style="1" customWidth="1"/>
    <col min="272" max="272" width="8" style="1" customWidth="1"/>
    <col min="273" max="273" width="1.85546875" style="1" customWidth="1"/>
    <col min="274" max="274" width="8.42578125" style="1" customWidth="1"/>
    <col min="275" max="276" width="1.140625" style="1" customWidth="1"/>
    <col min="277" max="277" width="8" style="1" customWidth="1"/>
    <col min="278" max="278" width="2.28515625" style="1" customWidth="1"/>
    <col min="279" max="279" width="8" style="1" customWidth="1"/>
    <col min="280" max="280" width="2.28515625" style="1" customWidth="1"/>
    <col min="281" max="281" width="8" style="1" customWidth="1"/>
    <col min="282" max="282" width="4.5703125" style="1" customWidth="1"/>
    <col min="283" max="283" width="5.7109375" style="1" customWidth="1"/>
    <col min="284" max="284" width="3.42578125" style="1" customWidth="1"/>
    <col min="285" max="285" width="6.85546875" style="1" customWidth="1"/>
    <col min="286" max="286" width="2.28515625" style="1" customWidth="1"/>
    <col min="287" max="287" width="8" style="1" customWidth="1"/>
    <col min="288" max="290" width="3.42578125" style="1" customWidth="1"/>
    <col min="291" max="291" width="2.28515625" style="1" customWidth="1"/>
    <col min="292" max="292" width="3.28515625" style="1" customWidth="1"/>
    <col min="293" max="293" width="1.140625" style="1" customWidth="1"/>
    <col min="294" max="294" width="2.42578125" style="1" customWidth="1"/>
    <col min="295" max="295" width="1.140625" style="1" customWidth="1"/>
    <col min="296" max="296" width="2.140625" style="1" customWidth="1"/>
    <col min="297" max="297" width="1.28515625" style="1" customWidth="1"/>
    <col min="298" max="298" width="2.140625" style="1" customWidth="1"/>
    <col min="299" max="299" width="1.28515625" style="1" customWidth="1"/>
    <col min="300" max="512" width="6.85546875" style="1" customWidth="1"/>
    <col min="513" max="517" width="1.140625" style="1" customWidth="1"/>
    <col min="518" max="519" width="2.28515625" style="1" customWidth="1"/>
    <col min="520" max="520" width="1.140625" style="1" customWidth="1"/>
    <col min="521" max="521" width="2.5703125" style="1" customWidth="1"/>
    <col min="522" max="522" width="1.7109375" style="1" customWidth="1"/>
    <col min="523" max="523" width="3.7109375" style="1" customWidth="1"/>
    <col min="524" max="524" width="2.28515625" style="1" customWidth="1"/>
    <col min="525" max="525" width="13.7109375" style="1" customWidth="1"/>
    <col min="526" max="527" width="1.140625" style="1" customWidth="1"/>
    <col min="528" max="528" width="8" style="1" customWidth="1"/>
    <col min="529" max="529" width="1.85546875" style="1" customWidth="1"/>
    <col min="530" max="530" width="8.42578125" style="1" customWidth="1"/>
    <col min="531" max="532" width="1.140625" style="1" customWidth="1"/>
    <col min="533" max="533" width="8" style="1" customWidth="1"/>
    <col min="534" max="534" width="2.28515625" style="1" customWidth="1"/>
    <col min="535" max="535" width="8" style="1" customWidth="1"/>
    <col min="536" max="536" width="2.28515625" style="1" customWidth="1"/>
    <col min="537" max="537" width="8" style="1" customWidth="1"/>
    <col min="538" max="538" width="4.5703125" style="1" customWidth="1"/>
    <col min="539" max="539" width="5.7109375" style="1" customWidth="1"/>
    <col min="540" max="540" width="3.42578125" style="1" customWidth="1"/>
    <col min="541" max="541" width="6.85546875" style="1" customWidth="1"/>
    <col min="542" max="542" width="2.28515625" style="1" customWidth="1"/>
    <col min="543" max="543" width="8" style="1" customWidth="1"/>
    <col min="544" max="546" width="3.42578125" style="1" customWidth="1"/>
    <col min="547" max="547" width="2.28515625" style="1" customWidth="1"/>
    <col min="548" max="548" width="3.28515625" style="1" customWidth="1"/>
    <col min="549" max="549" width="1.140625" style="1" customWidth="1"/>
    <col min="550" max="550" width="2.42578125" style="1" customWidth="1"/>
    <col min="551" max="551" width="1.140625" style="1" customWidth="1"/>
    <col min="552" max="552" width="2.140625" style="1" customWidth="1"/>
    <col min="553" max="553" width="1.28515625" style="1" customWidth="1"/>
    <col min="554" max="554" width="2.140625" style="1" customWidth="1"/>
    <col min="555" max="555" width="1.28515625" style="1" customWidth="1"/>
    <col min="556" max="768" width="6.85546875" style="1" customWidth="1"/>
    <col min="769" max="773" width="1.140625" style="1" customWidth="1"/>
    <col min="774" max="775" width="2.28515625" style="1" customWidth="1"/>
    <col min="776" max="776" width="1.140625" style="1" customWidth="1"/>
    <col min="777" max="777" width="2.5703125" style="1" customWidth="1"/>
    <col min="778" max="778" width="1.7109375" style="1" customWidth="1"/>
    <col min="779" max="779" width="3.7109375" style="1" customWidth="1"/>
    <col min="780" max="780" width="2.28515625" style="1" customWidth="1"/>
    <col min="781" max="781" width="13.7109375" style="1" customWidth="1"/>
    <col min="782" max="783" width="1.140625" style="1" customWidth="1"/>
    <col min="784" max="784" width="8" style="1" customWidth="1"/>
    <col min="785" max="785" width="1.85546875" style="1" customWidth="1"/>
    <col min="786" max="786" width="8.42578125" style="1" customWidth="1"/>
    <col min="787" max="788" width="1.140625" style="1" customWidth="1"/>
    <col min="789" max="789" width="8" style="1" customWidth="1"/>
    <col min="790" max="790" width="2.28515625" style="1" customWidth="1"/>
    <col min="791" max="791" width="8" style="1" customWidth="1"/>
    <col min="792" max="792" width="2.28515625" style="1" customWidth="1"/>
    <col min="793" max="793" width="8" style="1" customWidth="1"/>
    <col min="794" max="794" width="4.5703125" style="1" customWidth="1"/>
    <col min="795" max="795" width="5.7109375" style="1" customWidth="1"/>
    <col min="796" max="796" width="3.42578125" style="1" customWidth="1"/>
    <col min="797" max="797" width="6.85546875" style="1" customWidth="1"/>
    <col min="798" max="798" width="2.28515625" style="1" customWidth="1"/>
    <col min="799" max="799" width="8" style="1" customWidth="1"/>
    <col min="800" max="802" width="3.42578125" style="1" customWidth="1"/>
    <col min="803" max="803" width="2.28515625" style="1" customWidth="1"/>
    <col min="804" max="804" width="3.28515625" style="1" customWidth="1"/>
    <col min="805" max="805" width="1.140625" style="1" customWidth="1"/>
    <col min="806" max="806" width="2.42578125" style="1" customWidth="1"/>
    <col min="807" max="807" width="1.140625" style="1" customWidth="1"/>
    <col min="808" max="808" width="2.140625" style="1" customWidth="1"/>
    <col min="809" max="809" width="1.28515625" style="1" customWidth="1"/>
    <col min="810" max="810" width="2.140625" style="1" customWidth="1"/>
    <col min="811" max="811" width="1.28515625" style="1" customWidth="1"/>
    <col min="812" max="1024" width="6.85546875" style="1" customWidth="1"/>
    <col min="1025" max="1029" width="1.140625" style="1" customWidth="1"/>
    <col min="1030" max="1031" width="2.28515625" style="1" customWidth="1"/>
    <col min="1032" max="1032" width="1.140625" style="1" customWidth="1"/>
    <col min="1033" max="1033" width="2.5703125" style="1" customWidth="1"/>
    <col min="1034" max="1034" width="1.7109375" style="1" customWidth="1"/>
    <col min="1035" max="1035" width="3.7109375" style="1" customWidth="1"/>
    <col min="1036" max="1036" width="2.28515625" style="1" customWidth="1"/>
    <col min="1037" max="1037" width="13.7109375" style="1" customWidth="1"/>
    <col min="1038" max="1039" width="1.140625" style="1" customWidth="1"/>
    <col min="1040" max="1040" width="8" style="1" customWidth="1"/>
    <col min="1041" max="1041" width="1.85546875" style="1" customWidth="1"/>
    <col min="1042" max="1042" width="8.42578125" style="1" customWidth="1"/>
    <col min="1043" max="1044" width="1.140625" style="1" customWidth="1"/>
    <col min="1045" max="1045" width="8" style="1" customWidth="1"/>
    <col min="1046" max="1046" width="2.28515625" style="1" customWidth="1"/>
    <col min="1047" max="1047" width="8" style="1" customWidth="1"/>
    <col min="1048" max="1048" width="2.28515625" style="1" customWidth="1"/>
    <col min="1049" max="1049" width="8" style="1" customWidth="1"/>
    <col min="1050" max="1050" width="4.5703125" style="1" customWidth="1"/>
    <col min="1051" max="1051" width="5.7109375" style="1" customWidth="1"/>
    <col min="1052" max="1052" width="3.42578125" style="1" customWidth="1"/>
    <col min="1053" max="1053" width="6.85546875" style="1" customWidth="1"/>
    <col min="1054" max="1054" width="2.28515625" style="1" customWidth="1"/>
    <col min="1055" max="1055" width="8" style="1" customWidth="1"/>
    <col min="1056" max="1058" width="3.42578125" style="1" customWidth="1"/>
    <col min="1059" max="1059" width="2.28515625" style="1" customWidth="1"/>
    <col min="1060" max="1060" width="3.28515625" style="1" customWidth="1"/>
    <col min="1061" max="1061" width="1.140625" style="1" customWidth="1"/>
    <col min="1062" max="1062" width="2.42578125" style="1" customWidth="1"/>
    <col min="1063" max="1063" width="1.140625" style="1" customWidth="1"/>
    <col min="1064" max="1064" width="2.140625" style="1" customWidth="1"/>
    <col min="1065" max="1065" width="1.28515625" style="1" customWidth="1"/>
    <col min="1066" max="1066" width="2.140625" style="1" customWidth="1"/>
    <col min="1067" max="1067" width="1.28515625" style="1" customWidth="1"/>
    <col min="1068" max="1280" width="6.85546875" style="1" customWidth="1"/>
    <col min="1281" max="1285" width="1.140625" style="1" customWidth="1"/>
    <col min="1286" max="1287" width="2.28515625" style="1" customWidth="1"/>
    <col min="1288" max="1288" width="1.140625" style="1" customWidth="1"/>
    <col min="1289" max="1289" width="2.5703125" style="1" customWidth="1"/>
    <col min="1290" max="1290" width="1.7109375" style="1" customWidth="1"/>
    <col min="1291" max="1291" width="3.7109375" style="1" customWidth="1"/>
    <col min="1292" max="1292" width="2.28515625" style="1" customWidth="1"/>
    <col min="1293" max="1293" width="13.7109375" style="1" customWidth="1"/>
    <col min="1294" max="1295" width="1.140625" style="1" customWidth="1"/>
    <col min="1296" max="1296" width="8" style="1" customWidth="1"/>
    <col min="1297" max="1297" width="1.85546875" style="1" customWidth="1"/>
    <col min="1298" max="1298" width="8.42578125" style="1" customWidth="1"/>
    <col min="1299" max="1300" width="1.140625" style="1" customWidth="1"/>
    <col min="1301" max="1301" width="8" style="1" customWidth="1"/>
    <col min="1302" max="1302" width="2.28515625" style="1" customWidth="1"/>
    <col min="1303" max="1303" width="8" style="1" customWidth="1"/>
    <col min="1304" max="1304" width="2.28515625" style="1" customWidth="1"/>
    <col min="1305" max="1305" width="8" style="1" customWidth="1"/>
    <col min="1306" max="1306" width="4.5703125" style="1" customWidth="1"/>
    <col min="1307" max="1307" width="5.7109375" style="1" customWidth="1"/>
    <col min="1308" max="1308" width="3.42578125" style="1" customWidth="1"/>
    <col min="1309" max="1309" width="6.85546875" style="1" customWidth="1"/>
    <col min="1310" max="1310" width="2.28515625" style="1" customWidth="1"/>
    <col min="1311" max="1311" width="8" style="1" customWidth="1"/>
    <col min="1312" max="1314" width="3.42578125" style="1" customWidth="1"/>
    <col min="1315" max="1315" width="2.28515625" style="1" customWidth="1"/>
    <col min="1316" max="1316" width="3.28515625" style="1" customWidth="1"/>
    <col min="1317" max="1317" width="1.140625" style="1" customWidth="1"/>
    <col min="1318" max="1318" width="2.42578125" style="1" customWidth="1"/>
    <col min="1319" max="1319" width="1.140625" style="1" customWidth="1"/>
    <col min="1320" max="1320" width="2.140625" style="1" customWidth="1"/>
    <col min="1321" max="1321" width="1.28515625" style="1" customWidth="1"/>
    <col min="1322" max="1322" width="2.140625" style="1" customWidth="1"/>
    <col min="1323" max="1323" width="1.28515625" style="1" customWidth="1"/>
    <col min="1324" max="1536" width="6.85546875" style="1" customWidth="1"/>
    <col min="1537" max="1541" width="1.140625" style="1" customWidth="1"/>
    <col min="1542" max="1543" width="2.28515625" style="1" customWidth="1"/>
    <col min="1544" max="1544" width="1.140625" style="1" customWidth="1"/>
    <col min="1545" max="1545" width="2.5703125" style="1" customWidth="1"/>
    <col min="1546" max="1546" width="1.7109375" style="1" customWidth="1"/>
    <col min="1547" max="1547" width="3.7109375" style="1" customWidth="1"/>
    <col min="1548" max="1548" width="2.28515625" style="1" customWidth="1"/>
    <col min="1549" max="1549" width="13.7109375" style="1" customWidth="1"/>
    <col min="1550" max="1551" width="1.140625" style="1" customWidth="1"/>
    <col min="1552" max="1552" width="8" style="1" customWidth="1"/>
    <col min="1553" max="1553" width="1.85546875" style="1" customWidth="1"/>
    <col min="1554" max="1554" width="8.42578125" style="1" customWidth="1"/>
    <col min="1555" max="1556" width="1.140625" style="1" customWidth="1"/>
    <col min="1557" max="1557" width="8" style="1" customWidth="1"/>
    <col min="1558" max="1558" width="2.28515625" style="1" customWidth="1"/>
    <col min="1559" max="1559" width="8" style="1" customWidth="1"/>
    <col min="1560" max="1560" width="2.28515625" style="1" customWidth="1"/>
    <col min="1561" max="1561" width="8" style="1" customWidth="1"/>
    <col min="1562" max="1562" width="4.5703125" style="1" customWidth="1"/>
    <col min="1563" max="1563" width="5.7109375" style="1" customWidth="1"/>
    <col min="1564" max="1564" width="3.42578125" style="1" customWidth="1"/>
    <col min="1565" max="1565" width="6.85546875" style="1" customWidth="1"/>
    <col min="1566" max="1566" width="2.28515625" style="1" customWidth="1"/>
    <col min="1567" max="1567" width="8" style="1" customWidth="1"/>
    <col min="1568" max="1570" width="3.42578125" style="1" customWidth="1"/>
    <col min="1571" max="1571" width="2.28515625" style="1" customWidth="1"/>
    <col min="1572" max="1572" width="3.28515625" style="1" customWidth="1"/>
    <col min="1573" max="1573" width="1.140625" style="1" customWidth="1"/>
    <col min="1574" max="1574" width="2.42578125" style="1" customWidth="1"/>
    <col min="1575" max="1575" width="1.140625" style="1" customWidth="1"/>
    <col min="1576" max="1576" width="2.140625" style="1" customWidth="1"/>
    <col min="1577" max="1577" width="1.28515625" style="1" customWidth="1"/>
    <col min="1578" max="1578" width="2.140625" style="1" customWidth="1"/>
    <col min="1579" max="1579" width="1.28515625" style="1" customWidth="1"/>
    <col min="1580" max="1792" width="6.85546875" style="1" customWidth="1"/>
    <col min="1793" max="1797" width="1.140625" style="1" customWidth="1"/>
    <col min="1798" max="1799" width="2.28515625" style="1" customWidth="1"/>
    <col min="1800" max="1800" width="1.140625" style="1" customWidth="1"/>
    <col min="1801" max="1801" width="2.5703125" style="1" customWidth="1"/>
    <col min="1802" max="1802" width="1.7109375" style="1" customWidth="1"/>
    <col min="1803" max="1803" width="3.7109375" style="1" customWidth="1"/>
    <col min="1804" max="1804" width="2.28515625" style="1" customWidth="1"/>
    <col min="1805" max="1805" width="13.7109375" style="1" customWidth="1"/>
    <col min="1806" max="1807" width="1.140625" style="1" customWidth="1"/>
    <col min="1808" max="1808" width="8" style="1" customWidth="1"/>
    <col min="1809" max="1809" width="1.85546875" style="1" customWidth="1"/>
    <col min="1810" max="1810" width="8.42578125" style="1" customWidth="1"/>
    <col min="1811" max="1812" width="1.140625" style="1" customWidth="1"/>
    <col min="1813" max="1813" width="8" style="1" customWidth="1"/>
    <col min="1814" max="1814" width="2.28515625" style="1" customWidth="1"/>
    <col min="1815" max="1815" width="8" style="1" customWidth="1"/>
    <col min="1816" max="1816" width="2.28515625" style="1" customWidth="1"/>
    <col min="1817" max="1817" width="8" style="1" customWidth="1"/>
    <col min="1818" max="1818" width="4.5703125" style="1" customWidth="1"/>
    <col min="1819" max="1819" width="5.7109375" style="1" customWidth="1"/>
    <col min="1820" max="1820" width="3.42578125" style="1" customWidth="1"/>
    <col min="1821" max="1821" width="6.85546875" style="1" customWidth="1"/>
    <col min="1822" max="1822" width="2.28515625" style="1" customWidth="1"/>
    <col min="1823" max="1823" width="8" style="1" customWidth="1"/>
    <col min="1824" max="1826" width="3.42578125" style="1" customWidth="1"/>
    <col min="1827" max="1827" width="2.28515625" style="1" customWidth="1"/>
    <col min="1828" max="1828" width="3.28515625" style="1" customWidth="1"/>
    <col min="1829" max="1829" width="1.140625" style="1" customWidth="1"/>
    <col min="1830" max="1830" width="2.42578125" style="1" customWidth="1"/>
    <col min="1831" max="1831" width="1.140625" style="1" customWidth="1"/>
    <col min="1832" max="1832" width="2.140625" style="1" customWidth="1"/>
    <col min="1833" max="1833" width="1.28515625" style="1" customWidth="1"/>
    <col min="1834" max="1834" width="2.140625" style="1" customWidth="1"/>
    <col min="1835" max="1835" width="1.28515625" style="1" customWidth="1"/>
    <col min="1836" max="2048" width="6.85546875" style="1" customWidth="1"/>
    <col min="2049" max="2053" width="1.140625" style="1" customWidth="1"/>
    <col min="2054" max="2055" width="2.28515625" style="1" customWidth="1"/>
    <col min="2056" max="2056" width="1.140625" style="1" customWidth="1"/>
    <col min="2057" max="2057" width="2.5703125" style="1" customWidth="1"/>
    <col min="2058" max="2058" width="1.7109375" style="1" customWidth="1"/>
    <col min="2059" max="2059" width="3.7109375" style="1" customWidth="1"/>
    <col min="2060" max="2060" width="2.28515625" style="1" customWidth="1"/>
    <col min="2061" max="2061" width="13.7109375" style="1" customWidth="1"/>
    <col min="2062" max="2063" width="1.140625" style="1" customWidth="1"/>
    <col min="2064" max="2064" width="8" style="1" customWidth="1"/>
    <col min="2065" max="2065" width="1.85546875" style="1" customWidth="1"/>
    <col min="2066" max="2066" width="8.42578125" style="1" customWidth="1"/>
    <col min="2067" max="2068" width="1.140625" style="1" customWidth="1"/>
    <col min="2069" max="2069" width="8" style="1" customWidth="1"/>
    <col min="2070" max="2070" width="2.28515625" style="1" customWidth="1"/>
    <col min="2071" max="2071" width="8" style="1" customWidth="1"/>
    <col min="2072" max="2072" width="2.28515625" style="1" customWidth="1"/>
    <col min="2073" max="2073" width="8" style="1" customWidth="1"/>
    <col min="2074" max="2074" width="4.5703125" style="1" customWidth="1"/>
    <col min="2075" max="2075" width="5.7109375" style="1" customWidth="1"/>
    <col min="2076" max="2076" width="3.42578125" style="1" customWidth="1"/>
    <col min="2077" max="2077" width="6.85546875" style="1" customWidth="1"/>
    <col min="2078" max="2078" width="2.28515625" style="1" customWidth="1"/>
    <col min="2079" max="2079" width="8" style="1" customWidth="1"/>
    <col min="2080" max="2082" width="3.42578125" style="1" customWidth="1"/>
    <col min="2083" max="2083" width="2.28515625" style="1" customWidth="1"/>
    <col min="2084" max="2084" width="3.28515625" style="1" customWidth="1"/>
    <col min="2085" max="2085" width="1.140625" style="1" customWidth="1"/>
    <col min="2086" max="2086" width="2.42578125" style="1" customWidth="1"/>
    <col min="2087" max="2087" width="1.140625" style="1" customWidth="1"/>
    <col min="2088" max="2088" width="2.140625" style="1" customWidth="1"/>
    <col min="2089" max="2089" width="1.28515625" style="1" customWidth="1"/>
    <col min="2090" max="2090" width="2.140625" style="1" customWidth="1"/>
    <col min="2091" max="2091" width="1.28515625" style="1" customWidth="1"/>
    <col min="2092" max="2304" width="6.85546875" style="1" customWidth="1"/>
    <col min="2305" max="2309" width="1.140625" style="1" customWidth="1"/>
    <col min="2310" max="2311" width="2.28515625" style="1" customWidth="1"/>
    <col min="2312" max="2312" width="1.140625" style="1" customWidth="1"/>
    <col min="2313" max="2313" width="2.5703125" style="1" customWidth="1"/>
    <col min="2314" max="2314" width="1.7109375" style="1" customWidth="1"/>
    <col min="2315" max="2315" width="3.7109375" style="1" customWidth="1"/>
    <col min="2316" max="2316" width="2.28515625" style="1" customWidth="1"/>
    <col min="2317" max="2317" width="13.7109375" style="1" customWidth="1"/>
    <col min="2318" max="2319" width="1.140625" style="1" customWidth="1"/>
    <col min="2320" max="2320" width="8" style="1" customWidth="1"/>
    <col min="2321" max="2321" width="1.85546875" style="1" customWidth="1"/>
    <col min="2322" max="2322" width="8.42578125" style="1" customWidth="1"/>
    <col min="2323" max="2324" width="1.140625" style="1" customWidth="1"/>
    <col min="2325" max="2325" width="8" style="1" customWidth="1"/>
    <col min="2326" max="2326" width="2.28515625" style="1" customWidth="1"/>
    <col min="2327" max="2327" width="8" style="1" customWidth="1"/>
    <col min="2328" max="2328" width="2.28515625" style="1" customWidth="1"/>
    <col min="2329" max="2329" width="8" style="1" customWidth="1"/>
    <col min="2330" max="2330" width="4.5703125" style="1" customWidth="1"/>
    <col min="2331" max="2331" width="5.7109375" style="1" customWidth="1"/>
    <col min="2332" max="2332" width="3.42578125" style="1" customWidth="1"/>
    <col min="2333" max="2333" width="6.85546875" style="1" customWidth="1"/>
    <col min="2334" max="2334" width="2.28515625" style="1" customWidth="1"/>
    <col min="2335" max="2335" width="8" style="1" customWidth="1"/>
    <col min="2336" max="2338" width="3.42578125" style="1" customWidth="1"/>
    <col min="2339" max="2339" width="2.28515625" style="1" customWidth="1"/>
    <col min="2340" max="2340" width="3.28515625" style="1" customWidth="1"/>
    <col min="2341" max="2341" width="1.140625" style="1" customWidth="1"/>
    <col min="2342" max="2342" width="2.42578125" style="1" customWidth="1"/>
    <col min="2343" max="2343" width="1.140625" style="1" customWidth="1"/>
    <col min="2344" max="2344" width="2.140625" style="1" customWidth="1"/>
    <col min="2345" max="2345" width="1.28515625" style="1" customWidth="1"/>
    <col min="2346" max="2346" width="2.140625" style="1" customWidth="1"/>
    <col min="2347" max="2347" width="1.28515625" style="1" customWidth="1"/>
    <col min="2348" max="2560" width="6.85546875" style="1" customWidth="1"/>
    <col min="2561" max="2565" width="1.140625" style="1" customWidth="1"/>
    <col min="2566" max="2567" width="2.28515625" style="1" customWidth="1"/>
    <col min="2568" max="2568" width="1.140625" style="1" customWidth="1"/>
    <col min="2569" max="2569" width="2.5703125" style="1" customWidth="1"/>
    <col min="2570" max="2570" width="1.7109375" style="1" customWidth="1"/>
    <col min="2571" max="2571" width="3.7109375" style="1" customWidth="1"/>
    <col min="2572" max="2572" width="2.28515625" style="1" customWidth="1"/>
    <col min="2573" max="2573" width="13.7109375" style="1" customWidth="1"/>
    <col min="2574" max="2575" width="1.140625" style="1" customWidth="1"/>
    <col min="2576" max="2576" width="8" style="1" customWidth="1"/>
    <col min="2577" max="2577" width="1.85546875" style="1" customWidth="1"/>
    <col min="2578" max="2578" width="8.42578125" style="1" customWidth="1"/>
    <col min="2579" max="2580" width="1.140625" style="1" customWidth="1"/>
    <col min="2581" max="2581" width="8" style="1" customWidth="1"/>
    <col min="2582" max="2582" width="2.28515625" style="1" customWidth="1"/>
    <col min="2583" max="2583" width="8" style="1" customWidth="1"/>
    <col min="2584" max="2584" width="2.28515625" style="1" customWidth="1"/>
    <col min="2585" max="2585" width="8" style="1" customWidth="1"/>
    <col min="2586" max="2586" width="4.5703125" style="1" customWidth="1"/>
    <col min="2587" max="2587" width="5.7109375" style="1" customWidth="1"/>
    <col min="2588" max="2588" width="3.42578125" style="1" customWidth="1"/>
    <col min="2589" max="2589" width="6.85546875" style="1" customWidth="1"/>
    <col min="2590" max="2590" width="2.28515625" style="1" customWidth="1"/>
    <col min="2591" max="2591" width="8" style="1" customWidth="1"/>
    <col min="2592" max="2594" width="3.42578125" style="1" customWidth="1"/>
    <col min="2595" max="2595" width="2.28515625" style="1" customWidth="1"/>
    <col min="2596" max="2596" width="3.28515625" style="1" customWidth="1"/>
    <col min="2597" max="2597" width="1.140625" style="1" customWidth="1"/>
    <col min="2598" max="2598" width="2.42578125" style="1" customWidth="1"/>
    <col min="2599" max="2599" width="1.140625" style="1" customWidth="1"/>
    <col min="2600" max="2600" width="2.140625" style="1" customWidth="1"/>
    <col min="2601" max="2601" width="1.28515625" style="1" customWidth="1"/>
    <col min="2602" max="2602" width="2.140625" style="1" customWidth="1"/>
    <col min="2603" max="2603" width="1.28515625" style="1" customWidth="1"/>
    <col min="2604" max="2816" width="6.85546875" style="1" customWidth="1"/>
    <col min="2817" max="2821" width="1.140625" style="1" customWidth="1"/>
    <col min="2822" max="2823" width="2.28515625" style="1" customWidth="1"/>
    <col min="2824" max="2824" width="1.140625" style="1" customWidth="1"/>
    <col min="2825" max="2825" width="2.5703125" style="1" customWidth="1"/>
    <col min="2826" max="2826" width="1.7109375" style="1" customWidth="1"/>
    <col min="2827" max="2827" width="3.7109375" style="1" customWidth="1"/>
    <col min="2828" max="2828" width="2.28515625" style="1" customWidth="1"/>
    <col min="2829" max="2829" width="13.7109375" style="1" customWidth="1"/>
    <col min="2830" max="2831" width="1.140625" style="1" customWidth="1"/>
    <col min="2832" max="2832" width="8" style="1" customWidth="1"/>
    <col min="2833" max="2833" width="1.85546875" style="1" customWidth="1"/>
    <col min="2834" max="2834" width="8.42578125" style="1" customWidth="1"/>
    <col min="2835" max="2836" width="1.140625" style="1" customWidth="1"/>
    <col min="2837" max="2837" width="8" style="1" customWidth="1"/>
    <col min="2838" max="2838" width="2.28515625" style="1" customWidth="1"/>
    <col min="2839" max="2839" width="8" style="1" customWidth="1"/>
    <col min="2840" max="2840" width="2.28515625" style="1" customWidth="1"/>
    <col min="2841" max="2841" width="8" style="1" customWidth="1"/>
    <col min="2842" max="2842" width="4.5703125" style="1" customWidth="1"/>
    <col min="2843" max="2843" width="5.7109375" style="1" customWidth="1"/>
    <col min="2844" max="2844" width="3.42578125" style="1" customWidth="1"/>
    <col min="2845" max="2845" width="6.85546875" style="1" customWidth="1"/>
    <col min="2846" max="2846" width="2.28515625" style="1" customWidth="1"/>
    <col min="2847" max="2847" width="8" style="1" customWidth="1"/>
    <col min="2848" max="2850" width="3.42578125" style="1" customWidth="1"/>
    <col min="2851" max="2851" width="2.28515625" style="1" customWidth="1"/>
    <col min="2852" max="2852" width="3.28515625" style="1" customWidth="1"/>
    <col min="2853" max="2853" width="1.140625" style="1" customWidth="1"/>
    <col min="2854" max="2854" width="2.42578125" style="1" customWidth="1"/>
    <col min="2855" max="2855" width="1.140625" style="1" customWidth="1"/>
    <col min="2856" max="2856" width="2.140625" style="1" customWidth="1"/>
    <col min="2857" max="2857" width="1.28515625" style="1" customWidth="1"/>
    <col min="2858" max="2858" width="2.140625" style="1" customWidth="1"/>
    <col min="2859" max="2859" width="1.28515625" style="1" customWidth="1"/>
    <col min="2860" max="3072" width="6.85546875" style="1" customWidth="1"/>
    <col min="3073" max="3077" width="1.140625" style="1" customWidth="1"/>
    <col min="3078" max="3079" width="2.28515625" style="1" customWidth="1"/>
    <col min="3080" max="3080" width="1.140625" style="1" customWidth="1"/>
    <col min="3081" max="3081" width="2.5703125" style="1" customWidth="1"/>
    <col min="3082" max="3082" width="1.7109375" style="1" customWidth="1"/>
    <col min="3083" max="3083" width="3.7109375" style="1" customWidth="1"/>
    <col min="3084" max="3084" width="2.28515625" style="1" customWidth="1"/>
    <col min="3085" max="3085" width="13.7109375" style="1" customWidth="1"/>
    <col min="3086" max="3087" width="1.140625" style="1" customWidth="1"/>
    <col min="3088" max="3088" width="8" style="1" customWidth="1"/>
    <col min="3089" max="3089" width="1.85546875" style="1" customWidth="1"/>
    <col min="3090" max="3090" width="8.42578125" style="1" customWidth="1"/>
    <col min="3091" max="3092" width="1.140625" style="1" customWidth="1"/>
    <col min="3093" max="3093" width="8" style="1" customWidth="1"/>
    <col min="3094" max="3094" width="2.28515625" style="1" customWidth="1"/>
    <col min="3095" max="3095" width="8" style="1" customWidth="1"/>
    <col min="3096" max="3096" width="2.28515625" style="1" customWidth="1"/>
    <col min="3097" max="3097" width="8" style="1" customWidth="1"/>
    <col min="3098" max="3098" width="4.5703125" style="1" customWidth="1"/>
    <col min="3099" max="3099" width="5.7109375" style="1" customWidth="1"/>
    <col min="3100" max="3100" width="3.42578125" style="1" customWidth="1"/>
    <col min="3101" max="3101" width="6.85546875" style="1" customWidth="1"/>
    <col min="3102" max="3102" width="2.28515625" style="1" customWidth="1"/>
    <col min="3103" max="3103" width="8" style="1" customWidth="1"/>
    <col min="3104" max="3106" width="3.42578125" style="1" customWidth="1"/>
    <col min="3107" max="3107" width="2.28515625" style="1" customWidth="1"/>
    <col min="3108" max="3108" width="3.28515625" style="1" customWidth="1"/>
    <col min="3109" max="3109" width="1.140625" style="1" customWidth="1"/>
    <col min="3110" max="3110" width="2.42578125" style="1" customWidth="1"/>
    <col min="3111" max="3111" width="1.140625" style="1" customWidth="1"/>
    <col min="3112" max="3112" width="2.140625" style="1" customWidth="1"/>
    <col min="3113" max="3113" width="1.28515625" style="1" customWidth="1"/>
    <col min="3114" max="3114" width="2.140625" style="1" customWidth="1"/>
    <col min="3115" max="3115" width="1.28515625" style="1" customWidth="1"/>
    <col min="3116" max="3328" width="6.85546875" style="1" customWidth="1"/>
    <col min="3329" max="3333" width="1.140625" style="1" customWidth="1"/>
    <col min="3334" max="3335" width="2.28515625" style="1" customWidth="1"/>
    <col min="3336" max="3336" width="1.140625" style="1" customWidth="1"/>
    <col min="3337" max="3337" width="2.5703125" style="1" customWidth="1"/>
    <col min="3338" max="3338" width="1.7109375" style="1" customWidth="1"/>
    <col min="3339" max="3339" width="3.7109375" style="1" customWidth="1"/>
    <col min="3340" max="3340" width="2.28515625" style="1" customWidth="1"/>
    <col min="3341" max="3341" width="13.7109375" style="1" customWidth="1"/>
    <col min="3342" max="3343" width="1.140625" style="1" customWidth="1"/>
    <col min="3344" max="3344" width="8" style="1" customWidth="1"/>
    <col min="3345" max="3345" width="1.85546875" style="1" customWidth="1"/>
    <col min="3346" max="3346" width="8.42578125" style="1" customWidth="1"/>
    <col min="3347" max="3348" width="1.140625" style="1" customWidth="1"/>
    <col min="3349" max="3349" width="8" style="1" customWidth="1"/>
    <col min="3350" max="3350" width="2.28515625" style="1" customWidth="1"/>
    <col min="3351" max="3351" width="8" style="1" customWidth="1"/>
    <col min="3352" max="3352" width="2.28515625" style="1" customWidth="1"/>
    <col min="3353" max="3353" width="8" style="1" customWidth="1"/>
    <col min="3354" max="3354" width="4.5703125" style="1" customWidth="1"/>
    <col min="3355" max="3355" width="5.7109375" style="1" customWidth="1"/>
    <col min="3356" max="3356" width="3.42578125" style="1" customWidth="1"/>
    <col min="3357" max="3357" width="6.85546875" style="1" customWidth="1"/>
    <col min="3358" max="3358" width="2.28515625" style="1" customWidth="1"/>
    <col min="3359" max="3359" width="8" style="1" customWidth="1"/>
    <col min="3360" max="3362" width="3.42578125" style="1" customWidth="1"/>
    <col min="3363" max="3363" width="2.28515625" style="1" customWidth="1"/>
    <col min="3364" max="3364" width="3.28515625" style="1" customWidth="1"/>
    <col min="3365" max="3365" width="1.140625" style="1" customWidth="1"/>
    <col min="3366" max="3366" width="2.42578125" style="1" customWidth="1"/>
    <col min="3367" max="3367" width="1.140625" style="1" customWidth="1"/>
    <col min="3368" max="3368" width="2.140625" style="1" customWidth="1"/>
    <col min="3369" max="3369" width="1.28515625" style="1" customWidth="1"/>
    <col min="3370" max="3370" width="2.140625" style="1" customWidth="1"/>
    <col min="3371" max="3371" width="1.28515625" style="1" customWidth="1"/>
    <col min="3372" max="3584" width="6.85546875" style="1" customWidth="1"/>
    <col min="3585" max="3589" width="1.140625" style="1" customWidth="1"/>
    <col min="3590" max="3591" width="2.28515625" style="1" customWidth="1"/>
    <col min="3592" max="3592" width="1.140625" style="1" customWidth="1"/>
    <col min="3593" max="3593" width="2.5703125" style="1" customWidth="1"/>
    <col min="3594" max="3594" width="1.7109375" style="1" customWidth="1"/>
    <col min="3595" max="3595" width="3.7109375" style="1" customWidth="1"/>
    <col min="3596" max="3596" width="2.28515625" style="1" customWidth="1"/>
    <col min="3597" max="3597" width="13.7109375" style="1" customWidth="1"/>
    <col min="3598" max="3599" width="1.140625" style="1" customWidth="1"/>
    <col min="3600" max="3600" width="8" style="1" customWidth="1"/>
    <col min="3601" max="3601" width="1.85546875" style="1" customWidth="1"/>
    <col min="3602" max="3602" width="8.42578125" style="1" customWidth="1"/>
    <col min="3603" max="3604" width="1.140625" style="1" customWidth="1"/>
    <col min="3605" max="3605" width="8" style="1" customWidth="1"/>
    <col min="3606" max="3606" width="2.28515625" style="1" customWidth="1"/>
    <col min="3607" max="3607" width="8" style="1" customWidth="1"/>
    <col min="3608" max="3608" width="2.28515625" style="1" customWidth="1"/>
    <col min="3609" max="3609" width="8" style="1" customWidth="1"/>
    <col min="3610" max="3610" width="4.5703125" style="1" customWidth="1"/>
    <col min="3611" max="3611" width="5.7109375" style="1" customWidth="1"/>
    <col min="3612" max="3612" width="3.42578125" style="1" customWidth="1"/>
    <col min="3613" max="3613" width="6.85546875" style="1" customWidth="1"/>
    <col min="3614" max="3614" width="2.28515625" style="1" customWidth="1"/>
    <col min="3615" max="3615" width="8" style="1" customWidth="1"/>
    <col min="3616" max="3618" width="3.42578125" style="1" customWidth="1"/>
    <col min="3619" max="3619" width="2.28515625" style="1" customWidth="1"/>
    <col min="3620" max="3620" width="3.28515625" style="1" customWidth="1"/>
    <col min="3621" max="3621" width="1.140625" style="1" customWidth="1"/>
    <col min="3622" max="3622" width="2.42578125" style="1" customWidth="1"/>
    <col min="3623" max="3623" width="1.140625" style="1" customWidth="1"/>
    <col min="3624" max="3624" width="2.140625" style="1" customWidth="1"/>
    <col min="3625" max="3625" width="1.28515625" style="1" customWidth="1"/>
    <col min="3626" max="3626" width="2.140625" style="1" customWidth="1"/>
    <col min="3627" max="3627" width="1.28515625" style="1" customWidth="1"/>
    <col min="3628" max="3840" width="6.85546875" style="1" customWidth="1"/>
    <col min="3841" max="3845" width="1.140625" style="1" customWidth="1"/>
    <col min="3846" max="3847" width="2.28515625" style="1" customWidth="1"/>
    <col min="3848" max="3848" width="1.140625" style="1" customWidth="1"/>
    <col min="3849" max="3849" width="2.5703125" style="1" customWidth="1"/>
    <col min="3850" max="3850" width="1.7109375" style="1" customWidth="1"/>
    <col min="3851" max="3851" width="3.7109375" style="1" customWidth="1"/>
    <col min="3852" max="3852" width="2.28515625" style="1" customWidth="1"/>
    <col min="3853" max="3853" width="13.7109375" style="1" customWidth="1"/>
    <col min="3854" max="3855" width="1.140625" style="1" customWidth="1"/>
    <col min="3856" max="3856" width="8" style="1" customWidth="1"/>
    <col min="3857" max="3857" width="1.85546875" style="1" customWidth="1"/>
    <col min="3858" max="3858" width="8.42578125" style="1" customWidth="1"/>
    <col min="3859" max="3860" width="1.140625" style="1" customWidth="1"/>
    <col min="3861" max="3861" width="8" style="1" customWidth="1"/>
    <col min="3862" max="3862" width="2.28515625" style="1" customWidth="1"/>
    <col min="3863" max="3863" width="8" style="1" customWidth="1"/>
    <col min="3864" max="3864" width="2.28515625" style="1" customWidth="1"/>
    <col min="3865" max="3865" width="8" style="1" customWidth="1"/>
    <col min="3866" max="3866" width="4.5703125" style="1" customWidth="1"/>
    <col min="3867" max="3867" width="5.7109375" style="1" customWidth="1"/>
    <col min="3868" max="3868" width="3.42578125" style="1" customWidth="1"/>
    <col min="3869" max="3869" width="6.85546875" style="1" customWidth="1"/>
    <col min="3870" max="3870" width="2.28515625" style="1" customWidth="1"/>
    <col min="3871" max="3871" width="8" style="1" customWidth="1"/>
    <col min="3872" max="3874" width="3.42578125" style="1" customWidth="1"/>
    <col min="3875" max="3875" width="2.28515625" style="1" customWidth="1"/>
    <col min="3876" max="3876" width="3.28515625" style="1" customWidth="1"/>
    <col min="3877" max="3877" width="1.140625" style="1" customWidth="1"/>
    <col min="3878" max="3878" width="2.42578125" style="1" customWidth="1"/>
    <col min="3879" max="3879" width="1.140625" style="1" customWidth="1"/>
    <col min="3880" max="3880" width="2.140625" style="1" customWidth="1"/>
    <col min="3881" max="3881" width="1.28515625" style="1" customWidth="1"/>
    <col min="3882" max="3882" width="2.140625" style="1" customWidth="1"/>
    <col min="3883" max="3883" width="1.28515625" style="1" customWidth="1"/>
    <col min="3884" max="4096" width="6.85546875" style="1" customWidth="1"/>
    <col min="4097" max="4101" width="1.140625" style="1" customWidth="1"/>
    <col min="4102" max="4103" width="2.28515625" style="1" customWidth="1"/>
    <col min="4104" max="4104" width="1.140625" style="1" customWidth="1"/>
    <col min="4105" max="4105" width="2.5703125" style="1" customWidth="1"/>
    <col min="4106" max="4106" width="1.7109375" style="1" customWidth="1"/>
    <col min="4107" max="4107" width="3.7109375" style="1" customWidth="1"/>
    <col min="4108" max="4108" width="2.28515625" style="1" customWidth="1"/>
    <col min="4109" max="4109" width="13.7109375" style="1" customWidth="1"/>
    <col min="4110" max="4111" width="1.140625" style="1" customWidth="1"/>
    <col min="4112" max="4112" width="8" style="1" customWidth="1"/>
    <col min="4113" max="4113" width="1.85546875" style="1" customWidth="1"/>
    <col min="4114" max="4114" width="8.42578125" style="1" customWidth="1"/>
    <col min="4115" max="4116" width="1.140625" style="1" customWidth="1"/>
    <col min="4117" max="4117" width="8" style="1" customWidth="1"/>
    <col min="4118" max="4118" width="2.28515625" style="1" customWidth="1"/>
    <col min="4119" max="4119" width="8" style="1" customWidth="1"/>
    <col min="4120" max="4120" width="2.28515625" style="1" customWidth="1"/>
    <col min="4121" max="4121" width="8" style="1" customWidth="1"/>
    <col min="4122" max="4122" width="4.5703125" style="1" customWidth="1"/>
    <col min="4123" max="4123" width="5.7109375" style="1" customWidth="1"/>
    <col min="4124" max="4124" width="3.42578125" style="1" customWidth="1"/>
    <col min="4125" max="4125" width="6.85546875" style="1" customWidth="1"/>
    <col min="4126" max="4126" width="2.28515625" style="1" customWidth="1"/>
    <col min="4127" max="4127" width="8" style="1" customWidth="1"/>
    <col min="4128" max="4130" width="3.42578125" style="1" customWidth="1"/>
    <col min="4131" max="4131" width="2.28515625" style="1" customWidth="1"/>
    <col min="4132" max="4132" width="3.28515625" style="1" customWidth="1"/>
    <col min="4133" max="4133" width="1.140625" style="1" customWidth="1"/>
    <col min="4134" max="4134" width="2.42578125" style="1" customWidth="1"/>
    <col min="4135" max="4135" width="1.140625" style="1" customWidth="1"/>
    <col min="4136" max="4136" width="2.140625" style="1" customWidth="1"/>
    <col min="4137" max="4137" width="1.28515625" style="1" customWidth="1"/>
    <col min="4138" max="4138" width="2.140625" style="1" customWidth="1"/>
    <col min="4139" max="4139" width="1.28515625" style="1" customWidth="1"/>
    <col min="4140" max="4352" width="6.85546875" style="1" customWidth="1"/>
    <col min="4353" max="4357" width="1.140625" style="1" customWidth="1"/>
    <col min="4358" max="4359" width="2.28515625" style="1" customWidth="1"/>
    <col min="4360" max="4360" width="1.140625" style="1" customWidth="1"/>
    <col min="4361" max="4361" width="2.5703125" style="1" customWidth="1"/>
    <col min="4362" max="4362" width="1.7109375" style="1" customWidth="1"/>
    <col min="4363" max="4363" width="3.7109375" style="1" customWidth="1"/>
    <col min="4364" max="4364" width="2.28515625" style="1" customWidth="1"/>
    <col min="4365" max="4365" width="13.7109375" style="1" customWidth="1"/>
    <col min="4366" max="4367" width="1.140625" style="1" customWidth="1"/>
    <col min="4368" max="4368" width="8" style="1" customWidth="1"/>
    <col min="4369" max="4369" width="1.85546875" style="1" customWidth="1"/>
    <col min="4370" max="4370" width="8.42578125" style="1" customWidth="1"/>
    <col min="4371" max="4372" width="1.140625" style="1" customWidth="1"/>
    <col min="4373" max="4373" width="8" style="1" customWidth="1"/>
    <col min="4374" max="4374" width="2.28515625" style="1" customWidth="1"/>
    <col min="4375" max="4375" width="8" style="1" customWidth="1"/>
    <col min="4376" max="4376" width="2.28515625" style="1" customWidth="1"/>
    <col min="4377" max="4377" width="8" style="1" customWidth="1"/>
    <col min="4378" max="4378" width="4.5703125" style="1" customWidth="1"/>
    <col min="4379" max="4379" width="5.7109375" style="1" customWidth="1"/>
    <col min="4380" max="4380" width="3.42578125" style="1" customWidth="1"/>
    <col min="4381" max="4381" width="6.85546875" style="1" customWidth="1"/>
    <col min="4382" max="4382" width="2.28515625" style="1" customWidth="1"/>
    <col min="4383" max="4383" width="8" style="1" customWidth="1"/>
    <col min="4384" max="4386" width="3.42578125" style="1" customWidth="1"/>
    <col min="4387" max="4387" width="2.28515625" style="1" customWidth="1"/>
    <col min="4388" max="4388" width="3.28515625" style="1" customWidth="1"/>
    <col min="4389" max="4389" width="1.140625" style="1" customWidth="1"/>
    <col min="4390" max="4390" width="2.42578125" style="1" customWidth="1"/>
    <col min="4391" max="4391" width="1.140625" style="1" customWidth="1"/>
    <col min="4392" max="4392" width="2.140625" style="1" customWidth="1"/>
    <col min="4393" max="4393" width="1.28515625" style="1" customWidth="1"/>
    <col min="4394" max="4394" width="2.140625" style="1" customWidth="1"/>
    <col min="4395" max="4395" width="1.28515625" style="1" customWidth="1"/>
    <col min="4396" max="4608" width="6.85546875" style="1" customWidth="1"/>
    <col min="4609" max="4613" width="1.140625" style="1" customWidth="1"/>
    <col min="4614" max="4615" width="2.28515625" style="1" customWidth="1"/>
    <col min="4616" max="4616" width="1.140625" style="1" customWidth="1"/>
    <col min="4617" max="4617" width="2.5703125" style="1" customWidth="1"/>
    <col min="4618" max="4618" width="1.7109375" style="1" customWidth="1"/>
    <col min="4619" max="4619" width="3.7109375" style="1" customWidth="1"/>
    <col min="4620" max="4620" width="2.28515625" style="1" customWidth="1"/>
    <col min="4621" max="4621" width="13.7109375" style="1" customWidth="1"/>
    <col min="4622" max="4623" width="1.140625" style="1" customWidth="1"/>
    <col min="4624" max="4624" width="8" style="1" customWidth="1"/>
    <col min="4625" max="4625" width="1.85546875" style="1" customWidth="1"/>
    <col min="4626" max="4626" width="8.42578125" style="1" customWidth="1"/>
    <col min="4627" max="4628" width="1.140625" style="1" customWidth="1"/>
    <col min="4629" max="4629" width="8" style="1" customWidth="1"/>
    <col min="4630" max="4630" width="2.28515625" style="1" customWidth="1"/>
    <col min="4631" max="4631" width="8" style="1" customWidth="1"/>
    <col min="4632" max="4632" width="2.28515625" style="1" customWidth="1"/>
    <col min="4633" max="4633" width="8" style="1" customWidth="1"/>
    <col min="4634" max="4634" width="4.5703125" style="1" customWidth="1"/>
    <col min="4635" max="4635" width="5.7109375" style="1" customWidth="1"/>
    <col min="4636" max="4636" width="3.42578125" style="1" customWidth="1"/>
    <col min="4637" max="4637" width="6.85546875" style="1" customWidth="1"/>
    <col min="4638" max="4638" width="2.28515625" style="1" customWidth="1"/>
    <col min="4639" max="4639" width="8" style="1" customWidth="1"/>
    <col min="4640" max="4642" width="3.42578125" style="1" customWidth="1"/>
    <col min="4643" max="4643" width="2.28515625" style="1" customWidth="1"/>
    <col min="4644" max="4644" width="3.28515625" style="1" customWidth="1"/>
    <col min="4645" max="4645" width="1.140625" style="1" customWidth="1"/>
    <col min="4646" max="4646" width="2.42578125" style="1" customWidth="1"/>
    <col min="4647" max="4647" width="1.140625" style="1" customWidth="1"/>
    <col min="4648" max="4648" width="2.140625" style="1" customWidth="1"/>
    <col min="4649" max="4649" width="1.28515625" style="1" customWidth="1"/>
    <col min="4650" max="4650" width="2.140625" style="1" customWidth="1"/>
    <col min="4651" max="4651" width="1.28515625" style="1" customWidth="1"/>
    <col min="4652" max="4864" width="6.85546875" style="1" customWidth="1"/>
    <col min="4865" max="4869" width="1.140625" style="1" customWidth="1"/>
    <col min="4870" max="4871" width="2.28515625" style="1" customWidth="1"/>
    <col min="4872" max="4872" width="1.140625" style="1" customWidth="1"/>
    <col min="4873" max="4873" width="2.5703125" style="1" customWidth="1"/>
    <col min="4874" max="4874" width="1.7109375" style="1" customWidth="1"/>
    <col min="4875" max="4875" width="3.7109375" style="1" customWidth="1"/>
    <col min="4876" max="4876" width="2.28515625" style="1" customWidth="1"/>
    <col min="4877" max="4877" width="13.7109375" style="1" customWidth="1"/>
    <col min="4878" max="4879" width="1.140625" style="1" customWidth="1"/>
    <col min="4880" max="4880" width="8" style="1" customWidth="1"/>
    <col min="4881" max="4881" width="1.85546875" style="1" customWidth="1"/>
    <col min="4882" max="4882" width="8.42578125" style="1" customWidth="1"/>
    <col min="4883" max="4884" width="1.140625" style="1" customWidth="1"/>
    <col min="4885" max="4885" width="8" style="1" customWidth="1"/>
    <col min="4886" max="4886" width="2.28515625" style="1" customWidth="1"/>
    <col min="4887" max="4887" width="8" style="1" customWidth="1"/>
    <col min="4888" max="4888" width="2.28515625" style="1" customWidth="1"/>
    <col min="4889" max="4889" width="8" style="1" customWidth="1"/>
    <col min="4890" max="4890" width="4.5703125" style="1" customWidth="1"/>
    <col min="4891" max="4891" width="5.7109375" style="1" customWidth="1"/>
    <col min="4892" max="4892" width="3.42578125" style="1" customWidth="1"/>
    <col min="4893" max="4893" width="6.85546875" style="1" customWidth="1"/>
    <col min="4894" max="4894" width="2.28515625" style="1" customWidth="1"/>
    <col min="4895" max="4895" width="8" style="1" customWidth="1"/>
    <col min="4896" max="4898" width="3.42578125" style="1" customWidth="1"/>
    <col min="4899" max="4899" width="2.28515625" style="1" customWidth="1"/>
    <col min="4900" max="4900" width="3.28515625" style="1" customWidth="1"/>
    <col min="4901" max="4901" width="1.140625" style="1" customWidth="1"/>
    <col min="4902" max="4902" width="2.42578125" style="1" customWidth="1"/>
    <col min="4903" max="4903" width="1.140625" style="1" customWidth="1"/>
    <col min="4904" max="4904" width="2.140625" style="1" customWidth="1"/>
    <col min="4905" max="4905" width="1.28515625" style="1" customWidth="1"/>
    <col min="4906" max="4906" width="2.140625" style="1" customWidth="1"/>
    <col min="4907" max="4907" width="1.28515625" style="1" customWidth="1"/>
    <col min="4908" max="5120" width="6.85546875" style="1" customWidth="1"/>
    <col min="5121" max="5125" width="1.140625" style="1" customWidth="1"/>
    <col min="5126" max="5127" width="2.28515625" style="1" customWidth="1"/>
    <col min="5128" max="5128" width="1.140625" style="1" customWidth="1"/>
    <col min="5129" max="5129" width="2.5703125" style="1" customWidth="1"/>
    <col min="5130" max="5130" width="1.7109375" style="1" customWidth="1"/>
    <col min="5131" max="5131" width="3.7109375" style="1" customWidth="1"/>
    <col min="5132" max="5132" width="2.28515625" style="1" customWidth="1"/>
    <col min="5133" max="5133" width="13.7109375" style="1" customWidth="1"/>
    <col min="5134" max="5135" width="1.140625" style="1" customWidth="1"/>
    <col min="5136" max="5136" width="8" style="1" customWidth="1"/>
    <col min="5137" max="5137" width="1.85546875" style="1" customWidth="1"/>
    <col min="5138" max="5138" width="8.42578125" style="1" customWidth="1"/>
    <col min="5139" max="5140" width="1.140625" style="1" customWidth="1"/>
    <col min="5141" max="5141" width="8" style="1" customWidth="1"/>
    <col min="5142" max="5142" width="2.28515625" style="1" customWidth="1"/>
    <col min="5143" max="5143" width="8" style="1" customWidth="1"/>
    <col min="5144" max="5144" width="2.28515625" style="1" customWidth="1"/>
    <col min="5145" max="5145" width="8" style="1" customWidth="1"/>
    <col min="5146" max="5146" width="4.5703125" style="1" customWidth="1"/>
    <col min="5147" max="5147" width="5.7109375" style="1" customWidth="1"/>
    <col min="5148" max="5148" width="3.42578125" style="1" customWidth="1"/>
    <col min="5149" max="5149" width="6.85546875" style="1" customWidth="1"/>
    <col min="5150" max="5150" width="2.28515625" style="1" customWidth="1"/>
    <col min="5151" max="5151" width="8" style="1" customWidth="1"/>
    <col min="5152" max="5154" width="3.42578125" style="1" customWidth="1"/>
    <col min="5155" max="5155" width="2.28515625" style="1" customWidth="1"/>
    <col min="5156" max="5156" width="3.28515625" style="1" customWidth="1"/>
    <col min="5157" max="5157" width="1.140625" style="1" customWidth="1"/>
    <col min="5158" max="5158" width="2.42578125" style="1" customWidth="1"/>
    <col min="5159" max="5159" width="1.140625" style="1" customWidth="1"/>
    <col min="5160" max="5160" width="2.140625" style="1" customWidth="1"/>
    <col min="5161" max="5161" width="1.28515625" style="1" customWidth="1"/>
    <col min="5162" max="5162" width="2.140625" style="1" customWidth="1"/>
    <col min="5163" max="5163" width="1.28515625" style="1" customWidth="1"/>
    <col min="5164" max="5376" width="6.85546875" style="1" customWidth="1"/>
    <col min="5377" max="5381" width="1.140625" style="1" customWidth="1"/>
    <col min="5382" max="5383" width="2.28515625" style="1" customWidth="1"/>
    <col min="5384" max="5384" width="1.140625" style="1" customWidth="1"/>
    <col min="5385" max="5385" width="2.5703125" style="1" customWidth="1"/>
    <col min="5386" max="5386" width="1.7109375" style="1" customWidth="1"/>
    <col min="5387" max="5387" width="3.7109375" style="1" customWidth="1"/>
    <col min="5388" max="5388" width="2.28515625" style="1" customWidth="1"/>
    <col min="5389" max="5389" width="13.7109375" style="1" customWidth="1"/>
    <col min="5390" max="5391" width="1.140625" style="1" customWidth="1"/>
    <col min="5392" max="5392" width="8" style="1" customWidth="1"/>
    <col min="5393" max="5393" width="1.85546875" style="1" customWidth="1"/>
    <col min="5394" max="5394" width="8.42578125" style="1" customWidth="1"/>
    <col min="5395" max="5396" width="1.140625" style="1" customWidth="1"/>
    <col min="5397" max="5397" width="8" style="1" customWidth="1"/>
    <col min="5398" max="5398" width="2.28515625" style="1" customWidth="1"/>
    <col min="5399" max="5399" width="8" style="1" customWidth="1"/>
    <col min="5400" max="5400" width="2.28515625" style="1" customWidth="1"/>
    <col min="5401" max="5401" width="8" style="1" customWidth="1"/>
    <col min="5402" max="5402" width="4.5703125" style="1" customWidth="1"/>
    <col min="5403" max="5403" width="5.7109375" style="1" customWidth="1"/>
    <col min="5404" max="5404" width="3.42578125" style="1" customWidth="1"/>
    <col min="5405" max="5405" width="6.85546875" style="1" customWidth="1"/>
    <col min="5406" max="5406" width="2.28515625" style="1" customWidth="1"/>
    <col min="5407" max="5407" width="8" style="1" customWidth="1"/>
    <col min="5408" max="5410" width="3.42578125" style="1" customWidth="1"/>
    <col min="5411" max="5411" width="2.28515625" style="1" customWidth="1"/>
    <col min="5412" max="5412" width="3.28515625" style="1" customWidth="1"/>
    <col min="5413" max="5413" width="1.140625" style="1" customWidth="1"/>
    <col min="5414" max="5414" width="2.42578125" style="1" customWidth="1"/>
    <col min="5415" max="5415" width="1.140625" style="1" customWidth="1"/>
    <col min="5416" max="5416" width="2.140625" style="1" customWidth="1"/>
    <col min="5417" max="5417" width="1.28515625" style="1" customWidth="1"/>
    <col min="5418" max="5418" width="2.140625" style="1" customWidth="1"/>
    <col min="5419" max="5419" width="1.28515625" style="1" customWidth="1"/>
    <col min="5420" max="5632" width="6.85546875" style="1" customWidth="1"/>
    <col min="5633" max="5637" width="1.140625" style="1" customWidth="1"/>
    <col min="5638" max="5639" width="2.28515625" style="1" customWidth="1"/>
    <col min="5640" max="5640" width="1.140625" style="1" customWidth="1"/>
    <col min="5641" max="5641" width="2.5703125" style="1" customWidth="1"/>
    <col min="5642" max="5642" width="1.7109375" style="1" customWidth="1"/>
    <col min="5643" max="5643" width="3.7109375" style="1" customWidth="1"/>
    <col min="5644" max="5644" width="2.28515625" style="1" customWidth="1"/>
    <col min="5645" max="5645" width="13.7109375" style="1" customWidth="1"/>
    <col min="5646" max="5647" width="1.140625" style="1" customWidth="1"/>
    <col min="5648" max="5648" width="8" style="1" customWidth="1"/>
    <col min="5649" max="5649" width="1.85546875" style="1" customWidth="1"/>
    <col min="5650" max="5650" width="8.42578125" style="1" customWidth="1"/>
    <col min="5651" max="5652" width="1.140625" style="1" customWidth="1"/>
    <col min="5653" max="5653" width="8" style="1" customWidth="1"/>
    <col min="5654" max="5654" width="2.28515625" style="1" customWidth="1"/>
    <col min="5655" max="5655" width="8" style="1" customWidth="1"/>
    <col min="5656" max="5656" width="2.28515625" style="1" customWidth="1"/>
    <col min="5657" max="5657" width="8" style="1" customWidth="1"/>
    <col min="5658" max="5658" width="4.5703125" style="1" customWidth="1"/>
    <col min="5659" max="5659" width="5.7109375" style="1" customWidth="1"/>
    <col min="5660" max="5660" width="3.42578125" style="1" customWidth="1"/>
    <col min="5661" max="5661" width="6.85546875" style="1" customWidth="1"/>
    <col min="5662" max="5662" width="2.28515625" style="1" customWidth="1"/>
    <col min="5663" max="5663" width="8" style="1" customWidth="1"/>
    <col min="5664" max="5666" width="3.42578125" style="1" customWidth="1"/>
    <col min="5667" max="5667" width="2.28515625" style="1" customWidth="1"/>
    <col min="5668" max="5668" width="3.28515625" style="1" customWidth="1"/>
    <col min="5669" max="5669" width="1.140625" style="1" customWidth="1"/>
    <col min="5670" max="5670" width="2.42578125" style="1" customWidth="1"/>
    <col min="5671" max="5671" width="1.140625" style="1" customWidth="1"/>
    <col min="5672" max="5672" width="2.140625" style="1" customWidth="1"/>
    <col min="5673" max="5673" width="1.28515625" style="1" customWidth="1"/>
    <col min="5674" max="5674" width="2.140625" style="1" customWidth="1"/>
    <col min="5675" max="5675" width="1.28515625" style="1" customWidth="1"/>
    <col min="5676" max="5888" width="6.85546875" style="1" customWidth="1"/>
    <col min="5889" max="5893" width="1.140625" style="1" customWidth="1"/>
    <col min="5894" max="5895" width="2.28515625" style="1" customWidth="1"/>
    <col min="5896" max="5896" width="1.140625" style="1" customWidth="1"/>
    <col min="5897" max="5897" width="2.5703125" style="1" customWidth="1"/>
    <col min="5898" max="5898" width="1.7109375" style="1" customWidth="1"/>
    <col min="5899" max="5899" width="3.7109375" style="1" customWidth="1"/>
    <col min="5900" max="5900" width="2.28515625" style="1" customWidth="1"/>
    <col min="5901" max="5901" width="13.7109375" style="1" customWidth="1"/>
    <col min="5902" max="5903" width="1.140625" style="1" customWidth="1"/>
    <col min="5904" max="5904" width="8" style="1" customWidth="1"/>
    <col min="5905" max="5905" width="1.85546875" style="1" customWidth="1"/>
    <col min="5906" max="5906" width="8.42578125" style="1" customWidth="1"/>
    <col min="5907" max="5908" width="1.140625" style="1" customWidth="1"/>
    <col min="5909" max="5909" width="8" style="1" customWidth="1"/>
    <col min="5910" max="5910" width="2.28515625" style="1" customWidth="1"/>
    <col min="5911" max="5911" width="8" style="1" customWidth="1"/>
    <col min="5912" max="5912" width="2.28515625" style="1" customWidth="1"/>
    <col min="5913" max="5913" width="8" style="1" customWidth="1"/>
    <col min="5914" max="5914" width="4.5703125" style="1" customWidth="1"/>
    <col min="5915" max="5915" width="5.7109375" style="1" customWidth="1"/>
    <col min="5916" max="5916" width="3.42578125" style="1" customWidth="1"/>
    <col min="5917" max="5917" width="6.85546875" style="1" customWidth="1"/>
    <col min="5918" max="5918" width="2.28515625" style="1" customWidth="1"/>
    <col min="5919" max="5919" width="8" style="1" customWidth="1"/>
    <col min="5920" max="5922" width="3.42578125" style="1" customWidth="1"/>
    <col min="5923" max="5923" width="2.28515625" style="1" customWidth="1"/>
    <col min="5924" max="5924" width="3.28515625" style="1" customWidth="1"/>
    <col min="5925" max="5925" width="1.140625" style="1" customWidth="1"/>
    <col min="5926" max="5926" width="2.42578125" style="1" customWidth="1"/>
    <col min="5927" max="5927" width="1.140625" style="1" customWidth="1"/>
    <col min="5928" max="5928" width="2.140625" style="1" customWidth="1"/>
    <col min="5929" max="5929" width="1.28515625" style="1" customWidth="1"/>
    <col min="5930" max="5930" width="2.140625" style="1" customWidth="1"/>
    <col min="5931" max="5931" width="1.28515625" style="1" customWidth="1"/>
    <col min="5932" max="6144" width="6.85546875" style="1" customWidth="1"/>
    <col min="6145" max="6149" width="1.140625" style="1" customWidth="1"/>
    <col min="6150" max="6151" width="2.28515625" style="1" customWidth="1"/>
    <col min="6152" max="6152" width="1.140625" style="1" customWidth="1"/>
    <col min="6153" max="6153" width="2.5703125" style="1" customWidth="1"/>
    <col min="6154" max="6154" width="1.7109375" style="1" customWidth="1"/>
    <col min="6155" max="6155" width="3.7109375" style="1" customWidth="1"/>
    <col min="6156" max="6156" width="2.28515625" style="1" customWidth="1"/>
    <col min="6157" max="6157" width="13.7109375" style="1" customWidth="1"/>
    <col min="6158" max="6159" width="1.140625" style="1" customWidth="1"/>
    <col min="6160" max="6160" width="8" style="1" customWidth="1"/>
    <col min="6161" max="6161" width="1.85546875" style="1" customWidth="1"/>
    <col min="6162" max="6162" width="8.42578125" style="1" customWidth="1"/>
    <col min="6163" max="6164" width="1.140625" style="1" customWidth="1"/>
    <col min="6165" max="6165" width="8" style="1" customWidth="1"/>
    <col min="6166" max="6166" width="2.28515625" style="1" customWidth="1"/>
    <col min="6167" max="6167" width="8" style="1" customWidth="1"/>
    <col min="6168" max="6168" width="2.28515625" style="1" customWidth="1"/>
    <col min="6169" max="6169" width="8" style="1" customWidth="1"/>
    <col min="6170" max="6170" width="4.5703125" style="1" customWidth="1"/>
    <col min="6171" max="6171" width="5.7109375" style="1" customWidth="1"/>
    <col min="6172" max="6172" width="3.42578125" style="1" customWidth="1"/>
    <col min="6173" max="6173" width="6.85546875" style="1" customWidth="1"/>
    <col min="6174" max="6174" width="2.28515625" style="1" customWidth="1"/>
    <col min="6175" max="6175" width="8" style="1" customWidth="1"/>
    <col min="6176" max="6178" width="3.42578125" style="1" customWidth="1"/>
    <col min="6179" max="6179" width="2.28515625" style="1" customWidth="1"/>
    <col min="6180" max="6180" width="3.28515625" style="1" customWidth="1"/>
    <col min="6181" max="6181" width="1.140625" style="1" customWidth="1"/>
    <col min="6182" max="6182" width="2.42578125" style="1" customWidth="1"/>
    <col min="6183" max="6183" width="1.140625" style="1" customWidth="1"/>
    <col min="6184" max="6184" width="2.140625" style="1" customWidth="1"/>
    <col min="6185" max="6185" width="1.28515625" style="1" customWidth="1"/>
    <col min="6186" max="6186" width="2.140625" style="1" customWidth="1"/>
    <col min="6187" max="6187" width="1.28515625" style="1" customWidth="1"/>
    <col min="6188" max="6400" width="6.85546875" style="1" customWidth="1"/>
    <col min="6401" max="6405" width="1.140625" style="1" customWidth="1"/>
    <col min="6406" max="6407" width="2.28515625" style="1" customWidth="1"/>
    <col min="6408" max="6408" width="1.140625" style="1" customWidth="1"/>
    <col min="6409" max="6409" width="2.5703125" style="1" customWidth="1"/>
    <col min="6410" max="6410" width="1.7109375" style="1" customWidth="1"/>
    <col min="6411" max="6411" width="3.7109375" style="1" customWidth="1"/>
    <col min="6412" max="6412" width="2.28515625" style="1" customWidth="1"/>
    <col min="6413" max="6413" width="13.7109375" style="1" customWidth="1"/>
    <col min="6414" max="6415" width="1.140625" style="1" customWidth="1"/>
    <col min="6416" max="6416" width="8" style="1" customWidth="1"/>
    <col min="6417" max="6417" width="1.85546875" style="1" customWidth="1"/>
    <col min="6418" max="6418" width="8.42578125" style="1" customWidth="1"/>
    <col min="6419" max="6420" width="1.140625" style="1" customWidth="1"/>
    <col min="6421" max="6421" width="8" style="1" customWidth="1"/>
    <col min="6422" max="6422" width="2.28515625" style="1" customWidth="1"/>
    <col min="6423" max="6423" width="8" style="1" customWidth="1"/>
    <col min="6424" max="6424" width="2.28515625" style="1" customWidth="1"/>
    <col min="6425" max="6425" width="8" style="1" customWidth="1"/>
    <col min="6426" max="6426" width="4.5703125" style="1" customWidth="1"/>
    <col min="6427" max="6427" width="5.7109375" style="1" customWidth="1"/>
    <col min="6428" max="6428" width="3.42578125" style="1" customWidth="1"/>
    <col min="6429" max="6429" width="6.85546875" style="1" customWidth="1"/>
    <col min="6430" max="6430" width="2.28515625" style="1" customWidth="1"/>
    <col min="6431" max="6431" width="8" style="1" customWidth="1"/>
    <col min="6432" max="6434" width="3.42578125" style="1" customWidth="1"/>
    <col min="6435" max="6435" width="2.28515625" style="1" customWidth="1"/>
    <col min="6436" max="6436" width="3.28515625" style="1" customWidth="1"/>
    <col min="6437" max="6437" width="1.140625" style="1" customWidth="1"/>
    <col min="6438" max="6438" width="2.42578125" style="1" customWidth="1"/>
    <col min="6439" max="6439" width="1.140625" style="1" customWidth="1"/>
    <col min="6440" max="6440" width="2.140625" style="1" customWidth="1"/>
    <col min="6441" max="6441" width="1.28515625" style="1" customWidth="1"/>
    <col min="6442" max="6442" width="2.140625" style="1" customWidth="1"/>
    <col min="6443" max="6443" width="1.28515625" style="1" customWidth="1"/>
    <col min="6444" max="6656" width="6.85546875" style="1" customWidth="1"/>
    <col min="6657" max="6661" width="1.140625" style="1" customWidth="1"/>
    <col min="6662" max="6663" width="2.28515625" style="1" customWidth="1"/>
    <col min="6664" max="6664" width="1.140625" style="1" customWidth="1"/>
    <col min="6665" max="6665" width="2.5703125" style="1" customWidth="1"/>
    <col min="6666" max="6666" width="1.7109375" style="1" customWidth="1"/>
    <col min="6667" max="6667" width="3.7109375" style="1" customWidth="1"/>
    <col min="6668" max="6668" width="2.28515625" style="1" customWidth="1"/>
    <col min="6669" max="6669" width="13.7109375" style="1" customWidth="1"/>
    <col min="6670" max="6671" width="1.140625" style="1" customWidth="1"/>
    <col min="6672" max="6672" width="8" style="1" customWidth="1"/>
    <col min="6673" max="6673" width="1.85546875" style="1" customWidth="1"/>
    <col min="6674" max="6674" width="8.42578125" style="1" customWidth="1"/>
    <col min="6675" max="6676" width="1.140625" style="1" customWidth="1"/>
    <col min="6677" max="6677" width="8" style="1" customWidth="1"/>
    <col min="6678" max="6678" width="2.28515625" style="1" customWidth="1"/>
    <col min="6679" max="6679" width="8" style="1" customWidth="1"/>
    <col min="6680" max="6680" width="2.28515625" style="1" customWidth="1"/>
    <col min="6681" max="6681" width="8" style="1" customWidth="1"/>
    <col min="6682" max="6682" width="4.5703125" style="1" customWidth="1"/>
    <col min="6683" max="6683" width="5.7109375" style="1" customWidth="1"/>
    <col min="6684" max="6684" width="3.42578125" style="1" customWidth="1"/>
    <col min="6685" max="6685" width="6.85546875" style="1" customWidth="1"/>
    <col min="6686" max="6686" width="2.28515625" style="1" customWidth="1"/>
    <col min="6687" max="6687" width="8" style="1" customWidth="1"/>
    <col min="6688" max="6690" width="3.42578125" style="1" customWidth="1"/>
    <col min="6691" max="6691" width="2.28515625" style="1" customWidth="1"/>
    <col min="6692" max="6692" width="3.28515625" style="1" customWidth="1"/>
    <col min="6693" max="6693" width="1.140625" style="1" customWidth="1"/>
    <col min="6694" max="6694" width="2.42578125" style="1" customWidth="1"/>
    <col min="6695" max="6695" width="1.140625" style="1" customWidth="1"/>
    <col min="6696" max="6696" width="2.140625" style="1" customWidth="1"/>
    <col min="6697" max="6697" width="1.28515625" style="1" customWidth="1"/>
    <col min="6698" max="6698" width="2.140625" style="1" customWidth="1"/>
    <col min="6699" max="6699" width="1.28515625" style="1" customWidth="1"/>
    <col min="6700" max="6912" width="6.85546875" style="1" customWidth="1"/>
    <col min="6913" max="6917" width="1.140625" style="1" customWidth="1"/>
    <col min="6918" max="6919" width="2.28515625" style="1" customWidth="1"/>
    <col min="6920" max="6920" width="1.140625" style="1" customWidth="1"/>
    <col min="6921" max="6921" width="2.5703125" style="1" customWidth="1"/>
    <col min="6922" max="6922" width="1.7109375" style="1" customWidth="1"/>
    <col min="6923" max="6923" width="3.7109375" style="1" customWidth="1"/>
    <col min="6924" max="6924" width="2.28515625" style="1" customWidth="1"/>
    <col min="6925" max="6925" width="13.7109375" style="1" customWidth="1"/>
    <col min="6926" max="6927" width="1.140625" style="1" customWidth="1"/>
    <col min="6928" max="6928" width="8" style="1" customWidth="1"/>
    <col min="6929" max="6929" width="1.85546875" style="1" customWidth="1"/>
    <col min="6930" max="6930" width="8.42578125" style="1" customWidth="1"/>
    <col min="6931" max="6932" width="1.140625" style="1" customWidth="1"/>
    <col min="6933" max="6933" width="8" style="1" customWidth="1"/>
    <col min="6934" max="6934" width="2.28515625" style="1" customWidth="1"/>
    <col min="6935" max="6935" width="8" style="1" customWidth="1"/>
    <col min="6936" max="6936" width="2.28515625" style="1" customWidth="1"/>
    <col min="6937" max="6937" width="8" style="1" customWidth="1"/>
    <col min="6938" max="6938" width="4.5703125" style="1" customWidth="1"/>
    <col min="6939" max="6939" width="5.7109375" style="1" customWidth="1"/>
    <col min="6940" max="6940" width="3.42578125" style="1" customWidth="1"/>
    <col min="6941" max="6941" width="6.85546875" style="1" customWidth="1"/>
    <col min="6942" max="6942" width="2.28515625" style="1" customWidth="1"/>
    <col min="6943" max="6943" width="8" style="1" customWidth="1"/>
    <col min="6944" max="6946" width="3.42578125" style="1" customWidth="1"/>
    <col min="6947" max="6947" width="2.28515625" style="1" customWidth="1"/>
    <col min="6948" max="6948" width="3.28515625" style="1" customWidth="1"/>
    <col min="6949" max="6949" width="1.140625" style="1" customWidth="1"/>
    <col min="6950" max="6950" width="2.42578125" style="1" customWidth="1"/>
    <col min="6951" max="6951" width="1.140625" style="1" customWidth="1"/>
    <col min="6952" max="6952" width="2.140625" style="1" customWidth="1"/>
    <col min="6953" max="6953" width="1.28515625" style="1" customWidth="1"/>
    <col min="6954" max="6954" width="2.140625" style="1" customWidth="1"/>
    <col min="6955" max="6955" width="1.28515625" style="1" customWidth="1"/>
    <col min="6956" max="7168" width="6.85546875" style="1" customWidth="1"/>
    <col min="7169" max="7173" width="1.140625" style="1" customWidth="1"/>
    <col min="7174" max="7175" width="2.28515625" style="1" customWidth="1"/>
    <col min="7176" max="7176" width="1.140625" style="1" customWidth="1"/>
    <col min="7177" max="7177" width="2.5703125" style="1" customWidth="1"/>
    <col min="7178" max="7178" width="1.7109375" style="1" customWidth="1"/>
    <col min="7179" max="7179" width="3.7109375" style="1" customWidth="1"/>
    <col min="7180" max="7180" width="2.28515625" style="1" customWidth="1"/>
    <col min="7181" max="7181" width="13.7109375" style="1" customWidth="1"/>
    <col min="7182" max="7183" width="1.140625" style="1" customWidth="1"/>
    <col min="7184" max="7184" width="8" style="1" customWidth="1"/>
    <col min="7185" max="7185" width="1.85546875" style="1" customWidth="1"/>
    <col min="7186" max="7186" width="8.42578125" style="1" customWidth="1"/>
    <col min="7187" max="7188" width="1.140625" style="1" customWidth="1"/>
    <col min="7189" max="7189" width="8" style="1" customWidth="1"/>
    <col min="7190" max="7190" width="2.28515625" style="1" customWidth="1"/>
    <col min="7191" max="7191" width="8" style="1" customWidth="1"/>
    <col min="7192" max="7192" width="2.28515625" style="1" customWidth="1"/>
    <col min="7193" max="7193" width="8" style="1" customWidth="1"/>
    <col min="7194" max="7194" width="4.5703125" style="1" customWidth="1"/>
    <col min="7195" max="7195" width="5.7109375" style="1" customWidth="1"/>
    <col min="7196" max="7196" width="3.42578125" style="1" customWidth="1"/>
    <col min="7197" max="7197" width="6.85546875" style="1" customWidth="1"/>
    <col min="7198" max="7198" width="2.28515625" style="1" customWidth="1"/>
    <col min="7199" max="7199" width="8" style="1" customWidth="1"/>
    <col min="7200" max="7202" width="3.42578125" style="1" customWidth="1"/>
    <col min="7203" max="7203" width="2.28515625" style="1" customWidth="1"/>
    <col min="7204" max="7204" width="3.28515625" style="1" customWidth="1"/>
    <col min="7205" max="7205" width="1.140625" style="1" customWidth="1"/>
    <col min="7206" max="7206" width="2.42578125" style="1" customWidth="1"/>
    <col min="7207" max="7207" width="1.140625" style="1" customWidth="1"/>
    <col min="7208" max="7208" width="2.140625" style="1" customWidth="1"/>
    <col min="7209" max="7209" width="1.28515625" style="1" customWidth="1"/>
    <col min="7210" max="7210" width="2.140625" style="1" customWidth="1"/>
    <col min="7211" max="7211" width="1.28515625" style="1" customWidth="1"/>
    <col min="7212" max="7424" width="6.85546875" style="1" customWidth="1"/>
    <col min="7425" max="7429" width="1.140625" style="1" customWidth="1"/>
    <col min="7430" max="7431" width="2.28515625" style="1" customWidth="1"/>
    <col min="7432" max="7432" width="1.140625" style="1" customWidth="1"/>
    <col min="7433" max="7433" width="2.5703125" style="1" customWidth="1"/>
    <col min="7434" max="7434" width="1.7109375" style="1" customWidth="1"/>
    <col min="7435" max="7435" width="3.7109375" style="1" customWidth="1"/>
    <col min="7436" max="7436" width="2.28515625" style="1" customWidth="1"/>
    <col min="7437" max="7437" width="13.7109375" style="1" customWidth="1"/>
    <col min="7438" max="7439" width="1.140625" style="1" customWidth="1"/>
    <col min="7440" max="7440" width="8" style="1" customWidth="1"/>
    <col min="7441" max="7441" width="1.85546875" style="1" customWidth="1"/>
    <col min="7442" max="7442" width="8.42578125" style="1" customWidth="1"/>
    <col min="7443" max="7444" width="1.140625" style="1" customWidth="1"/>
    <col min="7445" max="7445" width="8" style="1" customWidth="1"/>
    <col min="7446" max="7446" width="2.28515625" style="1" customWidth="1"/>
    <col min="7447" max="7447" width="8" style="1" customWidth="1"/>
    <col min="7448" max="7448" width="2.28515625" style="1" customWidth="1"/>
    <col min="7449" max="7449" width="8" style="1" customWidth="1"/>
    <col min="7450" max="7450" width="4.5703125" style="1" customWidth="1"/>
    <col min="7451" max="7451" width="5.7109375" style="1" customWidth="1"/>
    <col min="7452" max="7452" width="3.42578125" style="1" customWidth="1"/>
    <col min="7453" max="7453" width="6.85546875" style="1" customWidth="1"/>
    <col min="7454" max="7454" width="2.28515625" style="1" customWidth="1"/>
    <col min="7455" max="7455" width="8" style="1" customWidth="1"/>
    <col min="7456" max="7458" width="3.42578125" style="1" customWidth="1"/>
    <col min="7459" max="7459" width="2.28515625" style="1" customWidth="1"/>
    <col min="7460" max="7460" width="3.28515625" style="1" customWidth="1"/>
    <col min="7461" max="7461" width="1.140625" style="1" customWidth="1"/>
    <col min="7462" max="7462" width="2.42578125" style="1" customWidth="1"/>
    <col min="7463" max="7463" width="1.140625" style="1" customWidth="1"/>
    <col min="7464" max="7464" width="2.140625" style="1" customWidth="1"/>
    <col min="7465" max="7465" width="1.28515625" style="1" customWidth="1"/>
    <col min="7466" max="7466" width="2.140625" style="1" customWidth="1"/>
    <col min="7467" max="7467" width="1.28515625" style="1" customWidth="1"/>
    <col min="7468" max="7680" width="6.85546875" style="1" customWidth="1"/>
    <col min="7681" max="7685" width="1.140625" style="1" customWidth="1"/>
    <col min="7686" max="7687" width="2.28515625" style="1" customWidth="1"/>
    <col min="7688" max="7688" width="1.140625" style="1" customWidth="1"/>
    <col min="7689" max="7689" width="2.5703125" style="1" customWidth="1"/>
    <col min="7690" max="7690" width="1.7109375" style="1" customWidth="1"/>
    <col min="7691" max="7691" width="3.7109375" style="1" customWidth="1"/>
    <col min="7692" max="7692" width="2.28515625" style="1" customWidth="1"/>
    <col min="7693" max="7693" width="13.7109375" style="1" customWidth="1"/>
    <col min="7694" max="7695" width="1.140625" style="1" customWidth="1"/>
    <col min="7696" max="7696" width="8" style="1" customWidth="1"/>
    <col min="7697" max="7697" width="1.85546875" style="1" customWidth="1"/>
    <col min="7698" max="7698" width="8.42578125" style="1" customWidth="1"/>
    <col min="7699" max="7700" width="1.140625" style="1" customWidth="1"/>
    <col min="7701" max="7701" width="8" style="1" customWidth="1"/>
    <col min="7702" max="7702" width="2.28515625" style="1" customWidth="1"/>
    <col min="7703" max="7703" width="8" style="1" customWidth="1"/>
    <col min="7704" max="7704" width="2.28515625" style="1" customWidth="1"/>
    <col min="7705" max="7705" width="8" style="1" customWidth="1"/>
    <col min="7706" max="7706" width="4.5703125" style="1" customWidth="1"/>
    <col min="7707" max="7707" width="5.7109375" style="1" customWidth="1"/>
    <col min="7708" max="7708" width="3.42578125" style="1" customWidth="1"/>
    <col min="7709" max="7709" width="6.85546875" style="1" customWidth="1"/>
    <col min="7710" max="7710" width="2.28515625" style="1" customWidth="1"/>
    <col min="7711" max="7711" width="8" style="1" customWidth="1"/>
    <col min="7712" max="7714" width="3.42578125" style="1" customWidth="1"/>
    <col min="7715" max="7715" width="2.28515625" style="1" customWidth="1"/>
    <col min="7716" max="7716" width="3.28515625" style="1" customWidth="1"/>
    <col min="7717" max="7717" width="1.140625" style="1" customWidth="1"/>
    <col min="7718" max="7718" width="2.42578125" style="1" customWidth="1"/>
    <col min="7719" max="7719" width="1.140625" style="1" customWidth="1"/>
    <col min="7720" max="7720" width="2.140625" style="1" customWidth="1"/>
    <col min="7721" max="7721" width="1.28515625" style="1" customWidth="1"/>
    <col min="7722" max="7722" width="2.140625" style="1" customWidth="1"/>
    <col min="7723" max="7723" width="1.28515625" style="1" customWidth="1"/>
    <col min="7724" max="7936" width="6.85546875" style="1" customWidth="1"/>
    <col min="7937" max="7941" width="1.140625" style="1" customWidth="1"/>
    <col min="7942" max="7943" width="2.28515625" style="1" customWidth="1"/>
    <col min="7944" max="7944" width="1.140625" style="1" customWidth="1"/>
    <col min="7945" max="7945" width="2.5703125" style="1" customWidth="1"/>
    <col min="7946" max="7946" width="1.7109375" style="1" customWidth="1"/>
    <col min="7947" max="7947" width="3.7109375" style="1" customWidth="1"/>
    <col min="7948" max="7948" width="2.28515625" style="1" customWidth="1"/>
    <col min="7949" max="7949" width="13.7109375" style="1" customWidth="1"/>
    <col min="7950" max="7951" width="1.140625" style="1" customWidth="1"/>
    <col min="7952" max="7952" width="8" style="1" customWidth="1"/>
    <col min="7953" max="7953" width="1.85546875" style="1" customWidth="1"/>
    <col min="7954" max="7954" width="8.42578125" style="1" customWidth="1"/>
    <col min="7955" max="7956" width="1.140625" style="1" customWidth="1"/>
    <col min="7957" max="7957" width="8" style="1" customWidth="1"/>
    <col min="7958" max="7958" width="2.28515625" style="1" customWidth="1"/>
    <col min="7959" max="7959" width="8" style="1" customWidth="1"/>
    <col min="7960" max="7960" width="2.28515625" style="1" customWidth="1"/>
    <col min="7961" max="7961" width="8" style="1" customWidth="1"/>
    <col min="7962" max="7962" width="4.5703125" style="1" customWidth="1"/>
    <col min="7963" max="7963" width="5.7109375" style="1" customWidth="1"/>
    <col min="7964" max="7964" width="3.42578125" style="1" customWidth="1"/>
    <col min="7965" max="7965" width="6.85546875" style="1" customWidth="1"/>
    <col min="7966" max="7966" width="2.28515625" style="1" customWidth="1"/>
    <col min="7967" max="7967" width="8" style="1" customWidth="1"/>
    <col min="7968" max="7970" width="3.42578125" style="1" customWidth="1"/>
    <col min="7971" max="7971" width="2.28515625" style="1" customWidth="1"/>
    <col min="7972" max="7972" width="3.28515625" style="1" customWidth="1"/>
    <col min="7973" max="7973" width="1.140625" style="1" customWidth="1"/>
    <col min="7974" max="7974" width="2.42578125" style="1" customWidth="1"/>
    <col min="7975" max="7975" width="1.140625" style="1" customWidth="1"/>
    <col min="7976" max="7976" width="2.140625" style="1" customWidth="1"/>
    <col min="7977" max="7977" width="1.28515625" style="1" customWidth="1"/>
    <col min="7978" max="7978" width="2.140625" style="1" customWidth="1"/>
    <col min="7979" max="7979" width="1.28515625" style="1" customWidth="1"/>
    <col min="7980" max="8192" width="6.85546875" style="1" customWidth="1"/>
    <col min="8193" max="8197" width="1.140625" style="1" customWidth="1"/>
    <col min="8198" max="8199" width="2.28515625" style="1" customWidth="1"/>
    <col min="8200" max="8200" width="1.140625" style="1" customWidth="1"/>
    <col min="8201" max="8201" width="2.5703125" style="1" customWidth="1"/>
    <col min="8202" max="8202" width="1.7109375" style="1" customWidth="1"/>
    <col min="8203" max="8203" width="3.7109375" style="1" customWidth="1"/>
    <col min="8204" max="8204" width="2.28515625" style="1" customWidth="1"/>
    <col min="8205" max="8205" width="13.7109375" style="1" customWidth="1"/>
    <col min="8206" max="8207" width="1.140625" style="1" customWidth="1"/>
    <col min="8208" max="8208" width="8" style="1" customWidth="1"/>
    <col min="8209" max="8209" width="1.85546875" style="1" customWidth="1"/>
    <col min="8210" max="8210" width="8.42578125" style="1" customWidth="1"/>
    <col min="8211" max="8212" width="1.140625" style="1" customWidth="1"/>
    <col min="8213" max="8213" width="8" style="1" customWidth="1"/>
    <col min="8214" max="8214" width="2.28515625" style="1" customWidth="1"/>
    <col min="8215" max="8215" width="8" style="1" customWidth="1"/>
    <col min="8216" max="8216" width="2.28515625" style="1" customWidth="1"/>
    <col min="8217" max="8217" width="8" style="1" customWidth="1"/>
    <col min="8218" max="8218" width="4.5703125" style="1" customWidth="1"/>
    <col min="8219" max="8219" width="5.7109375" style="1" customWidth="1"/>
    <col min="8220" max="8220" width="3.42578125" style="1" customWidth="1"/>
    <col min="8221" max="8221" width="6.85546875" style="1" customWidth="1"/>
    <col min="8222" max="8222" width="2.28515625" style="1" customWidth="1"/>
    <col min="8223" max="8223" width="8" style="1" customWidth="1"/>
    <col min="8224" max="8226" width="3.42578125" style="1" customWidth="1"/>
    <col min="8227" max="8227" width="2.28515625" style="1" customWidth="1"/>
    <col min="8228" max="8228" width="3.28515625" style="1" customWidth="1"/>
    <col min="8229" max="8229" width="1.140625" style="1" customWidth="1"/>
    <col min="8230" max="8230" width="2.42578125" style="1" customWidth="1"/>
    <col min="8231" max="8231" width="1.140625" style="1" customWidth="1"/>
    <col min="8232" max="8232" width="2.140625" style="1" customWidth="1"/>
    <col min="8233" max="8233" width="1.28515625" style="1" customWidth="1"/>
    <col min="8234" max="8234" width="2.140625" style="1" customWidth="1"/>
    <col min="8235" max="8235" width="1.28515625" style="1" customWidth="1"/>
    <col min="8236" max="8448" width="6.85546875" style="1" customWidth="1"/>
    <col min="8449" max="8453" width="1.140625" style="1" customWidth="1"/>
    <col min="8454" max="8455" width="2.28515625" style="1" customWidth="1"/>
    <col min="8456" max="8456" width="1.140625" style="1" customWidth="1"/>
    <col min="8457" max="8457" width="2.5703125" style="1" customWidth="1"/>
    <col min="8458" max="8458" width="1.7109375" style="1" customWidth="1"/>
    <col min="8459" max="8459" width="3.7109375" style="1" customWidth="1"/>
    <col min="8460" max="8460" width="2.28515625" style="1" customWidth="1"/>
    <col min="8461" max="8461" width="13.7109375" style="1" customWidth="1"/>
    <col min="8462" max="8463" width="1.140625" style="1" customWidth="1"/>
    <col min="8464" max="8464" width="8" style="1" customWidth="1"/>
    <col min="8465" max="8465" width="1.85546875" style="1" customWidth="1"/>
    <col min="8466" max="8466" width="8.42578125" style="1" customWidth="1"/>
    <col min="8467" max="8468" width="1.140625" style="1" customWidth="1"/>
    <col min="8469" max="8469" width="8" style="1" customWidth="1"/>
    <col min="8470" max="8470" width="2.28515625" style="1" customWidth="1"/>
    <col min="8471" max="8471" width="8" style="1" customWidth="1"/>
    <col min="8472" max="8472" width="2.28515625" style="1" customWidth="1"/>
    <col min="8473" max="8473" width="8" style="1" customWidth="1"/>
    <col min="8474" max="8474" width="4.5703125" style="1" customWidth="1"/>
    <col min="8475" max="8475" width="5.7109375" style="1" customWidth="1"/>
    <col min="8476" max="8476" width="3.42578125" style="1" customWidth="1"/>
    <col min="8477" max="8477" width="6.85546875" style="1" customWidth="1"/>
    <col min="8478" max="8478" width="2.28515625" style="1" customWidth="1"/>
    <col min="8479" max="8479" width="8" style="1" customWidth="1"/>
    <col min="8480" max="8482" width="3.42578125" style="1" customWidth="1"/>
    <col min="8483" max="8483" width="2.28515625" style="1" customWidth="1"/>
    <col min="8484" max="8484" width="3.28515625" style="1" customWidth="1"/>
    <col min="8485" max="8485" width="1.140625" style="1" customWidth="1"/>
    <col min="8486" max="8486" width="2.42578125" style="1" customWidth="1"/>
    <col min="8487" max="8487" width="1.140625" style="1" customWidth="1"/>
    <col min="8488" max="8488" width="2.140625" style="1" customWidth="1"/>
    <col min="8489" max="8489" width="1.28515625" style="1" customWidth="1"/>
    <col min="8490" max="8490" width="2.140625" style="1" customWidth="1"/>
    <col min="8491" max="8491" width="1.28515625" style="1" customWidth="1"/>
    <col min="8492" max="8704" width="6.85546875" style="1" customWidth="1"/>
    <col min="8705" max="8709" width="1.140625" style="1" customWidth="1"/>
    <col min="8710" max="8711" width="2.28515625" style="1" customWidth="1"/>
    <col min="8712" max="8712" width="1.140625" style="1" customWidth="1"/>
    <col min="8713" max="8713" width="2.5703125" style="1" customWidth="1"/>
    <col min="8714" max="8714" width="1.7109375" style="1" customWidth="1"/>
    <col min="8715" max="8715" width="3.7109375" style="1" customWidth="1"/>
    <col min="8716" max="8716" width="2.28515625" style="1" customWidth="1"/>
    <col min="8717" max="8717" width="13.7109375" style="1" customWidth="1"/>
    <col min="8718" max="8719" width="1.140625" style="1" customWidth="1"/>
    <col min="8720" max="8720" width="8" style="1" customWidth="1"/>
    <col min="8721" max="8721" width="1.85546875" style="1" customWidth="1"/>
    <col min="8722" max="8722" width="8.42578125" style="1" customWidth="1"/>
    <col min="8723" max="8724" width="1.140625" style="1" customWidth="1"/>
    <col min="8725" max="8725" width="8" style="1" customWidth="1"/>
    <col min="8726" max="8726" width="2.28515625" style="1" customWidth="1"/>
    <col min="8727" max="8727" width="8" style="1" customWidth="1"/>
    <col min="8728" max="8728" width="2.28515625" style="1" customWidth="1"/>
    <col min="8729" max="8729" width="8" style="1" customWidth="1"/>
    <col min="8730" max="8730" width="4.5703125" style="1" customWidth="1"/>
    <col min="8731" max="8731" width="5.7109375" style="1" customWidth="1"/>
    <col min="8732" max="8732" width="3.42578125" style="1" customWidth="1"/>
    <col min="8733" max="8733" width="6.85546875" style="1" customWidth="1"/>
    <col min="8734" max="8734" width="2.28515625" style="1" customWidth="1"/>
    <col min="8735" max="8735" width="8" style="1" customWidth="1"/>
    <col min="8736" max="8738" width="3.42578125" style="1" customWidth="1"/>
    <col min="8739" max="8739" width="2.28515625" style="1" customWidth="1"/>
    <col min="8740" max="8740" width="3.28515625" style="1" customWidth="1"/>
    <col min="8741" max="8741" width="1.140625" style="1" customWidth="1"/>
    <col min="8742" max="8742" width="2.42578125" style="1" customWidth="1"/>
    <col min="8743" max="8743" width="1.140625" style="1" customWidth="1"/>
    <col min="8744" max="8744" width="2.140625" style="1" customWidth="1"/>
    <col min="8745" max="8745" width="1.28515625" style="1" customWidth="1"/>
    <col min="8746" max="8746" width="2.140625" style="1" customWidth="1"/>
    <col min="8747" max="8747" width="1.28515625" style="1" customWidth="1"/>
    <col min="8748" max="8960" width="6.85546875" style="1" customWidth="1"/>
    <col min="8961" max="8965" width="1.140625" style="1" customWidth="1"/>
    <col min="8966" max="8967" width="2.28515625" style="1" customWidth="1"/>
    <col min="8968" max="8968" width="1.140625" style="1" customWidth="1"/>
    <col min="8969" max="8969" width="2.5703125" style="1" customWidth="1"/>
    <col min="8970" max="8970" width="1.7109375" style="1" customWidth="1"/>
    <col min="8971" max="8971" width="3.7109375" style="1" customWidth="1"/>
    <col min="8972" max="8972" width="2.28515625" style="1" customWidth="1"/>
    <col min="8973" max="8973" width="13.7109375" style="1" customWidth="1"/>
    <col min="8974" max="8975" width="1.140625" style="1" customWidth="1"/>
    <col min="8976" max="8976" width="8" style="1" customWidth="1"/>
    <col min="8977" max="8977" width="1.85546875" style="1" customWidth="1"/>
    <col min="8978" max="8978" width="8.42578125" style="1" customWidth="1"/>
    <col min="8979" max="8980" width="1.140625" style="1" customWidth="1"/>
    <col min="8981" max="8981" width="8" style="1" customWidth="1"/>
    <col min="8982" max="8982" width="2.28515625" style="1" customWidth="1"/>
    <col min="8983" max="8983" width="8" style="1" customWidth="1"/>
    <col min="8984" max="8984" width="2.28515625" style="1" customWidth="1"/>
    <col min="8985" max="8985" width="8" style="1" customWidth="1"/>
    <col min="8986" max="8986" width="4.5703125" style="1" customWidth="1"/>
    <col min="8987" max="8987" width="5.7109375" style="1" customWidth="1"/>
    <col min="8988" max="8988" width="3.42578125" style="1" customWidth="1"/>
    <col min="8989" max="8989" width="6.85546875" style="1" customWidth="1"/>
    <col min="8990" max="8990" width="2.28515625" style="1" customWidth="1"/>
    <col min="8991" max="8991" width="8" style="1" customWidth="1"/>
    <col min="8992" max="8994" width="3.42578125" style="1" customWidth="1"/>
    <col min="8995" max="8995" width="2.28515625" style="1" customWidth="1"/>
    <col min="8996" max="8996" width="3.28515625" style="1" customWidth="1"/>
    <col min="8997" max="8997" width="1.140625" style="1" customWidth="1"/>
    <col min="8998" max="8998" width="2.42578125" style="1" customWidth="1"/>
    <col min="8999" max="8999" width="1.140625" style="1" customWidth="1"/>
    <col min="9000" max="9000" width="2.140625" style="1" customWidth="1"/>
    <col min="9001" max="9001" width="1.28515625" style="1" customWidth="1"/>
    <col min="9002" max="9002" width="2.140625" style="1" customWidth="1"/>
    <col min="9003" max="9003" width="1.28515625" style="1" customWidth="1"/>
    <col min="9004" max="9216" width="6.85546875" style="1" customWidth="1"/>
    <col min="9217" max="9221" width="1.140625" style="1" customWidth="1"/>
    <col min="9222" max="9223" width="2.28515625" style="1" customWidth="1"/>
    <col min="9224" max="9224" width="1.140625" style="1" customWidth="1"/>
    <col min="9225" max="9225" width="2.5703125" style="1" customWidth="1"/>
    <col min="9226" max="9226" width="1.7109375" style="1" customWidth="1"/>
    <col min="9227" max="9227" width="3.7109375" style="1" customWidth="1"/>
    <col min="9228" max="9228" width="2.28515625" style="1" customWidth="1"/>
    <col min="9229" max="9229" width="13.7109375" style="1" customWidth="1"/>
    <col min="9230" max="9231" width="1.140625" style="1" customWidth="1"/>
    <col min="9232" max="9232" width="8" style="1" customWidth="1"/>
    <col min="9233" max="9233" width="1.85546875" style="1" customWidth="1"/>
    <col min="9234" max="9234" width="8.42578125" style="1" customWidth="1"/>
    <col min="9235" max="9236" width="1.140625" style="1" customWidth="1"/>
    <col min="9237" max="9237" width="8" style="1" customWidth="1"/>
    <col min="9238" max="9238" width="2.28515625" style="1" customWidth="1"/>
    <col min="9239" max="9239" width="8" style="1" customWidth="1"/>
    <col min="9240" max="9240" width="2.28515625" style="1" customWidth="1"/>
    <col min="9241" max="9241" width="8" style="1" customWidth="1"/>
    <col min="9242" max="9242" width="4.5703125" style="1" customWidth="1"/>
    <col min="9243" max="9243" width="5.7109375" style="1" customWidth="1"/>
    <col min="9244" max="9244" width="3.42578125" style="1" customWidth="1"/>
    <col min="9245" max="9245" width="6.85546875" style="1" customWidth="1"/>
    <col min="9246" max="9246" width="2.28515625" style="1" customWidth="1"/>
    <col min="9247" max="9247" width="8" style="1" customWidth="1"/>
    <col min="9248" max="9250" width="3.42578125" style="1" customWidth="1"/>
    <col min="9251" max="9251" width="2.28515625" style="1" customWidth="1"/>
    <col min="9252" max="9252" width="3.28515625" style="1" customWidth="1"/>
    <col min="9253" max="9253" width="1.140625" style="1" customWidth="1"/>
    <col min="9254" max="9254" width="2.42578125" style="1" customWidth="1"/>
    <col min="9255" max="9255" width="1.140625" style="1" customWidth="1"/>
    <col min="9256" max="9256" width="2.140625" style="1" customWidth="1"/>
    <col min="9257" max="9257" width="1.28515625" style="1" customWidth="1"/>
    <col min="9258" max="9258" width="2.140625" style="1" customWidth="1"/>
    <col min="9259" max="9259" width="1.28515625" style="1" customWidth="1"/>
    <col min="9260" max="9472" width="6.85546875" style="1" customWidth="1"/>
    <col min="9473" max="9477" width="1.140625" style="1" customWidth="1"/>
    <col min="9478" max="9479" width="2.28515625" style="1" customWidth="1"/>
    <col min="9480" max="9480" width="1.140625" style="1" customWidth="1"/>
    <col min="9481" max="9481" width="2.5703125" style="1" customWidth="1"/>
    <col min="9482" max="9482" width="1.7109375" style="1" customWidth="1"/>
    <col min="9483" max="9483" width="3.7109375" style="1" customWidth="1"/>
    <col min="9484" max="9484" width="2.28515625" style="1" customWidth="1"/>
    <col min="9485" max="9485" width="13.7109375" style="1" customWidth="1"/>
    <col min="9486" max="9487" width="1.140625" style="1" customWidth="1"/>
    <col min="9488" max="9488" width="8" style="1" customWidth="1"/>
    <col min="9489" max="9489" width="1.85546875" style="1" customWidth="1"/>
    <col min="9490" max="9490" width="8.42578125" style="1" customWidth="1"/>
    <col min="9491" max="9492" width="1.140625" style="1" customWidth="1"/>
    <col min="9493" max="9493" width="8" style="1" customWidth="1"/>
    <col min="9494" max="9494" width="2.28515625" style="1" customWidth="1"/>
    <col min="9495" max="9495" width="8" style="1" customWidth="1"/>
    <col min="9496" max="9496" width="2.28515625" style="1" customWidth="1"/>
    <col min="9497" max="9497" width="8" style="1" customWidth="1"/>
    <col min="9498" max="9498" width="4.5703125" style="1" customWidth="1"/>
    <col min="9499" max="9499" width="5.7109375" style="1" customWidth="1"/>
    <col min="9500" max="9500" width="3.42578125" style="1" customWidth="1"/>
    <col min="9501" max="9501" width="6.85546875" style="1" customWidth="1"/>
    <col min="9502" max="9502" width="2.28515625" style="1" customWidth="1"/>
    <col min="9503" max="9503" width="8" style="1" customWidth="1"/>
    <col min="9504" max="9506" width="3.42578125" style="1" customWidth="1"/>
    <col min="9507" max="9507" width="2.28515625" style="1" customWidth="1"/>
    <col min="9508" max="9508" width="3.28515625" style="1" customWidth="1"/>
    <col min="9509" max="9509" width="1.140625" style="1" customWidth="1"/>
    <col min="9510" max="9510" width="2.42578125" style="1" customWidth="1"/>
    <col min="9511" max="9511" width="1.140625" style="1" customWidth="1"/>
    <col min="9512" max="9512" width="2.140625" style="1" customWidth="1"/>
    <col min="9513" max="9513" width="1.28515625" style="1" customWidth="1"/>
    <col min="9514" max="9514" width="2.140625" style="1" customWidth="1"/>
    <col min="9515" max="9515" width="1.28515625" style="1" customWidth="1"/>
    <col min="9516" max="9728" width="6.85546875" style="1" customWidth="1"/>
    <col min="9729" max="9733" width="1.140625" style="1" customWidth="1"/>
    <col min="9734" max="9735" width="2.28515625" style="1" customWidth="1"/>
    <col min="9736" max="9736" width="1.140625" style="1" customWidth="1"/>
    <col min="9737" max="9737" width="2.5703125" style="1" customWidth="1"/>
    <col min="9738" max="9738" width="1.7109375" style="1" customWidth="1"/>
    <col min="9739" max="9739" width="3.7109375" style="1" customWidth="1"/>
    <col min="9740" max="9740" width="2.28515625" style="1" customWidth="1"/>
    <col min="9741" max="9741" width="13.7109375" style="1" customWidth="1"/>
    <col min="9742" max="9743" width="1.140625" style="1" customWidth="1"/>
    <col min="9744" max="9744" width="8" style="1" customWidth="1"/>
    <col min="9745" max="9745" width="1.85546875" style="1" customWidth="1"/>
    <col min="9746" max="9746" width="8.42578125" style="1" customWidth="1"/>
    <col min="9747" max="9748" width="1.140625" style="1" customWidth="1"/>
    <col min="9749" max="9749" width="8" style="1" customWidth="1"/>
    <col min="9750" max="9750" width="2.28515625" style="1" customWidth="1"/>
    <col min="9751" max="9751" width="8" style="1" customWidth="1"/>
    <col min="9752" max="9752" width="2.28515625" style="1" customWidth="1"/>
    <col min="9753" max="9753" width="8" style="1" customWidth="1"/>
    <col min="9754" max="9754" width="4.5703125" style="1" customWidth="1"/>
    <col min="9755" max="9755" width="5.7109375" style="1" customWidth="1"/>
    <col min="9756" max="9756" width="3.42578125" style="1" customWidth="1"/>
    <col min="9757" max="9757" width="6.85546875" style="1" customWidth="1"/>
    <col min="9758" max="9758" width="2.28515625" style="1" customWidth="1"/>
    <col min="9759" max="9759" width="8" style="1" customWidth="1"/>
    <col min="9760" max="9762" width="3.42578125" style="1" customWidth="1"/>
    <col min="9763" max="9763" width="2.28515625" style="1" customWidth="1"/>
    <col min="9764" max="9764" width="3.28515625" style="1" customWidth="1"/>
    <col min="9765" max="9765" width="1.140625" style="1" customWidth="1"/>
    <col min="9766" max="9766" width="2.42578125" style="1" customWidth="1"/>
    <col min="9767" max="9767" width="1.140625" style="1" customWidth="1"/>
    <col min="9768" max="9768" width="2.140625" style="1" customWidth="1"/>
    <col min="9769" max="9769" width="1.28515625" style="1" customWidth="1"/>
    <col min="9770" max="9770" width="2.140625" style="1" customWidth="1"/>
    <col min="9771" max="9771" width="1.28515625" style="1" customWidth="1"/>
    <col min="9772" max="9984" width="6.85546875" style="1" customWidth="1"/>
    <col min="9985" max="9989" width="1.140625" style="1" customWidth="1"/>
    <col min="9990" max="9991" width="2.28515625" style="1" customWidth="1"/>
    <col min="9992" max="9992" width="1.140625" style="1" customWidth="1"/>
    <col min="9993" max="9993" width="2.5703125" style="1" customWidth="1"/>
    <col min="9994" max="9994" width="1.7109375" style="1" customWidth="1"/>
    <col min="9995" max="9995" width="3.7109375" style="1" customWidth="1"/>
    <col min="9996" max="9996" width="2.28515625" style="1" customWidth="1"/>
    <col min="9997" max="9997" width="13.7109375" style="1" customWidth="1"/>
    <col min="9998" max="9999" width="1.140625" style="1" customWidth="1"/>
    <col min="10000" max="10000" width="8" style="1" customWidth="1"/>
    <col min="10001" max="10001" width="1.85546875" style="1" customWidth="1"/>
    <col min="10002" max="10002" width="8.42578125" style="1" customWidth="1"/>
    <col min="10003" max="10004" width="1.140625" style="1" customWidth="1"/>
    <col min="10005" max="10005" width="8" style="1" customWidth="1"/>
    <col min="10006" max="10006" width="2.28515625" style="1" customWidth="1"/>
    <col min="10007" max="10007" width="8" style="1" customWidth="1"/>
    <col min="10008" max="10008" width="2.28515625" style="1" customWidth="1"/>
    <col min="10009" max="10009" width="8" style="1" customWidth="1"/>
    <col min="10010" max="10010" width="4.5703125" style="1" customWidth="1"/>
    <col min="10011" max="10011" width="5.7109375" style="1" customWidth="1"/>
    <col min="10012" max="10012" width="3.42578125" style="1" customWidth="1"/>
    <col min="10013" max="10013" width="6.85546875" style="1" customWidth="1"/>
    <col min="10014" max="10014" width="2.28515625" style="1" customWidth="1"/>
    <col min="10015" max="10015" width="8" style="1" customWidth="1"/>
    <col min="10016" max="10018" width="3.42578125" style="1" customWidth="1"/>
    <col min="10019" max="10019" width="2.28515625" style="1" customWidth="1"/>
    <col min="10020" max="10020" width="3.28515625" style="1" customWidth="1"/>
    <col min="10021" max="10021" width="1.140625" style="1" customWidth="1"/>
    <col min="10022" max="10022" width="2.42578125" style="1" customWidth="1"/>
    <col min="10023" max="10023" width="1.140625" style="1" customWidth="1"/>
    <col min="10024" max="10024" width="2.140625" style="1" customWidth="1"/>
    <col min="10025" max="10025" width="1.28515625" style="1" customWidth="1"/>
    <col min="10026" max="10026" width="2.140625" style="1" customWidth="1"/>
    <col min="10027" max="10027" width="1.28515625" style="1" customWidth="1"/>
    <col min="10028" max="10240" width="6.85546875" style="1" customWidth="1"/>
    <col min="10241" max="10245" width="1.140625" style="1" customWidth="1"/>
    <col min="10246" max="10247" width="2.28515625" style="1" customWidth="1"/>
    <col min="10248" max="10248" width="1.140625" style="1" customWidth="1"/>
    <col min="10249" max="10249" width="2.5703125" style="1" customWidth="1"/>
    <col min="10250" max="10250" width="1.7109375" style="1" customWidth="1"/>
    <col min="10251" max="10251" width="3.7109375" style="1" customWidth="1"/>
    <col min="10252" max="10252" width="2.28515625" style="1" customWidth="1"/>
    <col min="10253" max="10253" width="13.7109375" style="1" customWidth="1"/>
    <col min="10254" max="10255" width="1.140625" style="1" customWidth="1"/>
    <col min="10256" max="10256" width="8" style="1" customWidth="1"/>
    <col min="10257" max="10257" width="1.85546875" style="1" customWidth="1"/>
    <col min="10258" max="10258" width="8.42578125" style="1" customWidth="1"/>
    <col min="10259" max="10260" width="1.140625" style="1" customWidth="1"/>
    <col min="10261" max="10261" width="8" style="1" customWidth="1"/>
    <col min="10262" max="10262" width="2.28515625" style="1" customWidth="1"/>
    <col min="10263" max="10263" width="8" style="1" customWidth="1"/>
    <col min="10264" max="10264" width="2.28515625" style="1" customWidth="1"/>
    <col min="10265" max="10265" width="8" style="1" customWidth="1"/>
    <col min="10266" max="10266" width="4.5703125" style="1" customWidth="1"/>
    <col min="10267" max="10267" width="5.7109375" style="1" customWidth="1"/>
    <col min="10268" max="10268" width="3.42578125" style="1" customWidth="1"/>
    <col min="10269" max="10269" width="6.85546875" style="1" customWidth="1"/>
    <col min="10270" max="10270" width="2.28515625" style="1" customWidth="1"/>
    <col min="10271" max="10271" width="8" style="1" customWidth="1"/>
    <col min="10272" max="10274" width="3.42578125" style="1" customWidth="1"/>
    <col min="10275" max="10275" width="2.28515625" style="1" customWidth="1"/>
    <col min="10276" max="10276" width="3.28515625" style="1" customWidth="1"/>
    <col min="10277" max="10277" width="1.140625" style="1" customWidth="1"/>
    <col min="10278" max="10278" width="2.42578125" style="1" customWidth="1"/>
    <col min="10279" max="10279" width="1.140625" style="1" customWidth="1"/>
    <col min="10280" max="10280" width="2.140625" style="1" customWidth="1"/>
    <col min="10281" max="10281" width="1.28515625" style="1" customWidth="1"/>
    <col min="10282" max="10282" width="2.140625" style="1" customWidth="1"/>
    <col min="10283" max="10283" width="1.28515625" style="1" customWidth="1"/>
    <col min="10284" max="10496" width="6.85546875" style="1" customWidth="1"/>
    <col min="10497" max="10501" width="1.140625" style="1" customWidth="1"/>
    <col min="10502" max="10503" width="2.28515625" style="1" customWidth="1"/>
    <col min="10504" max="10504" width="1.140625" style="1" customWidth="1"/>
    <col min="10505" max="10505" width="2.5703125" style="1" customWidth="1"/>
    <col min="10506" max="10506" width="1.7109375" style="1" customWidth="1"/>
    <col min="10507" max="10507" width="3.7109375" style="1" customWidth="1"/>
    <col min="10508" max="10508" width="2.28515625" style="1" customWidth="1"/>
    <col min="10509" max="10509" width="13.7109375" style="1" customWidth="1"/>
    <col min="10510" max="10511" width="1.140625" style="1" customWidth="1"/>
    <col min="10512" max="10512" width="8" style="1" customWidth="1"/>
    <col min="10513" max="10513" width="1.85546875" style="1" customWidth="1"/>
    <col min="10514" max="10514" width="8.42578125" style="1" customWidth="1"/>
    <col min="10515" max="10516" width="1.140625" style="1" customWidth="1"/>
    <col min="10517" max="10517" width="8" style="1" customWidth="1"/>
    <col min="10518" max="10518" width="2.28515625" style="1" customWidth="1"/>
    <col min="10519" max="10519" width="8" style="1" customWidth="1"/>
    <col min="10520" max="10520" width="2.28515625" style="1" customWidth="1"/>
    <col min="10521" max="10521" width="8" style="1" customWidth="1"/>
    <col min="10522" max="10522" width="4.5703125" style="1" customWidth="1"/>
    <col min="10523" max="10523" width="5.7109375" style="1" customWidth="1"/>
    <col min="10524" max="10524" width="3.42578125" style="1" customWidth="1"/>
    <col min="10525" max="10525" width="6.85546875" style="1" customWidth="1"/>
    <col min="10526" max="10526" width="2.28515625" style="1" customWidth="1"/>
    <col min="10527" max="10527" width="8" style="1" customWidth="1"/>
    <col min="10528" max="10530" width="3.42578125" style="1" customWidth="1"/>
    <col min="10531" max="10531" width="2.28515625" style="1" customWidth="1"/>
    <col min="10532" max="10532" width="3.28515625" style="1" customWidth="1"/>
    <col min="10533" max="10533" width="1.140625" style="1" customWidth="1"/>
    <col min="10534" max="10534" width="2.42578125" style="1" customWidth="1"/>
    <col min="10535" max="10535" width="1.140625" style="1" customWidth="1"/>
    <col min="10536" max="10536" width="2.140625" style="1" customWidth="1"/>
    <col min="10537" max="10537" width="1.28515625" style="1" customWidth="1"/>
    <col min="10538" max="10538" width="2.140625" style="1" customWidth="1"/>
    <col min="10539" max="10539" width="1.28515625" style="1" customWidth="1"/>
    <col min="10540" max="10752" width="6.85546875" style="1" customWidth="1"/>
    <col min="10753" max="10757" width="1.140625" style="1" customWidth="1"/>
    <col min="10758" max="10759" width="2.28515625" style="1" customWidth="1"/>
    <col min="10760" max="10760" width="1.140625" style="1" customWidth="1"/>
    <col min="10761" max="10761" width="2.5703125" style="1" customWidth="1"/>
    <col min="10762" max="10762" width="1.7109375" style="1" customWidth="1"/>
    <col min="10763" max="10763" width="3.7109375" style="1" customWidth="1"/>
    <col min="10764" max="10764" width="2.28515625" style="1" customWidth="1"/>
    <col min="10765" max="10765" width="13.7109375" style="1" customWidth="1"/>
    <col min="10766" max="10767" width="1.140625" style="1" customWidth="1"/>
    <col min="10768" max="10768" width="8" style="1" customWidth="1"/>
    <col min="10769" max="10769" width="1.85546875" style="1" customWidth="1"/>
    <col min="10770" max="10770" width="8.42578125" style="1" customWidth="1"/>
    <col min="10771" max="10772" width="1.140625" style="1" customWidth="1"/>
    <col min="10773" max="10773" width="8" style="1" customWidth="1"/>
    <col min="10774" max="10774" width="2.28515625" style="1" customWidth="1"/>
    <col min="10775" max="10775" width="8" style="1" customWidth="1"/>
    <col min="10776" max="10776" width="2.28515625" style="1" customWidth="1"/>
    <col min="10777" max="10777" width="8" style="1" customWidth="1"/>
    <col min="10778" max="10778" width="4.5703125" style="1" customWidth="1"/>
    <col min="10779" max="10779" width="5.7109375" style="1" customWidth="1"/>
    <col min="10780" max="10780" width="3.42578125" style="1" customWidth="1"/>
    <col min="10781" max="10781" width="6.85546875" style="1" customWidth="1"/>
    <col min="10782" max="10782" width="2.28515625" style="1" customWidth="1"/>
    <col min="10783" max="10783" width="8" style="1" customWidth="1"/>
    <col min="10784" max="10786" width="3.42578125" style="1" customWidth="1"/>
    <col min="10787" max="10787" width="2.28515625" style="1" customWidth="1"/>
    <col min="10788" max="10788" width="3.28515625" style="1" customWidth="1"/>
    <col min="10789" max="10789" width="1.140625" style="1" customWidth="1"/>
    <col min="10790" max="10790" width="2.42578125" style="1" customWidth="1"/>
    <col min="10791" max="10791" width="1.140625" style="1" customWidth="1"/>
    <col min="10792" max="10792" width="2.140625" style="1" customWidth="1"/>
    <col min="10793" max="10793" width="1.28515625" style="1" customWidth="1"/>
    <col min="10794" max="10794" width="2.140625" style="1" customWidth="1"/>
    <col min="10795" max="10795" width="1.28515625" style="1" customWidth="1"/>
    <col min="10796" max="11008" width="6.85546875" style="1" customWidth="1"/>
    <col min="11009" max="11013" width="1.140625" style="1" customWidth="1"/>
    <col min="11014" max="11015" width="2.28515625" style="1" customWidth="1"/>
    <col min="11016" max="11016" width="1.140625" style="1" customWidth="1"/>
    <col min="11017" max="11017" width="2.5703125" style="1" customWidth="1"/>
    <col min="11018" max="11018" width="1.7109375" style="1" customWidth="1"/>
    <col min="11019" max="11019" width="3.7109375" style="1" customWidth="1"/>
    <col min="11020" max="11020" width="2.28515625" style="1" customWidth="1"/>
    <col min="11021" max="11021" width="13.7109375" style="1" customWidth="1"/>
    <col min="11022" max="11023" width="1.140625" style="1" customWidth="1"/>
    <col min="11024" max="11024" width="8" style="1" customWidth="1"/>
    <col min="11025" max="11025" width="1.85546875" style="1" customWidth="1"/>
    <col min="11026" max="11026" width="8.42578125" style="1" customWidth="1"/>
    <col min="11027" max="11028" width="1.140625" style="1" customWidth="1"/>
    <col min="11029" max="11029" width="8" style="1" customWidth="1"/>
    <col min="11030" max="11030" width="2.28515625" style="1" customWidth="1"/>
    <col min="11031" max="11031" width="8" style="1" customWidth="1"/>
    <col min="11032" max="11032" width="2.28515625" style="1" customWidth="1"/>
    <col min="11033" max="11033" width="8" style="1" customWidth="1"/>
    <col min="11034" max="11034" width="4.5703125" style="1" customWidth="1"/>
    <col min="11035" max="11035" width="5.7109375" style="1" customWidth="1"/>
    <col min="11036" max="11036" width="3.42578125" style="1" customWidth="1"/>
    <col min="11037" max="11037" width="6.85546875" style="1" customWidth="1"/>
    <col min="11038" max="11038" width="2.28515625" style="1" customWidth="1"/>
    <col min="11039" max="11039" width="8" style="1" customWidth="1"/>
    <col min="11040" max="11042" width="3.42578125" style="1" customWidth="1"/>
    <col min="11043" max="11043" width="2.28515625" style="1" customWidth="1"/>
    <col min="11044" max="11044" width="3.28515625" style="1" customWidth="1"/>
    <col min="11045" max="11045" width="1.140625" style="1" customWidth="1"/>
    <col min="11046" max="11046" width="2.42578125" style="1" customWidth="1"/>
    <col min="11047" max="11047" width="1.140625" style="1" customWidth="1"/>
    <col min="11048" max="11048" width="2.140625" style="1" customWidth="1"/>
    <col min="11049" max="11049" width="1.28515625" style="1" customWidth="1"/>
    <col min="11050" max="11050" width="2.140625" style="1" customWidth="1"/>
    <col min="11051" max="11051" width="1.28515625" style="1" customWidth="1"/>
    <col min="11052" max="11264" width="6.85546875" style="1" customWidth="1"/>
    <col min="11265" max="11269" width="1.140625" style="1" customWidth="1"/>
    <col min="11270" max="11271" width="2.28515625" style="1" customWidth="1"/>
    <col min="11272" max="11272" width="1.140625" style="1" customWidth="1"/>
    <col min="11273" max="11273" width="2.5703125" style="1" customWidth="1"/>
    <col min="11274" max="11274" width="1.7109375" style="1" customWidth="1"/>
    <col min="11275" max="11275" width="3.7109375" style="1" customWidth="1"/>
    <col min="11276" max="11276" width="2.28515625" style="1" customWidth="1"/>
    <col min="11277" max="11277" width="13.7109375" style="1" customWidth="1"/>
    <col min="11278" max="11279" width="1.140625" style="1" customWidth="1"/>
    <col min="11280" max="11280" width="8" style="1" customWidth="1"/>
    <col min="11281" max="11281" width="1.85546875" style="1" customWidth="1"/>
    <col min="11282" max="11282" width="8.42578125" style="1" customWidth="1"/>
    <col min="11283" max="11284" width="1.140625" style="1" customWidth="1"/>
    <col min="11285" max="11285" width="8" style="1" customWidth="1"/>
    <col min="11286" max="11286" width="2.28515625" style="1" customWidth="1"/>
    <col min="11287" max="11287" width="8" style="1" customWidth="1"/>
    <col min="11288" max="11288" width="2.28515625" style="1" customWidth="1"/>
    <col min="11289" max="11289" width="8" style="1" customWidth="1"/>
    <col min="11290" max="11290" width="4.5703125" style="1" customWidth="1"/>
    <col min="11291" max="11291" width="5.7109375" style="1" customWidth="1"/>
    <col min="11292" max="11292" width="3.42578125" style="1" customWidth="1"/>
    <col min="11293" max="11293" width="6.85546875" style="1" customWidth="1"/>
    <col min="11294" max="11294" width="2.28515625" style="1" customWidth="1"/>
    <col min="11295" max="11295" width="8" style="1" customWidth="1"/>
    <col min="11296" max="11298" width="3.42578125" style="1" customWidth="1"/>
    <col min="11299" max="11299" width="2.28515625" style="1" customWidth="1"/>
    <col min="11300" max="11300" width="3.28515625" style="1" customWidth="1"/>
    <col min="11301" max="11301" width="1.140625" style="1" customWidth="1"/>
    <col min="11302" max="11302" width="2.42578125" style="1" customWidth="1"/>
    <col min="11303" max="11303" width="1.140625" style="1" customWidth="1"/>
    <col min="11304" max="11304" width="2.140625" style="1" customWidth="1"/>
    <col min="11305" max="11305" width="1.28515625" style="1" customWidth="1"/>
    <col min="11306" max="11306" width="2.140625" style="1" customWidth="1"/>
    <col min="11307" max="11307" width="1.28515625" style="1" customWidth="1"/>
    <col min="11308" max="11520" width="6.85546875" style="1" customWidth="1"/>
    <col min="11521" max="11525" width="1.140625" style="1" customWidth="1"/>
    <col min="11526" max="11527" width="2.28515625" style="1" customWidth="1"/>
    <col min="11528" max="11528" width="1.140625" style="1" customWidth="1"/>
    <col min="11529" max="11529" width="2.5703125" style="1" customWidth="1"/>
    <col min="11530" max="11530" width="1.7109375" style="1" customWidth="1"/>
    <col min="11531" max="11531" width="3.7109375" style="1" customWidth="1"/>
    <col min="11532" max="11532" width="2.28515625" style="1" customWidth="1"/>
    <col min="11533" max="11533" width="13.7109375" style="1" customWidth="1"/>
    <col min="11534" max="11535" width="1.140625" style="1" customWidth="1"/>
    <col min="11536" max="11536" width="8" style="1" customWidth="1"/>
    <col min="11537" max="11537" width="1.85546875" style="1" customWidth="1"/>
    <col min="11538" max="11538" width="8.42578125" style="1" customWidth="1"/>
    <col min="11539" max="11540" width="1.140625" style="1" customWidth="1"/>
    <col min="11541" max="11541" width="8" style="1" customWidth="1"/>
    <col min="11542" max="11542" width="2.28515625" style="1" customWidth="1"/>
    <col min="11543" max="11543" width="8" style="1" customWidth="1"/>
    <col min="11544" max="11544" width="2.28515625" style="1" customWidth="1"/>
    <col min="11545" max="11545" width="8" style="1" customWidth="1"/>
    <col min="11546" max="11546" width="4.5703125" style="1" customWidth="1"/>
    <col min="11547" max="11547" width="5.7109375" style="1" customWidth="1"/>
    <col min="11548" max="11548" width="3.42578125" style="1" customWidth="1"/>
    <col min="11549" max="11549" width="6.85546875" style="1" customWidth="1"/>
    <col min="11550" max="11550" width="2.28515625" style="1" customWidth="1"/>
    <col min="11551" max="11551" width="8" style="1" customWidth="1"/>
    <col min="11552" max="11554" width="3.42578125" style="1" customWidth="1"/>
    <col min="11555" max="11555" width="2.28515625" style="1" customWidth="1"/>
    <col min="11556" max="11556" width="3.28515625" style="1" customWidth="1"/>
    <col min="11557" max="11557" width="1.140625" style="1" customWidth="1"/>
    <col min="11558" max="11558" width="2.42578125" style="1" customWidth="1"/>
    <col min="11559" max="11559" width="1.140625" style="1" customWidth="1"/>
    <col min="11560" max="11560" width="2.140625" style="1" customWidth="1"/>
    <col min="11561" max="11561" width="1.28515625" style="1" customWidth="1"/>
    <col min="11562" max="11562" width="2.140625" style="1" customWidth="1"/>
    <col min="11563" max="11563" width="1.28515625" style="1" customWidth="1"/>
    <col min="11564" max="11776" width="6.85546875" style="1" customWidth="1"/>
    <col min="11777" max="11781" width="1.140625" style="1" customWidth="1"/>
    <col min="11782" max="11783" width="2.28515625" style="1" customWidth="1"/>
    <col min="11784" max="11784" width="1.140625" style="1" customWidth="1"/>
    <col min="11785" max="11785" width="2.5703125" style="1" customWidth="1"/>
    <col min="11786" max="11786" width="1.7109375" style="1" customWidth="1"/>
    <col min="11787" max="11787" width="3.7109375" style="1" customWidth="1"/>
    <col min="11788" max="11788" width="2.28515625" style="1" customWidth="1"/>
    <col min="11789" max="11789" width="13.7109375" style="1" customWidth="1"/>
    <col min="11790" max="11791" width="1.140625" style="1" customWidth="1"/>
    <col min="11792" max="11792" width="8" style="1" customWidth="1"/>
    <col min="11793" max="11793" width="1.85546875" style="1" customWidth="1"/>
    <col min="11794" max="11794" width="8.42578125" style="1" customWidth="1"/>
    <col min="11795" max="11796" width="1.140625" style="1" customWidth="1"/>
    <col min="11797" max="11797" width="8" style="1" customWidth="1"/>
    <col min="11798" max="11798" width="2.28515625" style="1" customWidth="1"/>
    <col min="11799" max="11799" width="8" style="1" customWidth="1"/>
    <col min="11800" max="11800" width="2.28515625" style="1" customWidth="1"/>
    <col min="11801" max="11801" width="8" style="1" customWidth="1"/>
    <col min="11802" max="11802" width="4.5703125" style="1" customWidth="1"/>
    <col min="11803" max="11803" width="5.7109375" style="1" customWidth="1"/>
    <col min="11804" max="11804" width="3.42578125" style="1" customWidth="1"/>
    <col min="11805" max="11805" width="6.85546875" style="1" customWidth="1"/>
    <col min="11806" max="11806" width="2.28515625" style="1" customWidth="1"/>
    <col min="11807" max="11807" width="8" style="1" customWidth="1"/>
    <col min="11808" max="11810" width="3.42578125" style="1" customWidth="1"/>
    <col min="11811" max="11811" width="2.28515625" style="1" customWidth="1"/>
    <col min="11812" max="11812" width="3.28515625" style="1" customWidth="1"/>
    <col min="11813" max="11813" width="1.140625" style="1" customWidth="1"/>
    <col min="11814" max="11814" width="2.42578125" style="1" customWidth="1"/>
    <col min="11815" max="11815" width="1.140625" style="1" customWidth="1"/>
    <col min="11816" max="11816" width="2.140625" style="1" customWidth="1"/>
    <col min="11817" max="11817" width="1.28515625" style="1" customWidth="1"/>
    <col min="11818" max="11818" width="2.140625" style="1" customWidth="1"/>
    <col min="11819" max="11819" width="1.28515625" style="1" customWidth="1"/>
    <col min="11820" max="12032" width="6.85546875" style="1" customWidth="1"/>
    <col min="12033" max="12037" width="1.140625" style="1" customWidth="1"/>
    <col min="12038" max="12039" width="2.28515625" style="1" customWidth="1"/>
    <col min="12040" max="12040" width="1.140625" style="1" customWidth="1"/>
    <col min="12041" max="12041" width="2.5703125" style="1" customWidth="1"/>
    <col min="12042" max="12042" width="1.7109375" style="1" customWidth="1"/>
    <col min="12043" max="12043" width="3.7109375" style="1" customWidth="1"/>
    <col min="12044" max="12044" width="2.28515625" style="1" customWidth="1"/>
    <col min="12045" max="12045" width="13.7109375" style="1" customWidth="1"/>
    <col min="12046" max="12047" width="1.140625" style="1" customWidth="1"/>
    <col min="12048" max="12048" width="8" style="1" customWidth="1"/>
    <col min="12049" max="12049" width="1.85546875" style="1" customWidth="1"/>
    <col min="12050" max="12050" width="8.42578125" style="1" customWidth="1"/>
    <col min="12051" max="12052" width="1.140625" style="1" customWidth="1"/>
    <col min="12053" max="12053" width="8" style="1" customWidth="1"/>
    <col min="12054" max="12054" width="2.28515625" style="1" customWidth="1"/>
    <col min="12055" max="12055" width="8" style="1" customWidth="1"/>
    <col min="12056" max="12056" width="2.28515625" style="1" customWidth="1"/>
    <col min="12057" max="12057" width="8" style="1" customWidth="1"/>
    <col min="12058" max="12058" width="4.5703125" style="1" customWidth="1"/>
    <col min="12059" max="12059" width="5.7109375" style="1" customWidth="1"/>
    <col min="12060" max="12060" width="3.42578125" style="1" customWidth="1"/>
    <col min="12061" max="12061" width="6.85546875" style="1" customWidth="1"/>
    <col min="12062" max="12062" width="2.28515625" style="1" customWidth="1"/>
    <col min="12063" max="12063" width="8" style="1" customWidth="1"/>
    <col min="12064" max="12066" width="3.42578125" style="1" customWidth="1"/>
    <col min="12067" max="12067" width="2.28515625" style="1" customWidth="1"/>
    <col min="12068" max="12068" width="3.28515625" style="1" customWidth="1"/>
    <col min="12069" max="12069" width="1.140625" style="1" customWidth="1"/>
    <col min="12070" max="12070" width="2.42578125" style="1" customWidth="1"/>
    <col min="12071" max="12071" width="1.140625" style="1" customWidth="1"/>
    <col min="12072" max="12072" width="2.140625" style="1" customWidth="1"/>
    <col min="12073" max="12073" width="1.28515625" style="1" customWidth="1"/>
    <col min="12074" max="12074" width="2.140625" style="1" customWidth="1"/>
    <col min="12075" max="12075" width="1.28515625" style="1" customWidth="1"/>
    <col min="12076" max="12288" width="6.85546875" style="1" customWidth="1"/>
    <col min="12289" max="12293" width="1.140625" style="1" customWidth="1"/>
    <col min="12294" max="12295" width="2.28515625" style="1" customWidth="1"/>
    <col min="12296" max="12296" width="1.140625" style="1" customWidth="1"/>
    <col min="12297" max="12297" width="2.5703125" style="1" customWidth="1"/>
    <col min="12298" max="12298" width="1.7109375" style="1" customWidth="1"/>
    <col min="12299" max="12299" width="3.7109375" style="1" customWidth="1"/>
    <col min="12300" max="12300" width="2.28515625" style="1" customWidth="1"/>
    <col min="12301" max="12301" width="13.7109375" style="1" customWidth="1"/>
    <col min="12302" max="12303" width="1.140625" style="1" customWidth="1"/>
    <col min="12304" max="12304" width="8" style="1" customWidth="1"/>
    <col min="12305" max="12305" width="1.85546875" style="1" customWidth="1"/>
    <col min="12306" max="12306" width="8.42578125" style="1" customWidth="1"/>
    <col min="12307" max="12308" width="1.140625" style="1" customWidth="1"/>
    <col min="12309" max="12309" width="8" style="1" customWidth="1"/>
    <col min="12310" max="12310" width="2.28515625" style="1" customWidth="1"/>
    <col min="12311" max="12311" width="8" style="1" customWidth="1"/>
    <col min="12312" max="12312" width="2.28515625" style="1" customWidth="1"/>
    <col min="12313" max="12313" width="8" style="1" customWidth="1"/>
    <col min="12314" max="12314" width="4.5703125" style="1" customWidth="1"/>
    <col min="12315" max="12315" width="5.7109375" style="1" customWidth="1"/>
    <col min="12316" max="12316" width="3.42578125" style="1" customWidth="1"/>
    <col min="12317" max="12317" width="6.85546875" style="1" customWidth="1"/>
    <col min="12318" max="12318" width="2.28515625" style="1" customWidth="1"/>
    <col min="12319" max="12319" width="8" style="1" customWidth="1"/>
    <col min="12320" max="12322" width="3.42578125" style="1" customWidth="1"/>
    <col min="12323" max="12323" width="2.28515625" style="1" customWidth="1"/>
    <col min="12324" max="12324" width="3.28515625" style="1" customWidth="1"/>
    <col min="12325" max="12325" width="1.140625" style="1" customWidth="1"/>
    <col min="12326" max="12326" width="2.42578125" style="1" customWidth="1"/>
    <col min="12327" max="12327" width="1.140625" style="1" customWidth="1"/>
    <col min="12328" max="12328" width="2.140625" style="1" customWidth="1"/>
    <col min="12329" max="12329" width="1.28515625" style="1" customWidth="1"/>
    <col min="12330" max="12330" width="2.140625" style="1" customWidth="1"/>
    <col min="12331" max="12331" width="1.28515625" style="1" customWidth="1"/>
    <col min="12332" max="12544" width="6.85546875" style="1" customWidth="1"/>
    <col min="12545" max="12549" width="1.140625" style="1" customWidth="1"/>
    <col min="12550" max="12551" width="2.28515625" style="1" customWidth="1"/>
    <col min="12552" max="12552" width="1.140625" style="1" customWidth="1"/>
    <col min="12553" max="12553" width="2.5703125" style="1" customWidth="1"/>
    <col min="12554" max="12554" width="1.7109375" style="1" customWidth="1"/>
    <col min="12555" max="12555" width="3.7109375" style="1" customWidth="1"/>
    <col min="12556" max="12556" width="2.28515625" style="1" customWidth="1"/>
    <col min="12557" max="12557" width="13.7109375" style="1" customWidth="1"/>
    <col min="12558" max="12559" width="1.140625" style="1" customWidth="1"/>
    <col min="12560" max="12560" width="8" style="1" customWidth="1"/>
    <col min="12561" max="12561" width="1.85546875" style="1" customWidth="1"/>
    <col min="12562" max="12562" width="8.42578125" style="1" customWidth="1"/>
    <col min="12563" max="12564" width="1.140625" style="1" customWidth="1"/>
    <col min="12565" max="12565" width="8" style="1" customWidth="1"/>
    <col min="12566" max="12566" width="2.28515625" style="1" customWidth="1"/>
    <col min="12567" max="12567" width="8" style="1" customWidth="1"/>
    <col min="12568" max="12568" width="2.28515625" style="1" customWidth="1"/>
    <col min="12569" max="12569" width="8" style="1" customWidth="1"/>
    <col min="12570" max="12570" width="4.5703125" style="1" customWidth="1"/>
    <col min="12571" max="12571" width="5.7109375" style="1" customWidth="1"/>
    <col min="12572" max="12572" width="3.42578125" style="1" customWidth="1"/>
    <col min="12573" max="12573" width="6.85546875" style="1" customWidth="1"/>
    <col min="12574" max="12574" width="2.28515625" style="1" customWidth="1"/>
    <col min="12575" max="12575" width="8" style="1" customWidth="1"/>
    <col min="12576" max="12578" width="3.42578125" style="1" customWidth="1"/>
    <col min="12579" max="12579" width="2.28515625" style="1" customWidth="1"/>
    <col min="12580" max="12580" width="3.28515625" style="1" customWidth="1"/>
    <col min="12581" max="12581" width="1.140625" style="1" customWidth="1"/>
    <col min="12582" max="12582" width="2.42578125" style="1" customWidth="1"/>
    <col min="12583" max="12583" width="1.140625" style="1" customWidth="1"/>
    <col min="12584" max="12584" width="2.140625" style="1" customWidth="1"/>
    <col min="12585" max="12585" width="1.28515625" style="1" customWidth="1"/>
    <col min="12586" max="12586" width="2.140625" style="1" customWidth="1"/>
    <col min="12587" max="12587" width="1.28515625" style="1" customWidth="1"/>
    <col min="12588" max="12800" width="6.85546875" style="1" customWidth="1"/>
    <col min="12801" max="12805" width="1.140625" style="1" customWidth="1"/>
    <col min="12806" max="12807" width="2.28515625" style="1" customWidth="1"/>
    <col min="12808" max="12808" width="1.140625" style="1" customWidth="1"/>
    <col min="12809" max="12809" width="2.5703125" style="1" customWidth="1"/>
    <col min="12810" max="12810" width="1.7109375" style="1" customWidth="1"/>
    <col min="12811" max="12811" width="3.7109375" style="1" customWidth="1"/>
    <col min="12812" max="12812" width="2.28515625" style="1" customWidth="1"/>
    <col min="12813" max="12813" width="13.7109375" style="1" customWidth="1"/>
    <col min="12814" max="12815" width="1.140625" style="1" customWidth="1"/>
    <col min="12816" max="12816" width="8" style="1" customWidth="1"/>
    <col min="12817" max="12817" width="1.85546875" style="1" customWidth="1"/>
    <col min="12818" max="12818" width="8.42578125" style="1" customWidth="1"/>
    <col min="12819" max="12820" width="1.140625" style="1" customWidth="1"/>
    <col min="12821" max="12821" width="8" style="1" customWidth="1"/>
    <col min="12822" max="12822" width="2.28515625" style="1" customWidth="1"/>
    <col min="12823" max="12823" width="8" style="1" customWidth="1"/>
    <col min="12824" max="12824" width="2.28515625" style="1" customWidth="1"/>
    <col min="12825" max="12825" width="8" style="1" customWidth="1"/>
    <col min="12826" max="12826" width="4.5703125" style="1" customWidth="1"/>
    <col min="12827" max="12827" width="5.7109375" style="1" customWidth="1"/>
    <col min="12828" max="12828" width="3.42578125" style="1" customWidth="1"/>
    <col min="12829" max="12829" width="6.85546875" style="1" customWidth="1"/>
    <col min="12830" max="12830" width="2.28515625" style="1" customWidth="1"/>
    <col min="12831" max="12831" width="8" style="1" customWidth="1"/>
    <col min="12832" max="12834" width="3.42578125" style="1" customWidth="1"/>
    <col min="12835" max="12835" width="2.28515625" style="1" customWidth="1"/>
    <col min="12836" max="12836" width="3.28515625" style="1" customWidth="1"/>
    <col min="12837" max="12837" width="1.140625" style="1" customWidth="1"/>
    <col min="12838" max="12838" width="2.42578125" style="1" customWidth="1"/>
    <col min="12839" max="12839" width="1.140625" style="1" customWidth="1"/>
    <col min="12840" max="12840" width="2.140625" style="1" customWidth="1"/>
    <col min="12841" max="12841" width="1.28515625" style="1" customWidth="1"/>
    <col min="12842" max="12842" width="2.140625" style="1" customWidth="1"/>
    <col min="12843" max="12843" width="1.28515625" style="1" customWidth="1"/>
    <col min="12844" max="13056" width="6.85546875" style="1" customWidth="1"/>
    <col min="13057" max="13061" width="1.140625" style="1" customWidth="1"/>
    <col min="13062" max="13063" width="2.28515625" style="1" customWidth="1"/>
    <col min="13064" max="13064" width="1.140625" style="1" customWidth="1"/>
    <col min="13065" max="13065" width="2.5703125" style="1" customWidth="1"/>
    <col min="13066" max="13066" width="1.7109375" style="1" customWidth="1"/>
    <col min="13067" max="13067" width="3.7109375" style="1" customWidth="1"/>
    <col min="13068" max="13068" width="2.28515625" style="1" customWidth="1"/>
    <col min="13069" max="13069" width="13.7109375" style="1" customWidth="1"/>
    <col min="13070" max="13071" width="1.140625" style="1" customWidth="1"/>
    <col min="13072" max="13072" width="8" style="1" customWidth="1"/>
    <col min="13073" max="13073" width="1.85546875" style="1" customWidth="1"/>
    <col min="13074" max="13074" width="8.42578125" style="1" customWidth="1"/>
    <col min="13075" max="13076" width="1.140625" style="1" customWidth="1"/>
    <col min="13077" max="13077" width="8" style="1" customWidth="1"/>
    <col min="13078" max="13078" width="2.28515625" style="1" customWidth="1"/>
    <col min="13079" max="13079" width="8" style="1" customWidth="1"/>
    <col min="13080" max="13080" width="2.28515625" style="1" customWidth="1"/>
    <col min="13081" max="13081" width="8" style="1" customWidth="1"/>
    <col min="13082" max="13082" width="4.5703125" style="1" customWidth="1"/>
    <col min="13083" max="13083" width="5.7109375" style="1" customWidth="1"/>
    <col min="13084" max="13084" width="3.42578125" style="1" customWidth="1"/>
    <col min="13085" max="13085" width="6.85546875" style="1" customWidth="1"/>
    <col min="13086" max="13086" width="2.28515625" style="1" customWidth="1"/>
    <col min="13087" max="13087" width="8" style="1" customWidth="1"/>
    <col min="13088" max="13090" width="3.42578125" style="1" customWidth="1"/>
    <col min="13091" max="13091" width="2.28515625" style="1" customWidth="1"/>
    <col min="13092" max="13092" width="3.28515625" style="1" customWidth="1"/>
    <col min="13093" max="13093" width="1.140625" style="1" customWidth="1"/>
    <col min="13094" max="13094" width="2.42578125" style="1" customWidth="1"/>
    <col min="13095" max="13095" width="1.140625" style="1" customWidth="1"/>
    <col min="13096" max="13096" width="2.140625" style="1" customWidth="1"/>
    <col min="13097" max="13097" width="1.28515625" style="1" customWidth="1"/>
    <col min="13098" max="13098" width="2.140625" style="1" customWidth="1"/>
    <col min="13099" max="13099" width="1.28515625" style="1" customWidth="1"/>
    <col min="13100" max="13312" width="6.85546875" style="1" customWidth="1"/>
    <col min="13313" max="13317" width="1.140625" style="1" customWidth="1"/>
    <col min="13318" max="13319" width="2.28515625" style="1" customWidth="1"/>
    <col min="13320" max="13320" width="1.140625" style="1" customWidth="1"/>
    <col min="13321" max="13321" width="2.5703125" style="1" customWidth="1"/>
    <col min="13322" max="13322" width="1.7109375" style="1" customWidth="1"/>
    <col min="13323" max="13323" width="3.7109375" style="1" customWidth="1"/>
    <col min="13324" max="13324" width="2.28515625" style="1" customWidth="1"/>
    <col min="13325" max="13325" width="13.7109375" style="1" customWidth="1"/>
    <col min="13326" max="13327" width="1.140625" style="1" customWidth="1"/>
    <col min="13328" max="13328" width="8" style="1" customWidth="1"/>
    <col min="13329" max="13329" width="1.85546875" style="1" customWidth="1"/>
    <col min="13330" max="13330" width="8.42578125" style="1" customWidth="1"/>
    <col min="13331" max="13332" width="1.140625" style="1" customWidth="1"/>
    <col min="13333" max="13333" width="8" style="1" customWidth="1"/>
    <col min="13334" max="13334" width="2.28515625" style="1" customWidth="1"/>
    <col min="13335" max="13335" width="8" style="1" customWidth="1"/>
    <col min="13336" max="13336" width="2.28515625" style="1" customWidth="1"/>
    <col min="13337" max="13337" width="8" style="1" customWidth="1"/>
    <col min="13338" max="13338" width="4.5703125" style="1" customWidth="1"/>
    <col min="13339" max="13339" width="5.7109375" style="1" customWidth="1"/>
    <col min="13340" max="13340" width="3.42578125" style="1" customWidth="1"/>
    <col min="13341" max="13341" width="6.85546875" style="1" customWidth="1"/>
    <col min="13342" max="13342" width="2.28515625" style="1" customWidth="1"/>
    <col min="13343" max="13343" width="8" style="1" customWidth="1"/>
    <col min="13344" max="13346" width="3.42578125" style="1" customWidth="1"/>
    <col min="13347" max="13347" width="2.28515625" style="1" customWidth="1"/>
    <col min="13348" max="13348" width="3.28515625" style="1" customWidth="1"/>
    <col min="13349" max="13349" width="1.140625" style="1" customWidth="1"/>
    <col min="13350" max="13350" width="2.42578125" style="1" customWidth="1"/>
    <col min="13351" max="13351" width="1.140625" style="1" customWidth="1"/>
    <col min="13352" max="13352" width="2.140625" style="1" customWidth="1"/>
    <col min="13353" max="13353" width="1.28515625" style="1" customWidth="1"/>
    <col min="13354" max="13354" width="2.140625" style="1" customWidth="1"/>
    <col min="13355" max="13355" width="1.28515625" style="1" customWidth="1"/>
    <col min="13356" max="13568" width="6.85546875" style="1" customWidth="1"/>
    <col min="13569" max="13573" width="1.140625" style="1" customWidth="1"/>
    <col min="13574" max="13575" width="2.28515625" style="1" customWidth="1"/>
    <col min="13576" max="13576" width="1.140625" style="1" customWidth="1"/>
    <col min="13577" max="13577" width="2.5703125" style="1" customWidth="1"/>
    <col min="13578" max="13578" width="1.7109375" style="1" customWidth="1"/>
    <col min="13579" max="13579" width="3.7109375" style="1" customWidth="1"/>
    <col min="13580" max="13580" width="2.28515625" style="1" customWidth="1"/>
    <col min="13581" max="13581" width="13.7109375" style="1" customWidth="1"/>
    <col min="13582" max="13583" width="1.140625" style="1" customWidth="1"/>
    <col min="13584" max="13584" width="8" style="1" customWidth="1"/>
    <col min="13585" max="13585" width="1.85546875" style="1" customWidth="1"/>
    <col min="13586" max="13586" width="8.42578125" style="1" customWidth="1"/>
    <col min="13587" max="13588" width="1.140625" style="1" customWidth="1"/>
    <col min="13589" max="13589" width="8" style="1" customWidth="1"/>
    <col min="13590" max="13590" width="2.28515625" style="1" customWidth="1"/>
    <col min="13591" max="13591" width="8" style="1" customWidth="1"/>
    <col min="13592" max="13592" width="2.28515625" style="1" customWidth="1"/>
    <col min="13593" max="13593" width="8" style="1" customWidth="1"/>
    <col min="13594" max="13594" width="4.5703125" style="1" customWidth="1"/>
    <col min="13595" max="13595" width="5.7109375" style="1" customWidth="1"/>
    <col min="13596" max="13596" width="3.42578125" style="1" customWidth="1"/>
    <col min="13597" max="13597" width="6.85546875" style="1" customWidth="1"/>
    <col min="13598" max="13598" width="2.28515625" style="1" customWidth="1"/>
    <col min="13599" max="13599" width="8" style="1" customWidth="1"/>
    <col min="13600" max="13602" width="3.42578125" style="1" customWidth="1"/>
    <col min="13603" max="13603" width="2.28515625" style="1" customWidth="1"/>
    <col min="13604" max="13604" width="3.28515625" style="1" customWidth="1"/>
    <col min="13605" max="13605" width="1.140625" style="1" customWidth="1"/>
    <col min="13606" max="13606" width="2.42578125" style="1" customWidth="1"/>
    <col min="13607" max="13607" width="1.140625" style="1" customWidth="1"/>
    <col min="13608" max="13608" width="2.140625" style="1" customWidth="1"/>
    <col min="13609" max="13609" width="1.28515625" style="1" customWidth="1"/>
    <col min="13610" max="13610" width="2.140625" style="1" customWidth="1"/>
    <col min="13611" max="13611" width="1.28515625" style="1" customWidth="1"/>
    <col min="13612" max="13824" width="6.85546875" style="1" customWidth="1"/>
    <col min="13825" max="13829" width="1.140625" style="1" customWidth="1"/>
    <col min="13830" max="13831" width="2.28515625" style="1" customWidth="1"/>
    <col min="13832" max="13832" width="1.140625" style="1" customWidth="1"/>
    <col min="13833" max="13833" width="2.5703125" style="1" customWidth="1"/>
    <col min="13834" max="13834" width="1.7109375" style="1" customWidth="1"/>
    <col min="13835" max="13835" width="3.7109375" style="1" customWidth="1"/>
    <col min="13836" max="13836" width="2.28515625" style="1" customWidth="1"/>
    <col min="13837" max="13837" width="13.7109375" style="1" customWidth="1"/>
    <col min="13838" max="13839" width="1.140625" style="1" customWidth="1"/>
    <col min="13840" max="13840" width="8" style="1" customWidth="1"/>
    <col min="13841" max="13841" width="1.85546875" style="1" customWidth="1"/>
    <col min="13842" max="13842" width="8.42578125" style="1" customWidth="1"/>
    <col min="13843" max="13844" width="1.140625" style="1" customWidth="1"/>
    <col min="13845" max="13845" width="8" style="1" customWidth="1"/>
    <col min="13846" max="13846" width="2.28515625" style="1" customWidth="1"/>
    <col min="13847" max="13847" width="8" style="1" customWidth="1"/>
    <col min="13848" max="13848" width="2.28515625" style="1" customWidth="1"/>
    <col min="13849" max="13849" width="8" style="1" customWidth="1"/>
    <col min="13850" max="13850" width="4.5703125" style="1" customWidth="1"/>
    <col min="13851" max="13851" width="5.7109375" style="1" customWidth="1"/>
    <col min="13852" max="13852" width="3.42578125" style="1" customWidth="1"/>
    <col min="13853" max="13853" width="6.85546875" style="1" customWidth="1"/>
    <col min="13854" max="13854" width="2.28515625" style="1" customWidth="1"/>
    <col min="13855" max="13855" width="8" style="1" customWidth="1"/>
    <col min="13856" max="13858" width="3.42578125" style="1" customWidth="1"/>
    <col min="13859" max="13859" width="2.28515625" style="1" customWidth="1"/>
    <col min="13860" max="13860" width="3.28515625" style="1" customWidth="1"/>
    <col min="13861" max="13861" width="1.140625" style="1" customWidth="1"/>
    <col min="13862" max="13862" width="2.42578125" style="1" customWidth="1"/>
    <col min="13863" max="13863" width="1.140625" style="1" customWidth="1"/>
    <col min="13864" max="13864" width="2.140625" style="1" customWidth="1"/>
    <col min="13865" max="13865" width="1.28515625" style="1" customWidth="1"/>
    <col min="13866" max="13866" width="2.140625" style="1" customWidth="1"/>
    <col min="13867" max="13867" width="1.28515625" style="1" customWidth="1"/>
    <col min="13868" max="14080" width="6.85546875" style="1" customWidth="1"/>
    <col min="14081" max="14085" width="1.140625" style="1" customWidth="1"/>
    <col min="14086" max="14087" width="2.28515625" style="1" customWidth="1"/>
    <col min="14088" max="14088" width="1.140625" style="1" customWidth="1"/>
    <col min="14089" max="14089" width="2.5703125" style="1" customWidth="1"/>
    <col min="14090" max="14090" width="1.7109375" style="1" customWidth="1"/>
    <col min="14091" max="14091" width="3.7109375" style="1" customWidth="1"/>
    <col min="14092" max="14092" width="2.28515625" style="1" customWidth="1"/>
    <col min="14093" max="14093" width="13.7109375" style="1" customWidth="1"/>
    <col min="14094" max="14095" width="1.140625" style="1" customWidth="1"/>
    <col min="14096" max="14096" width="8" style="1" customWidth="1"/>
    <col min="14097" max="14097" width="1.85546875" style="1" customWidth="1"/>
    <col min="14098" max="14098" width="8.42578125" style="1" customWidth="1"/>
    <col min="14099" max="14100" width="1.140625" style="1" customWidth="1"/>
    <col min="14101" max="14101" width="8" style="1" customWidth="1"/>
    <col min="14102" max="14102" width="2.28515625" style="1" customWidth="1"/>
    <col min="14103" max="14103" width="8" style="1" customWidth="1"/>
    <col min="14104" max="14104" width="2.28515625" style="1" customWidth="1"/>
    <col min="14105" max="14105" width="8" style="1" customWidth="1"/>
    <col min="14106" max="14106" width="4.5703125" style="1" customWidth="1"/>
    <col min="14107" max="14107" width="5.7109375" style="1" customWidth="1"/>
    <col min="14108" max="14108" width="3.42578125" style="1" customWidth="1"/>
    <col min="14109" max="14109" width="6.85546875" style="1" customWidth="1"/>
    <col min="14110" max="14110" width="2.28515625" style="1" customWidth="1"/>
    <col min="14111" max="14111" width="8" style="1" customWidth="1"/>
    <col min="14112" max="14114" width="3.42578125" style="1" customWidth="1"/>
    <col min="14115" max="14115" width="2.28515625" style="1" customWidth="1"/>
    <col min="14116" max="14116" width="3.28515625" style="1" customWidth="1"/>
    <col min="14117" max="14117" width="1.140625" style="1" customWidth="1"/>
    <col min="14118" max="14118" width="2.42578125" style="1" customWidth="1"/>
    <col min="14119" max="14119" width="1.140625" style="1" customWidth="1"/>
    <col min="14120" max="14120" width="2.140625" style="1" customWidth="1"/>
    <col min="14121" max="14121" width="1.28515625" style="1" customWidth="1"/>
    <col min="14122" max="14122" width="2.140625" style="1" customWidth="1"/>
    <col min="14123" max="14123" width="1.28515625" style="1" customWidth="1"/>
    <col min="14124" max="14336" width="6.85546875" style="1" customWidth="1"/>
    <col min="14337" max="14341" width="1.140625" style="1" customWidth="1"/>
    <col min="14342" max="14343" width="2.28515625" style="1" customWidth="1"/>
    <col min="14344" max="14344" width="1.140625" style="1" customWidth="1"/>
    <col min="14345" max="14345" width="2.5703125" style="1" customWidth="1"/>
    <col min="14346" max="14346" width="1.7109375" style="1" customWidth="1"/>
    <col min="14347" max="14347" width="3.7109375" style="1" customWidth="1"/>
    <col min="14348" max="14348" width="2.28515625" style="1" customWidth="1"/>
    <col min="14349" max="14349" width="13.7109375" style="1" customWidth="1"/>
    <col min="14350" max="14351" width="1.140625" style="1" customWidth="1"/>
    <col min="14352" max="14352" width="8" style="1" customWidth="1"/>
    <col min="14353" max="14353" width="1.85546875" style="1" customWidth="1"/>
    <col min="14354" max="14354" width="8.42578125" style="1" customWidth="1"/>
    <col min="14355" max="14356" width="1.140625" style="1" customWidth="1"/>
    <col min="14357" max="14357" width="8" style="1" customWidth="1"/>
    <col min="14358" max="14358" width="2.28515625" style="1" customWidth="1"/>
    <col min="14359" max="14359" width="8" style="1" customWidth="1"/>
    <col min="14360" max="14360" width="2.28515625" style="1" customWidth="1"/>
    <col min="14361" max="14361" width="8" style="1" customWidth="1"/>
    <col min="14362" max="14362" width="4.5703125" style="1" customWidth="1"/>
    <col min="14363" max="14363" width="5.7109375" style="1" customWidth="1"/>
    <col min="14364" max="14364" width="3.42578125" style="1" customWidth="1"/>
    <col min="14365" max="14365" width="6.85546875" style="1" customWidth="1"/>
    <col min="14366" max="14366" width="2.28515625" style="1" customWidth="1"/>
    <col min="14367" max="14367" width="8" style="1" customWidth="1"/>
    <col min="14368" max="14370" width="3.42578125" style="1" customWidth="1"/>
    <col min="14371" max="14371" width="2.28515625" style="1" customWidth="1"/>
    <col min="14372" max="14372" width="3.28515625" style="1" customWidth="1"/>
    <col min="14373" max="14373" width="1.140625" style="1" customWidth="1"/>
    <col min="14374" max="14374" width="2.42578125" style="1" customWidth="1"/>
    <col min="14375" max="14375" width="1.140625" style="1" customWidth="1"/>
    <col min="14376" max="14376" width="2.140625" style="1" customWidth="1"/>
    <col min="14377" max="14377" width="1.28515625" style="1" customWidth="1"/>
    <col min="14378" max="14378" width="2.140625" style="1" customWidth="1"/>
    <col min="14379" max="14379" width="1.28515625" style="1" customWidth="1"/>
    <col min="14380" max="14592" width="6.85546875" style="1" customWidth="1"/>
    <col min="14593" max="14597" width="1.140625" style="1" customWidth="1"/>
    <col min="14598" max="14599" width="2.28515625" style="1" customWidth="1"/>
    <col min="14600" max="14600" width="1.140625" style="1" customWidth="1"/>
    <col min="14601" max="14601" width="2.5703125" style="1" customWidth="1"/>
    <col min="14602" max="14602" width="1.7109375" style="1" customWidth="1"/>
    <col min="14603" max="14603" width="3.7109375" style="1" customWidth="1"/>
    <col min="14604" max="14604" width="2.28515625" style="1" customWidth="1"/>
    <col min="14605" max="14605" width="13.7109375" style="1" customWidth="1"/>
    <col min="14606" max="14607" width="1.140625" style="1" customWidth="1"/>
    <col min="14608" max="14608" width="8" style="1" customWidth="1"/>
    <col min="14609" max="14609" width="1.85546875" style="1" customWidth="1"/>
    <col min="14610" max="14610" width="8.42578125" style="1" customWidth="1"/>
    <col min="14611" max="14612" width="1.140625" style="1" customWidth="1"/>
    <col min="14613" max="14613" width="8" style="1" customWidth="1"/>
    <col min="14614" max="14614" width="2.28515625" style="1" customWidth="1"/>
    <col min="14615" max="14615" width="8" style="1" customWidth="1"/>
    <col min="14616" max="14616" width="2.28515625" style="1" customWidth="1"/>
    <col min="14617" max="14617" width="8" style="1" customWidth="1"/>
    <col min="14618" max="14618" width="4.5703125" style="1" customWidth="1"/>
    <col min="14619" max="14619" width="5.7109375" style="1" customWidth="1"/>
    <col min="14620" max="14620" width="3.42578125" style="1" customWidth="1"/>
    <col min="14621" max="14621" width="6.85546875" style="1" customWidth="1"/>
    <col min="14622" max="14622" width="2.28515625" style="1" customWidth="1"/>
    <col min="14623" max="14623" width="8" style="1" customWidth="1"/>
    <col min="14624" max="14626" width="3.42578125" style="1" customWidth="1"/>
    <col min="14627" max="14627" width="2.28515625" style="1" customWidth="1"/>
    <col min="14628" max="14628" width="3.28515625" style="1" customWidth="1"/>
    <col min="14629" max="14629" width="1.140625" style="1" customWidth="1"/>
    <col min="14630" max="14630" width="2.42578125" style="1" customWidth="1"/>
    <col min="14631" max="14631" width="1.140625" style="1" customWidth="1"/>
    <col min="14632" max="14632" width="2.140625" style="1" customWidth="1"/>
    <col min="14633" max="14633" width="1.28515625" style="1" customWidth="1"/>
    <col min="14634" max="14634" width="2.140625" style="1" customWidth="1"/>
    <col min="14635" max="14635" width="1.28515625" style="1" customWidth="1"/>
    <col min="14636" max="14848" width="6.85546875" style="1" customWidth="1"/>
    <col min="14849" max="14853" width="1.140625" style="1" customWidth="1"/>
    <col min="14854" max="14855" width="2.28515625" style="1" customWidth="1"/>
    <col min="14856" max="14856" width="1.140625" style="1" customWidth="1"/>
    <col min="14857" max="14857" width="2.5703125" style="1" customWidth="1"/>
    <col min="14858" max="14858" width="1.7109375" style="1" customWidth="1"/>
    <col min="14859" max="14859" width="3.7109375" style="1" customWidth="1"/>
    <col min="14860" max="14860" width="2.28515625" style="1" customWidth="1"/>
    <col min="14861" max="14861" width="13.7109375" style="1" customWidth="1"/>
    <col min="14862" max="14863" width="1.140625" style="1" customWidth="1"/>
    <col min="14864" max="14864" width="8" style="1" customWidth="1"/>
    <col min="14865" max="14865" width="1.85546875" style="1" customWidth="1"/>
    <col min="14866" max="14866" width="8.42578125" style="1" customWidth="1"/>
    <col min="14867" max="14868" width="1.140625" style="1" customWidth="1"/>
    <col min="14869" max="14869" width="8" style="1" customWidth="1"/>
    <col min="14870" max="14870" width="2.28515625" style="1" customWidth="1"/>
    <col min="14871" max="14871" width="8" style="1" customWidth="1"/>
    <col min="14872" max="14872" width="2.28515625" style="1" customWidth="1"/>
    <col min="14873" max="14873" width="8" style="1" customWidth="1"/>
    <col min="14874" max="14874" width="4.5703125" style="1" customWidth="1"/>
    <col min="14875" max="14875" width="5.7109375" style="1" customWidth="1"/>
    <col min="14876" max="14876" width="3.42578125" style="1" customWidth="1"/>
    <col min="14877" max="14877" width="6.85546875" style="1" customWidth="1"/>
    <col min="14878" max="14878" width="2.28515625" style="1" customWidth="1"/>
    <col min="14879" max="14879" width="8" style="1" customWidth="1"/>
    <col min="14880" max="14882" width="3.42578125" style="1" customWidth="1"/>
    <col min="14883" max="14883" width="2.28515625" style="1" customWidth="1"/>
    <col min="14884" max="14884" width="3.28515625" style="1" customWidth="1"/>
    <col min="14885" max="14885" width="1.140625" style="1" customWidth="1"/>
    <col min="14886" max="14886" width="2.42578125" style="1" customWidth="1"/>
    <col min="14887" max="14887" width="1.140625" style="1" customWidth="1"/>
    <col min="14888" max="14888" width="2.140625" style="1" customWidth="1"/>
    <col min="14889" max="14889" width="1.28515625" style="1" customWidth="1"/>
    <col min="14890" max="14890" width="2.140625" style="1" customWidth="1"/>
    <col min="14891" max="14891" width="1.28515625" style="1" customWidth="1"/>
    <col min="14892" max="15104" width="6.85546875" style="1" customWidth="1"/>
    <col min="15105" max="15109" width="1.140625" style="1" customWidth="1"/>
    <col min="15110" max="15111" width="2.28515625" style="1" customWidth="1"/>
    <col min="15112" max="15112" width="1.140625" style="1" customWidth="1"/>
    <col min="15113" max="15113" width="2.5703125" style="1" customWidth="1"/>
    <col min="15114" max="15114" width="1.7109375" style="1" customWidth="1"/>
    <col min="15115" max="15115" width="3.7109375" style="1" customWidth="1"/>
    <col min="15116" max="15116" width="2.28515625" style="1" customWidth="1"/>
    <col min="15117" max="15117" width="13.7109375" style="1" customWidth="1"/>
    <col min="15118" max="15119" width="1.140625" style="1" customWidth="1"/>
    <col min="15120" max="15120" width="8" style="1" customWidth="1"/>
    <col min="15121" max="15121" width="1.85546875" style="1" customWidth="1"/>
    <col min="15122" max="15122" width="8.42578125" style="1" customWidth="1"/>
    <col min="15123" max="15124" width="1.140625" style="1" customWidth="1"/>
    <col min="15125" max="15125" width="8" style="1" customWidth="1"/>
    <col min="15126" max="15126" width="2.28515625" style="1" customWidth="1"/>
    <col min="15127" max="15127" width="8" style="1" customWidth="1"/>
    <col min="15128" max="15128" width="2.28515625" style="1" customWidth="1"/>
    <col min="15129" max="15129" width="8" style="1" customWidth="1"/>
    <col min="15130" max="15130" width="4.5703125" style="1" customWidth="1"/>
    <col min="15131" max="15131" width="5.7109375" style="1" customWidth="1"/>
    <col min="15132" max="15132" width="3.42578125" style="1" customWidth="1"/>
    <col min="15133" max="15133" width="6.85546875" style="1" customWidth="1"/>
    <col min="15134" max="15134" width="2.28515625" style="1" customWidth="1"/>
    <col min="15135" max="15135" width="8" style="1" customWidth="1"/>
    <col min="15136" max="15138" width="3.42578125" style="1" customWidth="1"/>
    <col min="15139" max="15139" width="2.28515625" style="1" customWidth="1"/>
    <col min="15140" max="15140" width="3.28515625" style="1" customWidth="1"/>
    <col min="15141" max="15141" width="1.140625" style="1" customWidth="1"/>
    <col min="15142" max="15142" width="2.42578125" style="1" customWidth="1"/>
    <col min="15143" max="15143" width="1.140625" style="1" customWidth="1"/>
    <col min="15144" max="15144" width="2.140625" style="1" customWidth="1"/>
    <col min="15145" max="15145" width="1.28515625" style="1" customWidth="1"/>
    <col min="15146" max="15146" width="2.140625" style="1" customWidth="1"/>
    <col min="15147" max="15147" width="1.28515625" style="1" customWidth="1"/>
    <col min="15148" max="15360" width="6.85546875" style="1" customWidth="1"/>
    <col min="15361" max="15365" width="1.140625" style="1" customWidth="1"/>
    <col min="15366" max="15367" width="2.28515625" style="1" customWidth="1"/>
    <col min="15368" max="15368" width="1.140625" style="1" customWidth="1"/>
    <col min="15369" max="15369" width="2.5703125" style="1" customWidth="1"/>
    <col min="15370" max="15370" width="1.7109375" style="1" customWidth="1"/>
    <col min="15371" max="15371" width="3.7109375" style="1" customWidth="1"/>
    <col min="15372" max="15372" width="2.28515625" style="1" customWidth="1"/>
    <col min="15373" max="15373" width="13.7109375" style="1" customWidth="1"/>
    <col min="15374" max="15375" width="1.140625" style="1" customWidth="1"/>
    <col min="15376" max="15376" width="8" style="1" customWidth="1"/>
    <col min="15377" max="15377" width="1.85546875" style="1" customWidth="1"/>
    <col min="15378" max="15378" width="8.42578125" style="1" customWidth="1"/>
    <col min="15379" max="15380" width="1.140625" style="1" customWidth="1"/>
    <col min="15381" max="15381" width="8" style="1" customWidth="1"/>
    <col min="15382" max="15382" width="2.28515625" style="1" customWidth="1"/>
    <col min="15383" max="15383" width="8" style="1" customWidth="1"/>
    <col min="15384" max="15384" width="2.28515625" style="1" customWidth="1"/>
    <col min="15385" max="15385" width="8" style="1" customWidth="1"/>
    <col min="15386" max="15386" width="4.5703125" style="1" customWidth="1"/>
    <col min="15387" max="15387" width="5.7109375" style="1" customWidth="1"/>
    <col min="15388" max="15388" width="3.42578125" style="1" customWidth="1"/>
    <col min="15389" max="15389" width="6.85546875" style="1" customWidth="1"/>
    <col min="15390" max="15390" width="2.28515625" style="1" customWidth="1"/>
    <col min="15391" max="15391" width="8" style="1" customWidth="1"/>
    <col min="15392" max="15394" width="3.42578125" style="1" customWidth="1"/>
    <col min="15395" max="15395" width="2.28515625" style="1" customWidth="1"/>
    <col min="15396" max="15396" width="3.28515625" style="1" customWidth="1"/>
    <col min="15397" max="15397" width="1.140625" style="1" customWidth="1"/>
    <col min="15398" max="15398" width="2.42578125" style="1" customWidth="1"/>
    <col min="15399" max="15399" width="1.140625" style="1" customWidth="1"/>
    <col min="15400" max="15400" width="2.140625" style="1" customWidth="1"/>
    <col min="15401" max="15401" width="1.28515625" style="1" customWidth="1"/>
    <col min="15402" max="15402" width="2.140625" style="1" customWidth="1"/>
    <col min="15403" max="15403" width="1.28515625" style="1" customWidth="1"/>
    <col min="15404" max="15616" width="6.85546875" style="1" customWidth="1"/>
    <col min="15617" max="15621" width="1.140625" style="1" customWidth="1"/>
    <col min="15622" max="15623" width="2.28515625" style="1" customWidth="1"/>
    <col min="15624" max="15624" width="1.140625" style="1" customWidth="1"/>
    <col min="15625" max="15625" width="2.5703125" style="1" customWidth="1"/>
    <col min="15626" max="15626" width="1.7109375" style="1" customWidth="1"/>
    <col min="15627" max="15627" width="3.7109375" style="1" customWidth="1"/>
    <col min="15628" max="15628" width="2.28515625" style="1" customWidth="1"/>
    <col min="15629" max="15629" width="13.7109375" style="1" customWidth="1"/>
    <col min="15630" max="15631" width="1.140625" style="1" customWidth="1"/>
    <col min="15632" max="15632" width="8" style="1" customWidth="1"/>
    <col min="15633" max="15633" width="1.85546875" style="1" customWidth="1"/>
    <col min="15634" max="15634" width="8.42578125" style="1" customWidth="1"/>
    <col min="15635" max="15636" width="1.140625" style="1" customWidth="1"/>
    <col min="15637" max="15637" width="8" style="1" customWidth="1"/>
    <col min="15638" max="15638" width="2.28515625" style="1" customWidth="1"/>
    <col min="15639" max="15639" width="8" style="1" customWidth="1"/>
    <col min="15640" max="15640" width="2.28515625" style="1" customWidth="1"/>
    <col min="15641" max="15641" width="8" style="1" customWidth="1"/>
    <col min="15642" max="15642" width="4.5703125" style="1" customWidth="1"/>
    <col min="15643" max="15643" width="5.7109375" style="1" customWidth="1"/>
    <col min="15644" max="15644" width="3.42578125" style="1" customWidth="1"/>
    <col min="15645" max="15645" width="6.85546875" style="1" customWidth="1"/>
    <col min="15646" max="15646" width="2.28515625" style="1" customWidth="1"/>
    <col min="15647" max="15647" width="8" style="1" customWidth="1"/>
    <col min="15648" max="15650" width="3.42578125" style="1" customWidth="1"/>
    <col min="15651" max="15651" width="2.28515625" style="1" customWidth="1"/>
    <col min="15652" max="15652" width="3.28515625" style="1" customWidth="1"/>
    <col min="15653" max="15653" width="1.140625" style="1" customWidth="1"/>
    <col min="15654" max="15654" width="2.42578125" style="1" customWidth="1"/>
    <col min="15655" max="15655" width="1.140625" style="1" customWidth="1"/>
    <col min="15656" max="15656" width="2.140625" style="1" customWidth="1"/>
    <col min="15657" max="15657" width="1.28515625" style="1" customWidth="1"/>
    <col min="15658" max="15658" width="2.140625" style="1" customWidth="1"/>
    <col min="15659" max="15659" width="1.28515625" style="1" customWidth="1"/>
    <col min="15660" max="15872" width="6.85546875" style="1" customWidth="1"/>
    <col min="15873" max="15877" width="1.140625" style="1" customWidth="1"/>
    <col min="15878" max="15879" width="2.28515625" style="1" customWidth="1"/>
    <col min="15880" max="15880" width="1.140625" style="1" customWidth="1"/>
    <col min="15881" max="15881" width="2.5703125" style="1" customWidth="1"/>
    <col min="15882" max="15882" width="1.7109375" style="1" customWidth="1"/>
    <col min="15883" max="15883" width="3.7109375" style="1" customWidth="1"/>
    <col min="15884" max="15884" width="2.28515625" style="1" customWidth="1"/>
    <col min="15885" max="15885" width="13.7109375" style="1" customWidth="1"/>
    <col min="15886" max="15887" width="1.140625" style="1" customWidth="1"/>
    <col min="15888" max="15888" width="8" style="1" customWidth="1"/>
    <col min="15889" max="15889" width="1.85546875" style="1" customWidth="1"/>
    <col min="15890" max="15890" width="8.42578125" style="1" customWidth="1"/>
    <col min="15891" max="15892" width="1.140625" style="1" customWidth="1"/>
    <col min="15893" max="15893" width="8" style="1" customWidth="1"/>
    <col min="15894" max="15894" width="2.28515625" style="1" customWidth="1"/>
    <col min="15895" max="15895" width="8" style="1" customWidth="1"/>
    <col min="15896" max="15896" width="2.28515625" style="1" customWidth="1"/>
    <col min="15897" max="15897" width="8" style="1" customWidth="1"/>
    <col min="15898" max="15898" width="4.5703125" style="1" customWidth="1"/>
    <col min="15899" max="15899" width="5.7109375" style="1" customWidth="1"/>
    <col min="15900" max="15900" width="3.42578125" style="1" customWidth="1"/>
    <col min="15901" max="15901" width="6.85546875" style="1" customWidth="1"/>
    <col min="15902" max="15902" width="2.28515625" style="1" customWidth="1"/>
    <col min="15903" max="15903" width="8" style="1" customWidth="1"/>
    <col min="15904" max="15906" width="3.42578125" style="1" customWidth="1"/>
    <col min="15907" max="15907" width="2.28515625" style="1" customWidth="1"/>
    <col min="15908" max="15908" width="3.28515625" style="1" customWidth="1"/>
    <col min="15909" max="15909" width="1.140625" style="1" customWidth="1"/>
    <col min="15910" max="15910" width="2.42578125" style="1" customWidth="1"/>
    <col min="15911" max="15911" width="1.140625" style="1" customWidth="1"/>
    <col min="15912" max="15912" width="2.140625" style="1" customWidth="1"/>
    <col min="15913" max="15913" width="1.28515625" style="1" customWidth="1"/>
    <col min="15914" max="15914" width="2.140625" style="1" customWidth="1"/>
    <col min="15915" max="15915" width="1.28515625" style="1" customWidth="1"/>
    <col min="15916" max="16128" width="6.85546875" style="1" customWidth="1"/>
    <col min="16129" max="16133" width="1.140625" style="1" customWidth="1"/>
    <col min="16134" max="16135" width="2.28515625" style="1" customWidth="1"/>
    <col min="16136" max="16136" width="1.140625" style="1" customWidth="1"/>
    <col min="16137" max="16137" width="2.5703125" style="1" customWidth="1"/>
    <col min="16138" max="16138" width="1.7109375" style="1" customWidth="1"/>
    <col min="16139" max="16139" width="3.7109375" style="1" customWidth="1"/>
    <col min="16140" max="16140" width="2.28515625" style="1" customWidth="1"/>
    <col min="16141" max="16141" width="13.7109375" style="1" customWidth="1"/>
    <col min="16142" max="16143" width="1.140625" style="1" customWidth="1"/>
    <col min="16144" max="16144" width="8" style="1" customWidth="1"/>
    <col min="16145" max="16145" width="1.85546875" style="1" customWidth="1"/>
    <col min="16146" max="16146" width="8.42578125" style="1" customWidth="1"/>
    <col min="16147" max="16148" width="1.140625" style="1" customWidth="1"/>
    <col min="16149" max="16149" width="8" style="1" customWidth="1"/>
    <col min="16150" max="16150" width="2.28515625" style="1" customWidth="1"/>
    <col min="16151" max="16151" width="8" style="1" customWidth="1"/>
    <col min="16152" max="16152" width="2.28515625" style="1" customWidth="1"/>
    <col min="16153" max="16153" width="8" style="1" customWidth="1"/>
    <col min="16154" max="16154" width="4.5703125" style="1" customWidth="1"/>
    <col min="16155" max="16155" width="5.7109375" style="1" customWidth="1"/>
    <col min="16156" max="16156" width="3.42578125" style="1" customWidth="1"/>
    <col min="16157" max="16157" width="6.85546875" style="1" customWidth="1"/>
    <col min="16158" max="16158" width="2.28515625" style="1" customWidth="1"/>
    <col min="16159" max="16159" width="8" style="1" customWidth="1"/>
    <col min="16160" max="16162" width="3.42578125" style="1" customWidth="1"/>
    <col min="16163" max="16163" width="2.28515625" style="1" customWidth="1"/>
    <col min="16164" max="16164" width="3.28515625" style="1" customWidth="1"/>
    <col min="16165" max="16165" width="1.140625" style="1" customWidth="1"/>
    <col min="16166" max="16166" width="2.42578125" style="1" customWidth="1"/>
    <col min="16167" max="16167" width="1.140625" style="1" customWidth="1"/>
    <col min="16168" max="16168" width="2.140625" style="1" customWidth="1"/>
    <col min="16169" max="16169" width="1.28515625" style="1" customWidth="1"/>
    <col min="16170" max="16170" width="2.140625" style="1" customWidth="1"/>
    <col min="16171" max="16171" width="1.28515625" style="1" customWidth="1"/>
    <col min="16172" max="16384" width="6.85546875" style="1" customWidth="1"/>
  </cols>
  <sheetData>
    <row r="1" spans="2:43" ht="6" customHeight="1" x14ac:dyDescent="0.25"/>
    <row r="2" spans="2:43" ht="13.5" customHeight="1" x14ac:dyDescent="0.25">
      <c r="C2" s="345" t="s">
        <v>0</v>
      </c>
      <c r="D2" s="345"/>
      <c r="E2" s="345"/>
      <c r="F2" s="345"/>
      <c r="G2" s="345"/>
      <c r="H2" s="345"/>
      <c r="I2" s="345"/>
      <c r="J2" s="345"/>
      <c r="K2" s="345"/>
      <c r="L2" s="345"/>
      <c r="M2" s="345"/>
      <c r="N2" s="345"/>
      <c r="O2" s="345"/>
      <c r="P2" s="345"/>
      <c r="Q2" s="345"/>
      <c r="R2" s="345"/>
      <c r="S2" s="345"/>
      <c r="T2" s="345"/>
      <c r="U2" s="345"/>
      <c r="V2" s="345"/>
      <c r="W2" s="345"/>
      <c r="X2" s="345"/>
      <c r="Y2" s="345"/>
      <c r="Z2" s="345"/>
      <c r="AA2" s="345"/>
      <c r="AB2" s="345"/>
      <c r="AC2" s="345"/>
      <c r="AD2" s="345"/>
      <c r="AE2" s="345"/>
      <c r="AF2" s="345"/>
      <c r="AG2" s="345"/>
    </row>
    <row r="3" spans="2:43" ht="6.75" customHeight="1" x14ac:dyDescent="0.25">
      <c r="C3" s="345" t="s">
        <v>1</v>
      </c>
      <c r="D3" s="345"/>
      <c r="E3" s="345"/>
      <c r="F3" s="345"/>
      <c r="G3" s="345"/>
      <c r="H3" s="345"/>
      <c r="I3" s="345"/>
      <c r="J3" s="345"/>
      <c r="K3" s="345"/>
      <c r="L3" s="345"/>
      <c r="M3" s="345"/>
      <c r="N3" s="345"/>
      <c r="O3" s="345"/>
      <c r="P3" s="345"/>
      <c r="Q3" s="345"/>
      <c r="R3" s="345"/>
      <c r="S3" s="345"/>
      <c r="T3" s="345"/>
      <c r="U3" s="345"/>
      <c r="V3" s="345"/>
      <c r="W3" s="345"/>
      <c r="X3" s="345"/>
      <c r="Y3" s="345"/>
      <c r="Z3" s="345"/>
      <c r="AA3" s="345"/>
      <c r="AB3" s="345"/>
      <c r="AC3" s="345"/>
      <c r="AD3" s="345"/>
      <c r="AE3" s="345"/>
      <c r="AF3" s="345"/>
      <c r="AG3" s="345"/>
    </row>
    <row r="4" spans="2:43" ht="6.75" customHeight="1" x14ac:dyDescent="0.25">
      <c r="C4" s="345"/>
      <c r="D4" s="345"/>
      <c r="E4" s="345"/>
      <c r="F4" s="345"/>
      <c r="G4" s="345"/>
      <c r="H4" s="345"/>
      <c r="I4" s="345"/>
      <c r="J4" s="345"/>
      <c r="K4" s="345"/>
      <c r="L4" s="345"/>
      <c r="M4" s="345"/>
      <c r="N4" s="345"/>
      <c r="O4" s="345"/>
      <c r="P4" s="345"/>
      <c r="Q4" s="345"/>
      <c r="R4" s="345"/>
      <c r="S4" s="345"/>
      <c r="T4" s="345"/>
      <c r="U4" s="345"/>
      <c r="V4" s="345"/>
      <c r="W4" s="345"/>
      <c r="X4" s="345"/>
      <c r="Y4" s="345"/>
      <c r="Z4" s="345"/>
      <c r="AA4" s="345"/>
      <c r="AB4" s="345"/>
      <c r="AC4" s="345"/>
      <c r="AD4" s="345"/>
      <c r="AE4" s="345"/>
      <c r="AF4" s="345"/>
      <c r="AG4" s="345"/>
      <c r="AH4" s="340" t="s">
        <v>2</v>
      </c>
      <c r="AI4" s="340"/>
      <c r="AJ4" s="340"/>
      <c r="AK4" s="341">
        <v>1</v>
      </c>
      <c r="AL4" s="341"/>
      <c r="AM4" s="340" t="s">
        <v>3</v>
      </c>
      <c r="AN4" s="340"/>
      <c r="AO4" s="341">
        <v>5</v>
      </c>
      <c r="AP4" s="341"/>
    </row>
    <row r="5" spans="2:43" ht="6.75" customHeight="1" x14ac:dyDescent="0.25">
      <c r="C5" s="345" t="s">
        <v>4</v>
      </c>
      <c r="D5" s="345"/>
      <c r="E5" s="345"/>
      <c r="F5" s="345"/>
      <c r="G5" s="345"/>
      <c r="H5" s="345"/>
      <c r="I5" s="345"/>
      <c r="J5" s="345"/>
      <c r="K5" s="345"/>
      <c r="L5" s="345"/>
      <c r="M5" s="345"/>
      <c r="N5" s="345"/>
      <c r="O5" s="345"/>
      <c r="P5" s="345"/>
      <c r="Q5" s="345"/>
      <c r="R5" s="345"/>
      <c r="S5" s="345"/>
      <c r="T5" s="345"/>
      <c r="U5" s="345"/>
      <c r="V5" s="345"/>
      <c r="W5" s="345"/>
      <c r="X5" s="345"/>
      <c r="Y5" s="345"/>
      <c r="Z5" s="345"/>
      <c r="AA5" s="345"/>
      <c r="AB5" s="345"/>
      <c r="AC5" s="345"/>
      <c r="AD5" s="345"/>
      <c r="AE5" s="345"/>
      <c r="AF5" s="345"/>
      <c r="AG5" s="345"/>
      <c r="AH5" s="340"/>
      <c r="AI5" s="340"/>
      <c r="AJ5" s="340"/>
      <c r="AK5" s="341"/>
      <c r="AL5" s="341"/>
      <c r="AM5" s="340"/>
      <c r="AN5" s="340"/>
      <c r="AO5" s="341"/>
      <c r="AP5" s="341"/>
    </row>
    <row r="6" spans="2:43" ht="6.75" customHeight="1" x14ac:dyDescent="0.25">
      <c r="C6" s="345"/>
      <c r="D6" s="345"/>
      <c r="E6" s="345"/>
      <c r="F6" s="345"/>
      <c r="G6" s="345"/>
      <c r="H6" s="345"/>
      <c r="I6" s="345"/>
      <c r="J6" s="345"/>
      <c r="K6" s="345"/>
      <c r="L6" s="345"/>
      <c r="M6" s="345"/>
      <c r="N6" s="345"/>
      <c r="O6" s="345"/>
      <c r="P6" s="345"/>
      <c r="Q6" s="345"/>
      <c r="R6" s="345"/>
      <c r="S6" s="345"/>
      <c r="T6" s="345"/>
      <c r="U6" s="345"/>
      <c r="V6" s="345"/>
      <c r="W6" s="345"/>
      <c r="X6" s="345"/>
      <c r="Y6" s="345"/>
      <c r="Z6" s="345"/>
      <c r="AA6" s="345"/>
      <c r="AB6" s="345"/>
      <c r="AC6" s="345"/>
      <c r="AD6" s="345"/>
      <c r="AE6" s="345"/>
      <c r="AF6" s="345"/>
      <c r="AG6" s="345"/>
      <c r="AH6" s="340" t="s">
        <v>5</v>
      </c>
      <c r="AI6" s="340"/>
      <c r="AJ6" s="340"/>
      <c r="AK6" s="346">
        <v>46156</v>
      </c>
      <c r="AL6" s="346"/>
      <c r="AM6" s="346"/>
      <c r="AN6" s="346"/>
      <c r="AO6" s="346"/>
      <c r="AP6" s="346"/>
    </row>
    <row r="7" spans="2:43" ht="6.75" customHeight="1" x14ac:dyDescent="0.25">
      <c r="C7" s="339" t="s">
        <v>6</v>
      </c>
      <c r="D7" s="339"/>
      <c r="E7" s="339"/>
      <c r="F7" s="339"/>
      <c r="G7" s="339"/>
      <c r="H7" s="339"/>
      <c r="I7" s="339"/>
      <c r="J7" s="339"/>
      <c r="K7" s="339"/>
      <c r="L7" s="339"/>
      <c r="M7" s="339"/>
      <c r="N7" s="339"/>
      <c r="O7" s="339"/>
      <c r="P7" s="339"/>
      <c r="Q7" s="339"/>
      <c r="R7" s="339"/>
      <c r="S7" s="339"/>
      <c r="T7" s="339"/>
      <c r="U7" s="339"/>
      <c r="V7" s="339"/>
      <c r="W7" s="339"/>
      <c r="X7" s="339"/>
      <c r="Y7" s="339"/>
      <c r="Z7" s="339"/>
      <c r="AA7" s="339"/>
      <c r="AB7" s="339"/>
      <c r="AC7" s="339"/>
      <c r="AD7" s="339"/>
      <c r="AE7" s="339"/>
      <c r="AF7" s="339"/>
      <c r="AG7" s="339"/>
      <c r="AH7" s="340"/>
      <c r="AI7" s="340"/>
      <c r="AJ7" s="340"/>
      <c r="AK7" s="346"/>
      <c r="AL7" s="346"/>
      <c r="AM7" s="346"/>
      <c r="AN7" s="346"/>
      <c r="AO7" s="346"/>
      <c r="AP7" s="346"/>
    </row>
    <row r="8" spans="2:43" ht="6.75" customHeight="1" x14ac:dyDescent="0.25">
      <c r="C8" s="339"/>
      <c r="D8" s="339"/>
      <c r="E8" s="339"/>
      <c r="F8" s="339"/>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40" t="s">
        <v>7</v>
      </c>
      <c r="AI8" s="340"/>
      <c r="AJ8" s="340"/>
      <c r="AK8" s="340"/>
      <c r="AL8" s="342">
        <v>0.3159837962962963</v>
      </c>
      <c r="AM8" s="342"/>
      <c r="AN8" s="342"/>
      <c r="AO8" s="342"/>
      <c r="AP8" s="342"/>
      <c r="AQ8" s="342"/>
    </row>
    <row r="9" spans="2:43" ht="6.75" customHeight="1" x14ac:dyDescent="0.25">
      <c r="C9" s="339" t="s">
        <v>8</v>
      </c>
      <c r="D9" s="339"/>
      <c r="E9" s="339"/>
      <c r="F9" s="339"/>
      <c r="G9" s="339"/>
      <c r="H9" s="339"/>
      <c r="I9" s="339"/>
      <c r="J9" s="339"/>
      <c r="K9" s="339"/>
      <c r="L9" s="339"/>
      <c r="M9" s="339"/>
      <c r="N9" s="339"/>
      <c r="O9" s="339"/>
      <c r="P9" s="339"/>
      <c r="Q9" s="339"/>
      <c r="R9" s="339"/>
      <c r="S9" s="339"/>
      <c r="T9" s="339"/>
      <c r="U9" s="339"/>
      <c r="V9" s="339"/>
      <c r="W9" s="339"/>
      <c r="X9" s="339"/>
      <c r="Y9" s="339"/>
      <c r="Z9" s="339"/>
      <c r="AA9" s="339"/>
      <c r="AB9" s="339"/>
      <c r="AC9" s="339"/>
      <c r="AD9" s="339"/>
      <c r="AE9" s="339"/>
      <c r="AF9" s="339"/>
      <c r="AG9" s="339"/>
      <c r="AH9" s="340"/>
      <c r="AI9" s="340"/>
      <c r="AJ9" s="340"/>
      <c r="AK9" s="340"/>
      <c r="AL9" s="342"/>
      <c r="AM9" s="342"/>
      <c r="AN9" s="342"/>
      <c r="AO9" s="342"/>
      <c r="AP9" s="342"/>
      <c r="AQ9" s="342"/>
    </row>
    <row r="10" spans="2:43" ht="6.75" customHeight="1" x14ac:dyDescent="0.25">
      <c r="C10" s="339"/>
      <c r="D10" s="339"/>
      <c r="E10" s="339"/>
      <c r="F10" s="339"/>
      <c r="G10" s="339"/>
      <c r="H10" s="339"/>
      <c r="I10" s="339"/>
      <c r="J10" s="339"/>
      <c r="K10" s="339"/>
      <c r="L10" s="339"/>
      <c r="M10" s="339"/>
      <c r="N10" s="339"/>
      <c r="O10" s="339"/>
      <c r="P10" s="339"/>
      <c r="Q10" s="339"/>
      <c r="R10" s="339"/>
      <c r="S10" s="339"/>
      <c r="T10" s="339"/>
      <c r="U10" s="339"/>
      <c r="V10" s="339"/>
      <c r="W10" s="339"/>
      <c r="X10" s="339"/>
      <c r="Y10" s="339"/>
      <c r="Z10" s="339"/>
      <c r="AA10" s="339"/>
      <c r="AB10" s="339"/>
      <c r="AC10" s="339"/>
      <c r="AD10" s="339"/>
      <c r="AE10" s="339"/>
      <c r="AF10" s="339"/>
      <c r="AG10" s="339"/>
      <c r="AH10" s="340" t="s">
        <v>9</v>
      </c>
      <c r="AI10" s="340"/>
      <c r="AJ10" s="340"/>
      <c r="AK10" s="343" t="s">
        <v>10</v>
      </c>
      <c r="AL10" s="343"/>
      <c r="AM10" s="343"/>
      <c r="AN10" s="343"/>
      <c r="AO10" s="343"/>
      <c r="AP10" s="343"/>
      <c r="AQ10" s="343"/>
    </row>
    <row r="11" spans="2:43" ht="6" customHeight="1" x14ac:dyDescent="0.25">
      <c r="C11" s="344" t="s">
        <v>11</v>
      </c>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0"/>
      <c r="AI11" s="340"/>
      <c r="AJ11" s="340"/>
      <c r="AK11" s="343"/>
      <c r="AL11" s="343"/>
      <c r="AM11" s="343"/>
      <c r="AN11" s="343"/>
      <c r="AO11" s="343"/>
      <c r="AP11" s="343"/>
      <c r="AQ11" s="343"/>
    </row>
    <row r="12" spans="2:43" ht="7.5" customHeight="1" x14ac:dyDescent="0.25">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row>
    <row r="13" spans="2:43" ht="10.5" customHeight="1" x14ac:dyDescent="0.25">
      <c r="C13" s="339" t="s">
        <v>12</v>
      </c>
      <c r="D13" s="339"/>
      <c r="E13" s="339"/>
      <c r="F13" s="339"/>
      <c r="G13" s="339"/>
      <c r="H13" s="339"/>
      <c r="I13" s="339"/>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row>
    <row r="14" spans="2:43" ht="15" customHeight="1" x14ac:dyDescent="0.25"/>
    <row r="15" spans="2:43" ht="12" customHeight="1" x14ac:dyDescent="0.25">
      <c r="B15" s="340" t="s">
        <v>13</v>
      </c>
      <c r="C15" s="340"/>
      <c r="D15" s="340"/>
      <c r="E15" s="340"/>
      <c r="F15" s="340"/>
      <c r="G15" s="340"/>
      <c r="I15" s="341">
        <v>2026</v>
      </c>
      <c r="J15" s="341"/>
      <c r="K15" s="341"/>
      <c r="L15" s="341"/>
    </row>
    <row r="16" spans="2:43" ht="13.5" customHeight="1" x14ac:dyDescent="0.25"/>
    <row r="17" spans="3:42" ht="9" customHeight="1" x14ac:dyDescent="0.25">
      <c r="K17" s="338" t="s">
        <v>14</v>
      </c>
      <c r="L17" s="338"/>
      <c r="M17" s="338"/>
      <c r="N17" s="338"/>
      <c r="P17" s="338" t="s">
        <v>15</v>
      </c>
      <c r="Q17" s="338"/>
      <c r="R17" s="2" t="s">
        <v>16</v>
      </c>
      <c r="U17" s="2" t="s">
        <v>17</v>
      </c>
      <c r="W17" s="338" t="s">
        <v>18</v>
      </c>
      <c r="X17" s="338"/>
      <c r="Y17" s="338" t="s">
        <v>19</v>
      </c>
      <c r="Z17" s="338"/>
      <c r="AA17" s="338" t="s">
        <v>20</v>
      </c>
      <c r="AB17" s="338"/>
      <c r="AC17" s="2" t="s">
        <v>21</v>
      </c>
      <c r="AE17" s="338" t="s">
        <v>22</v>
      </c>
      <c r="AF17" s="338"/>
      <c r="AG17" s="338" t="s">
        <v>23</v>
      </c>
      <c r="AH17" s="338"/>
      <c r="AI17" s="338"/>
      <c r="AJ17" s="338" t="s">
        <v>24</v>
      </c>
      <c r="AK17" s="338"/>
      <c r="AL17" s="338"/>
      <c r="AM17" s="338"/>
      <c r="AO17" s="338" t="s">
        <v>25</v>
      </c>
      <c r="AP17" s="338"/>
    </row>
    <row r="18" spans="3:42" ht="7.5" customHeight="1" x14ac:dyDescent="0.25">
      <c r="W18" s="338"/>
      <c r="X18" s="338"/>
      <c r="AE18" s="338"/>
      <c r="AF18" s="338"/>
      <c r="AG18" s="338"/>
      <c r="AH18" s="338"/>
      <c r="AI18" s="338"/>
      <c r="AJ18" s="338"/>
      <c r="AK18" s="338"/>
      <c r="AL18" s="338"/>
      <c r="AM18" s="338"/>
      <c r="AO18" s="338"/>
      <c r="AP18" s="338"/>
    </row>
    <row r="19" spans="3:42" ht="11.25" customHeight="1" x14ac:dyDescent="0.25"/>
    <row r="20" spans="3:42" ht="3" customHeight="1" x14ac:dyDescent="0.25"/>
    <row r="21" spans="3:42" x14ac:dyDescent="0.25">
      <c r="C21" s="335" t="s">
        <v>26</v>
      </c>
      <c r="D21" s="335"/>
      <c r="E21" s="335"/>
      <c r="F21" s="335"/>
      <c r="G21" s="335"/>
      <c r="H21" s="335"/>
      <c r="I21" s="335"/>
      <c r="K21" s="334" t="s">
        <v>27</v>
      </c>
      <c r="L21" s="334"/>
      <c r="M21" s="334"/>
      <c r="N21" s="334"/>
      <c r="O21" s="334"/>
      <c r="P21" s="334"/>
      <c r="Q21" s="334"/>
      <c r="R21" s="334"/>
      <c r="S21" s="334"/>
      <c r="T21" s="334"/>
      <c r="U21" s="334"/>
      <c r="V21" s="334"/>
      <c r="W21" s="334"/>
      <c r="X21" s="334"/>
      <c r="Y21" s="334"/>
      <c r="Z21" s="334"/>
      <c r="AA21" s="334"/>
      <c r="AB21" s="334"/>
      <c r="AC21" s="334"/>
      <c r="AD21" s="334"/>
      <c r="AE21" s="334"/>
      <c r="AF21" s="334"/>
      <c r="AG21" s="334"/>
      <c r="AH21" s="334"/>
      <c r="AI21" s="334"/>
      <c r="AJ21" s="334"/>
      <c r="AK21" s="334"/>
      <c r="AL21" s="334"/>
      <c r="AM21" s="334"/>
      <c r="AN21" s="334"/>
      <c r="AO21" s="334"/>
    </row>
    <row r="22" spans="3:42" ht="12" customHeight="1" x14ac:dyDescent="0.25">
      <c r="D22" s="335" t="s">
        <v>28</v>
      </c>
      <c r="E22" s="335"/>
      <c r="F22" s="335"/>
      <c r="G22" s="335"/>
      <c r="H22" s="335"/>
      <c r="I22" s="335"/>
      <c r="J22" s="335"/>
      <c r="K22" s="334" t="s">
        <v>29</v>
      </c>
      <c r="L22" s="334"/>
      <c r="M22" s="334"/>
      <c r="N22" s="334"/>
      <c r="O22" s="334"/>
      <c r="P22" s="334"/>
      <c r="Q22" s="334"/>
      <c r="R22" s="334"/>
      <c r="S22" s="334"/>
      <c r="T22" s="334"/>
      <c r="U22" s="334"/>
      <c r="V22" s="334"/>
      <c r="W22" s="334"/>
      <c r="X22" s="334"/>
      <c r="Y22" s="334"/>
      <c r="Z22" s="334"/>
      <c r="AA22" s="334"/>
      <c r="AB22" s="334"/>
      <c r="AC22" s="334"/>
      <c r="AD22" s="334"/>
      <c r="AE22" s="334"/>
      <c r="AF22" s="334"/>
      <c r="AG22" s="334"/>
      <c r="AH22" s="334"/>
      <c r="AI22" s="334"/>
      <c r="AJ22" s="334"/>
      <c r="AK22" s="334"/>
      <c r="AL22" s="334"/>
      <c r="AM22" s="334"/>
      <c r="AN22" s="334"/>
      <c r="AO22" s="334"/>
    </row>
    <row r="23" spans="3:42" ht="6.75" customHeight="1" x14ac:dyDescent="0.25">
      <c r="E23" s="335" t="s">
        <v>30</v>
      </c>
      <c r="F23" s="335"/>
      <c r="G23" s="335"/>
      <c r="H23" s="335"/>
      <c r="I23" s="335"/>
      <c r="J23" s="335"/>
      <c r="K23" s="335"/>
      <c r="L23" s="336" t="s">
        <v>31</v>
      </c>
      <c r="M23" s="336"/>
      <c r="N23" s="333">
        <v>3928848</v>
      </c>
      <c r="O23" s="333"/>
      <c r="P23" s="333"/>
      <c r="Q23" s="333">
        <v>0</v>
      </c>
      <c r="R23" s="333"/>
      <c r="S23" s="333">
        <v>3928848</v>
      </c>
      <c r="T23" s="333"/>
      <c r="U23" s="333"/>
      <c r="V23" s="333">
        <v>0</v>
      </c>
      <c r="W23" s="333"/>
      <c r="X23" s="333">
        <v>1227950.82</v>
      </c>
      <c r="Y23" s="333"/>
      <c r="Z23" s="333">
        <v>1227950.82</v>
      </c>
      <c r="AA23" s="333"/>
      <c r="AB23" s="333">
        <v>1227950.82</v>
      </c>
      <c r="AC23" s="333"/>
      <c r="AD23" s="333">
        <v>2700897.18</v>
      </c>
      <c r="AE23" s="333"/>
      <c r="AF23" s="333">
        <v>2700897.18</v>
      </c>
      <c r="AG23" s="333"/>
      <c r="AH23" s="333"/>
      <c r="AI23" s="333">
        <v>0</v>
      </c>
      <c r="AJ23" s="333"/>
      <c r="AK23" s="333"/>
      <c r="AL23" s="333"/>
      <c r="AM23" s="333"/>
      <c r="AN23" s="333">
        <v>31.254729630670361</v>
      </c>
      <c r="AO23" s="333"/>
      <c r="AP23" s="333"/>
    </row>
    <row r="24" spans="3:42" ht="6.75" customHeight="1" x14ac:dyDescent="0.25">
      <c r="E24" s="335"/>
      <c r="F24" s="335"/>
      <c r="G24" s="335"/>
      <c r="H24" s="335"/>
      <c r="I24" s="335"/>
      <c r="J24" s="335"/>
      <c r="K24" s="335"/>
      <c r="N24" s="333"/>
      <c r="O24" s="333"/>
      <c r="P24" s="333"/>
      <c r="Q24" s="333"/>
      <c r="R24" s="333"/>
      <c r="S24" s="333"/>
      <c r="T24" s="333"/>
      <c r="U24" s="333"/>
      <c r="V24" s="333"/>
      <c r="W24" s="333"/>
      <c r="X24" s="333"/>
      <c r="Y24" s="333"/>
      <c r="Z24" s="333"/>
      <c r="AA24" s="333"/>
      <c r="AB24" s="333"/>
      <c r="AC24" s="333"/>
      <c r="AD24" s="333"/>
      <c r="AE24" s="333"/>
      <c r="AF24" s="333"/>
      <c r="AG24" s="333"/>
      <c r="AH24" s="333"/>
      <c r="AI24" s="333"/>
      <c r="AJ24" s="333"/>
      <c r="AK24" s="333"/>
      <c r="AL24" s="333"/>
      <c r="AM24" s="333"/>
      <c r="AN24" s="333"/>
      <c r="AO24" s="333"/>
      <c r="AP24" s="333"/>
    </row>
    <row r="25" spans="3:42" ht="7.5" customHeight="1" x14ac:dyDescent="0.25"/>
    <row r="26" spans="3:42" ht="6" customHeight="1" x14ac:dyDescent="0.25">
      <c r="E26" s="335" t="s">
        <v>32</v>
      </c>
      <c r="F26" s="335"/>
      <c r="G26" s="335"/>
      <c r="H26" s="335"/>
      <c r="I26" s="335"/>
      <c r="J26" s="335"/>
      <c r="K26" s="335"/>
      <c r="L26" s="337" t="s">
        <v>33</v>
      </c>
      <c r="M26" s="337"/>
      <c r="N26" s="333">
        <v>1933200</v>
      </c>
      <c r="O26" s="333"/>
      <c r="P26" s="333"/>
      <c r="Q26" s="333">
        <v>0</v>
      </c>
      <c r="R26" s="333"/>
      <c r="S26" s="333">
        <v>1933200</v>
      </c>
      <c r="T26" s="333"/>
      <c r="U26" s="333"/>
      <c r="V26" s="333">
        <v>0</v>
      </c>
      <c r="W26" s="333"/>
      <c r="X26" s="333">
        <v>603038.57999999996</v>
      </c>
      <c r="Y26" s="333"/>
      <c r="Z26" s="333">
        <v>603038.57999999996</v>
      </c>
      <c r="AA26" s="333"/>
      <c r="AB26" s="333">
        <v>603038.57999999996</v>
      </c>
      <c r="AC26" s="333"/>
      <c r="AD26" s="333">
        <v>1330161.42</v>
      </c>
      <c r="AE26" s="333"/>
      <c r="AF26" s="333">
        <v>1330161.42</v>
      </c>
      <c r="AG26" s="333"/>
      <c r="AH26" s="333"/>
      <c r="AI26" s="333">
        <v>0</v>
      </c>
      <c r="AJ26" s="333"/>
      <c r="AK26" s="333"/>
      <c r="AL26" s="333"/>
      <c r="AM26" s="333"/>
      <c r="AN26" s="333">
        <v>31.193801986343882</v>
      </c>
      <c r="AO26" s="333"/>
      <c r="AP26" s="333"/>
    </row>
    <row r="27" spans="3:42" ht="6" customHeight="1" x14ac:dyDescent="0.25">
      <c r="E27" s="335"/>
      <c r="F27" s="335"/>
      <c r="G27" s="335"/>
      <c r="H27" s="335"/>
      <c r="I27" s="335"/>
      <c r="J27" s="335"/>
      <c r="K27" s="335"/>
      <c r="L27" s="337"/>
      <c r="M27" s="337"/>
      <c r="N27" s="333"/>
      <c r="O27" s="333"/>
      <c r="P27" s="333"/>
      <c r="Q27" s="333"/>
      <c r="R27" s="333"/>
      <c r="S27" s="333"/>
      <c r="T27" s="333"/>
      <c r="U27" s="333"/>
      <c r="V27" s="333"/>
      <c r="W27" s="333"/>
      <c r="X27" s="333"/>
      <c r="Y27" s="333"/>
      <c r="Z27" s="333"/>
      <c r="AA27" s="333"/>
      <c r="AB27" s="333"/>
      <c r="AC27" s="333"/>
      <c r="AD27" s="333"/>
      <c r="AE27" s="333"/>
      <c r="AF27" s="333"/>
      <c r="AG27" s="333"/>
      <c r="AH27" s="333"/>
      <c r="AI27" s="333"/>
      <c r="AJ27" s="333"/>
      <c r="AK27" s="333"/>
      <c r="AL27" s="333"/>
      <c r="AM27" s="333"/>
      <c r="AN27" s="333"/>
      <c r="AO27" s="333"/>
      <c r="AP27" s="333"/>
    </row>
    <row r="28" spans="3:42" ht="6" customHeight="1" x14ac:dyDescent="0.25">
      <c r="L28" s="337"/>
      <c r="M28" s="337"/>
    </row>
    <row r="29" spans="3:42" ht="7.5" customHeight="1" x14ac:dyDescent="0.25"/>
    <row r="30" spans="3:42" ht="6" customHeight="1" x14ac:dyDescent="0.25">
      <c r="E30" s="335" t="s">
        <v>34</v>
      </c>
      <c r="F30" s="335"/>
      <c r="G30" s="335"/>
      <c r="H30" s="335"/>
      <c r="I30" s="335"/>
      <c r="J30" s="335"/>
      <c r="K30" s="335"/>
      <c r="L30" s="337" t="s">
        <v>35</v>
      </c>
      <c r="M30" s="337"/>
      <c r="N30" s="333">
        <v>1500</v>
      </c>
      <c r="O30" s="333"/>
      <c r="P30" s="333"/>
      <c r="Q30" s="333">
        <v>0</v>
      </c>
      <c r="R30" s="333"/>
      <c r="S30" s="333">
        <v>1500</v>
      </c>
      <c r="T30" s="333"/>
      <c r="U30" s="333"/>
      <c r="V30" s="333">
        <v>0</v>
      </c>
      <c r="W30" s="333"/>
      <c r="X30" s="333">
        <v>500</v>
      </c>
      <c r="Y30" s="333"/>
      <c r="Z30" s="333">
        <v>500</v>
      </c>
      <c r="AA30" s="333"/>
      <c r="AB30" s="333">
        <v>500</v>
      </c>
      <c r="AC30" s="333"/>
      <c r="AD30" s="333">
        <v>1000</v>
      </c>
      <c r="AE30" s="333"/>
      <c r="AF30" s="333">
        <v>1000</v>
      </c>
      <c r="AG30" s="333"/>
      <c r="AH30" s="333"/>
      <c r="AI30" s="333">
        <v>0</v>
      </c>
      <c r="AJ30" s="333"/>
      <c r="AK30" s="333"/>
      <c r="AL30" s="333"/>
      <c r="AM30" s="333"/>
      <c r="AN30" s="333">
        <v>33.333333333333343</v>
      </c>
      <c r="AO30" s="333"/>
      <c r="AP30" s="333"/>
    </row>
    <row r="31" spans="3:42" ht="6" customHeight="1" x14ac:dyDescent="0.25">
      <c r="E31" s="335"/>
      <c r="F31" s="335"/>
      <c r="G31" s="335"/>
      <c r="H31" s="335"/>
      <c r="I31" s="335"/>
      <c r="J31" s="335"/>
      <c r="K31" s="335"/>
      <c r="L31" s="337"/>
      <c r="M31" s="337"/>
      <c r="N31" s="333"/>
      <c r="O31" s="333"/>
      <c r="P31" s="333"/>
      <c r="Q31" s="333"/>
      <c r="R31" s="333"/>
      <c r="S31" s="333"/>
      <c r="T31" s="333"/>
      <c r="U31" s="333"/>
      <c r="V31" s="333"/>
      <c r="W31" s="333"/>
      <c r="X31" s="333"/>
      <c r="Y31" s="333"/>
      <c r="Z31" s="333"/>
      <c r="AA31" s="333"/>
      <c r="AB31" s="333"/>
      <c r="AC31" s="333"/>
      <c r="AD31" s="333"/>
      <c r="AE31" s="333"/>
      <c r="AF31" s="333"/>
      <c r="AG31" s="333"/>
      <c r="AH31" s="333"/>
      <c r="AI31" s="333"/>
      <c r="AJ31" s="333"/>
      <c r="AK31" s="333"/>
      <c r="AL31" s="333"/>
      <c r="AM31" s="333"/>
      <c r="AN31" s="333"/>
      <c r="AO31" s="333"/>
      <c r="AP31" s="333"/>
    </row>
    <row r="32" spans="3:42" ht="6" customHeight="1" x14ac:dyDescent="0.25">
      <c r="L32" s="337"/>
      <c r="M32" s="337"/>
    </row>
    <row r="33" spans="5:42" ht="7.5" customHeight="1" x14ac:dyDescent="0.25"/>
    <row r="34" spans="5:42" ht="6" customHeight="1" x14ac:dyDescent="0.25">
      <c r="E34" s="335" t="s">
        <v>36</v>
      </c>
      <c r="F34" s="335"/>
      <c r="G34" s="335"/>
      <c r="H34" s="335"/>
      <c r="I34" s="335"/>
      <c r="J34" s="335"/>
      <c r="K34" s="335"/>
      <c r="L34" s="337" t="s">
        <v>37</v>
      </c>
      <c r="M34" s="337"/>
      <c r="N34" s="333">
        <v>67500</v>
      </c>
      <c r="O34" s="333"/>
      <c r="P34" s="333"/>
      <c r="Q34" s="333">
        <v>11000</v>
      </c>
      <c r="R34" s="333"/>
      <c r="S34" s="333">
        <v>78500</v>
      </c>
      <c r="T34" s="333"/>
      <c r="U34" s="333"/>
      <c r="V34" s="333">
        <v>0</v>
      </c>
      <c r="W34" s="333"/>
      <c r="X34" s="333">
        <v>23358.880000000001</v>
      </c>
      <c r="Y34" s="333"/>
      <c r="Z34" s="333">
        <v>23358.880000000001</v>
      </c>
      <c r="AA34" s="333"/>
      <c r="AB34" s="333">
        <v>23358.880000000001</v>
      </c>
      <c r="AC34" s="333"/>
      <c r="AD34" s="333">
        <v>55141.120000000003</v>
      </c>
      <c r="AE34" s="333"/>
      <c r="AF34" s="333">
        <v>55141.120000000003</v>
      </c>
      <c r="AG34" s="333"/>
      <c r="AH34" s="333"/>
      <c r="AI34" s="333">
        <v>0</v>
      </c>
      <c r="AJ34" s="333"/>
      <c r="AK34" s="333"/>
      <c r="AL34" s="333"/>
      <c r="AM34" s="333"/>
      <c r="AN34" s="333">
        <v>29.756535031847132</v>
      </c>
      <c r="AO34" s="333"/>
      <c r="AP34" s="333"/>
    </row>
    <row r="35" spans="5:42" ht="6" customHeight="1" x14ac:dyDescent="0.25">
      <c r="E35" s="335"/>
      <c r="F35" s="335"/>
      <c r="G35" s="335"/>
      <c r="H35" s="335"/>
      <c r="I35" s="335"/>
      <c r="J35" s="335"/>
      <c r="K35" s="335"/>
      <c r="L35" s="337"/>
      <c r="M35" s="337"/>
      <c r="N35" s="333"/>
      <c r="O35" s="333"/>
      <c r="P35" s="333"/>
      <c r="Q35" s="333"/>
      <c r="R35" s="333"/>
      <c r="S35" s="333"/>
      <c r="T35" s="333"/>
      <c r="U35" s="333"/>
      <c r="V35" s="333"/>
      <c r="W35" s="333"/>
      <c r="X35" s="333"/>
      <c r="Y35" s="333"/>
      <c r="Z35" s="333"/>
      <c r="AA35" s="333"/>
      <c r="AB35" s="333"/>
      <c r="AC35" s="333"/>
      <c r="AD35" s="333"/>
      <c r="AE35" s="333"/>
      <c r="AF35" s="333"/>
      <c r="AG35" s="333"/>
      <c r="AH35" s="333"/>
      <c r="AI35" s="333"/>
      <c r="AJ35" s="333"/>
      <c r="AK35" s="333"/>
      <c r="AL35" s="333"/>
      <c r="AM35" s="333"/>
      <c r="AN35" s="333"/>
      <c r="AO35" s="333"/>
      <c r="AP35" s="333"/>
    </row>
    <row r="36" spans="5:42" ht="6" customHeight="1" x14ac:dyDescent="0.25">
      <c r="L36" s="337"/>
      <c r="M36" s="337"/>
    </row>
    <row r="37" spans="5:42" ht="7.5" customHeight="1" x14ac:dyDescent="0.25"/>
    <row r="38" spans="5:42" ht="6" customHeight="1" x14ac:dyDescent="0.25">
      <c r="E38" s="335" t="s">
        <v>38</v>
      </c>
      <c r="F38" s="335"/>
      <c r="G38" s="335"/>
      <c r="H38" s="335"/>
      <c r="I38" s="335"/>
      <c r="J38" s="335"/>
      <c r="K38" s="335"/>
      <c r="L38" s="337" t="s">
        <v>39</v>
      </c>
      <c r="M38" s="337"/>
      <c r="N38" s="333">
        <v>2514600</v>
      </c>
      <c r="O38" s="333"/>
      <c r="P38" s="333"/>
      <c r="Q38" s="333">
        <v>0</v>
      </c>
      <c r="R38" s="333"/>
      <c r="S38" s="333">
        <v>2514600</v>
      </c>
      <c r="T38" s="333"/>
      <c r="U38" s="333"/>
      <c r="V38" s="333">
        <v>0</v>
      </c>
      <c r="W38" s="333"/>
      <c r="X38" s="333">
        <v>793292.56</v>
      </c>
      <c r="Y38" s="333"/>
      <c r="Z38" s="333">
        <v>793292.56</v>
      </c>
      <c r="AA38" s="333"/>
      <c r="AB38" s="333">
        <v>793292.56</v>
      </c>
      <c r="AC38" s="333"/>
      <c r="AD38" s="333">
        <v>1721307.44</v>
      </c>
      <c r="AE38" s="333"/>
      <c r="AF38" s="333">
        <v>1721307.44</v>
      </c>
      <c r="AG38" s="333"/>
      <c r="AH38" s="333"/>
      <c r="AI38" s="333">
        <v>0</v>
      </c>
      <c r="AJ38" s="333"/>
      <c r="AK38" s="333"/>
      <c r="AL38" s="333"/>
      <c r="AM38" s="333"/>
      <c r="AN38" s="333">
        <v>31.547465203213235</v>
      </c>
      <c r="AO38" s="333"/>
      <c r="AP38" s="333"/>
    </row>
    <row r="39" spans="5:42" ht="7.5" customHeight="1" x14ac:dyDescent="0.25">
      <c r="E39" s="335"/>
      <c r="F39" s="335"/>
      <c r="G39" s="335"/>
      <c r="H39" s="335"/>
      <c r="I39" s="335"/>
      <c r="J39" s="335"/>
      <c r="K39" s="335"/>
      <c r="L39" s="337"/>
      <c r="M39" s="337"/>
      <c r="N39" s="333"/>
      <c r="O39" s="333"/>
      <c r="P39" s="333"/>
      <c r="Q39" s="333"/>
      <c r="R39" s="333"/>
      <c r="S39" s="333"/>
      <c r="T39" s="333"/>
      <c r="U39" s="333"/>
      <c r="V39" s="333"/>
      <c r="W39" s="333"/>
      <c r="X39" s="333"/>
      <c r="Y39" s="333"/>
      <c r="Z39" s="333"/>
      <c r="AA39" s="333"/>
      <c r="AB39" s="333"/>
      <c r="AC39" s="333"/>
      <c r="AD39" s="333"/>
      <c r="AE39" s="333"/>
      <c r="AF39" s="333"/>
      <c r="AG39" s="333"/>
      <c r="AH39" s="333"/>
      <c r="AI39" s="333"/>
      <c r="AJ39" s="333"/>
      <c r="AK39" s="333"/>
      <c r="AL39" s="333"/>
      <c r="AM39" s="333"/>
      <c r="AN39" s="333"/>
      <c r="AO39" s="333"/>
      <c r="AP39" s="333"/>
    </row>
    <row r="40" spans="5:42" ht="7.5" customHeight="1" x14ac:dyDescent="0.25"/>
    <row r="41" spans="5:42" ht="6" customHeight="1" x14ac:dyDescent="0.25">
      <c r="E41" s="335" t="s">
        <v>40</v>
      </c>
      <c r="F41" s="335"/>
      <c r="G41" s="335"/>
      <c r="H41" s="335"/>
      <c r="I41" s="335"/>
      <c r="J41" s="335"/>
      <c r="K41" s="335"/>
      <c r="L41" s="337" t="s">
        <v>41</v>
      </c>
      <c r="M41" s="337"/>
      <c r="N41" s="333">
        <v>14448000</v>
      </c>
      <c r="O41" s="333"/>
      <c r="P41" s="333"/>
      <c r="Q41" s="333">
        <v>-12500</v>
      </c>
      <c r="R41" s="333"/>
      <c r="S41" s="333">
        <v>14435500</v>
      </c>
      <c r="T41" s="333"/>
      <c r="U41" s="333"/>
      <c r="V41" s="333">
        <v>0</v>
      </c>
      <c r="W41" s="333"/>
      <c r="X41" s="333">
        <v>8381335.8300000001</v>
      </c>
      <c r="Y41" s="333"/>
      <c r="Z41" s="333">
        <v>3599335.83</v>
      </c>
      <c r="AA41" s="333"/>
      <c r="AB41" s="333">
        <v>3599335.83</v>
      </c>
      <c r="AC41" s="333"/>
      <c r="AD41" s="333">
        <v>6054164.1699999999</v>
      </c>
      <c r="AE41" s="333"/>
      <c r="AF41" s="333">
        <v>10836164.17</v>
      </c>
      <c r="AG41" s="333"/>
      <c r="AH41" s="333"/>
      <c r="AI41" s="333">
        <v>0</v>
      </c>
      <c r="AJ41" s="333"/>
      <c r="AK41" s="333"/>
      <c r="AL41" s="333"/>
      <c r="AM41" s="333"/>
      <c r="AN41" s="333">
        <v>24.933918672716562</v>
      </c>
      <c r="AO41" s="333"/>
      <c r="AP41" s="333"/>
    </row>
    <row r="42" spans="5:42" ht="7.5" customHeight="1" x14ac:dyDescent="0.25">
      <c r="E42" s="335"/>
      <c r="F42" s="335"/>
      <c r="G42" s="335"/>
      <c r="H42" s="335"/>
      <c r="I42" s="335"/>
      <c r="J42" s="335"/>
      <c r="K42" s="335"/>
      <c r="L42" s="337"/>
      <c r="M42" s="337"/>
      <c r="N42" s="333"/>
      <c r="O42" s="333"/>
      <c r="P42" s="333"/>
      <c r="Q42" s="333"/>
      <c r="R42" s="333"/>
      <c r="S42" s="333"/>
      <c r="T42" s="333"/>
      <c r="U42" s="333"/>
      <c r="V42" s="333"/>
      <c r="W42" s="333"/>
      <c r="X42" s="333"/>
      <c r="Y42" s="333"/>
      <c r="Z42" s="333"/>
      <c r="AA42" s="333"/>
      <c r="AB42" s="333"/>
      <c r="AC42" s="333"/>
      <c r="AD42" s="333"/>
      <c r="AE42" s="333"/>
      <c r="AF42" s="333"/>
      <c r="AG42" s="333"/>
      <c r="AH42" s="333"/>
      <c r="AI42" s="333"/>
      <c r="AJ42" s="333"/>
      <c r="AK42" s="333"/>
      <c r="AL42" s="333"/>
      <c r="AM42" s="333"/>
      <c r="AN42" s="333"/>
      <c r="AO42" s="333"/>
      <c r="AP42" s="333"/>
    </row>
    <row r="43" spans="5:42" ht="7.5" customHeight="1" x14ac:dyDescent="0.25"/>
    <row r="44" spans="5:42" ht="6" customHeight="1" x14ac:dyDescent="0.25">
      <c r="E44" s="335" t="s">
        <v>42</v>
      </c>
      <c r="F44" s="335"/>
      <c r="G44" s="335"/>
      <c r="H44" s="335"/>
      <c r="I44" s="335"/>
      <c r="J44" s="335"/>
      <c r="K44" s="335"/>
      <c r="L44" s="337" t="s">
        <v>43</v>
      </c>
      <c r="M44" s="337"/>
      <c r="N44" s="333">
        <v>720000</v>
      </c>
      <c r="O44" s="333"/>
      <c r="P44" s="333"/>
      <c r="Q44" s="333">
        <v>0</v>
      </c>
      <c r="R44" s="333"/>
      <c r="S44" s="333">
        <v>720000</v>
      </c>
      <c r="T44" s="333"/>
      <c r="U44" s="333"/>
      <c r="V44" s="333">
        <v>0</v>
      </c>
      <c r="W44" s="333"/>
      <c r="X44" s="333">
        <v>240000</v>
      </c>
      <c r="Y44" s="333"/>
      <c r="Z44" s="333">
        <v>240000</v>
      </c>
      <c r="AA44" s="333"/>
      <c r="AB44" s="333">
        <v>240000</v>
      </c>
      <c r="AC44" s="333"/>
      <c r="AD44" s="333">
        <v>480000</v>
      </c>
      <c r="AE44" s="333"/>
      <c r="AF44" s="333">
        <v>480000</v>
      </c>
      <c r="AG44" s="333"/>
      <c r="AH44" s="333"/>
      <c r="AI44" s="333">
        <v>0</v>
      </c>
      <c r="AJ44" s="333"/>
      <c r="AK44" s="333"/>
      <c r="AL44" s="333"/>
      <c r="AM44" s="333"/>
      <c r="AN44" s="333">
        <v>33.333333333333343</v>
      </c>
      <c r="AO44" s="333"/>
      <c r="AP44" s="333"/>
    </row>
    <row r="45" spans="5:42" ht="7.5" customHeight="1" x14ac:dyDescent="0.25">
      <c r="E45" s="335"/>
      <c r="F45" s="335"/>
      <c r="G45" s="335"/>
      <c r="H45" s="335"/>
      <c r="I45" s="335"/>
      <c r="J45" s="335"/>
      <c r="K45" s="335"/>
      <c r="L45" s="337"/>
      <c r="M45" s="337"/>
      <c r="N45" s="333"/>
      <c r="O45" s="333"/>
      <c r="P45" s="333"/>
      <c r="Q45" s="333"/>
      <c r="R45" s="333"/>
      <c r="S45" s="333"/>
      <c r="T45" s="333"/>
      <c r="U45" s="333"/>
      <c r="V45" s="333"/>
      <c r="W45" s="333"/>
      <c r="X45" s="333"/>
      <c r="Y45" s="333"/>
      <c r="Z45" s="333"/>
      <c r="AA45" s="333"/>
      <c r="AB45" s="333"/>
      <c r="AC45" s="333"/>
      <c r="AD45" s="333"/>
      <c r="AE45" s="333"/>
      <c r="AF45" s="333"/>
      <c r="AG45" s="333"/>
      <c r="AH45" s="333"/>
      <c r="AI45" s="333"/>
      <c r="AJ45" s="333"/>
      <c r="AK45" s="333"/>
      <c r="AL45" s="333"/>
      <c r="AM45" s="333"/>
      <c r="AN45" s="333"/>
      <c r="AO45" s="333"/>
      <c r="AP45" s="333"/>
    </row>
    <row r="46" spans="5:42" ht="7.5" customHeight="1" x14ac:dyDescent="0.25"/>
    <row r="47" spans="5:42" ht="6.75" customHeight="1" x14ac:dyDescent="0.25">
      <c r="E47" s="335" t="s">
        <v>44</v>
      </c>
      <c r="F47" s="335"/>
      <c r="G47" s="335"/>
      <c r="H47" s="335"/>
      <c r="I47" s="335"/>
      <c r="J47" s="335"/>
      <c r="K47" s="335"/>
      <c r="L47" s="336" t="s">
        <v>45</v>
      </c>
      <c r="M47" s="336"/>
      <c r="N47" s="333">
        <v>692804</v>
      </c>
      <c r="O47" s="333"/>
      <c r="P47" s="333"/>
      <c r="Q47" s="333">
        <v>750</v>
      </c>
      <c r="R47" s="333"/>
      <c r="S47" s="333">
        <v>693554</v>
      </c>
      <c r="T47" s="333"/>
      <c r="U47" s="333"/>
      <c r="V47" s="333">
        <v>0</v>
      </c>
      <c r="W47" s="333"/>
      <c r="X47" s="333">
        <v>275486.63</v>
      </c>
      <c r="Y47" s="333"/>
      <c r="Z47" s="333">
        <v>275486.63</v>
      </c>
      <c r="AA47" s="333"/>
      <c r="AB47" s="333">
        <v>275486.63</v>
      </c>
      <c r="AC47" s="333"/>
      <c r="AD47" s="333">
        <v>418067.37</v>
      </c>
      <c r="AE47" s="333"/>
      <c r="AF47" s="333">
        <v>418067.37</v>
      </c>
      <c r="AG47" s="333"/>
      <c r="AH47" s="333"/>
      <c r="AI47" s="333">
        <v>0</v>
      </c>
      <c r="AJ47" s="333"/>
      <c r="AK47" s="333"/>
      <c r="AL47" s="333"/>
      <c r="AM47" s="333"/>
      <c r="AN47" s="333">
        <v>39.721006583481604</v>
      </c>
      <c r="AO47" s="333"/>
      <c r="AP47" s="333"/>
    </row>
    <row r="48" spans="5:42" ht="6.75" customHeight="1" x14ac:dyDescent="0.25">
      <c r="E48" s="335"/>
      <c r="F48" s="335"/>
      <c r="G48" s="335"/>
      <c r="H48" s="335"/>
      <c r="I48" s="335"/>
      <c r="J48" s="335"/>
      <c r="K48" s="335"/>
      <c r="N48" s="333"/>
      <c r="O48" s="333"/>
      <c r="P48" s="333"/>
      <c r="Q48" s="333"/>
      <c r="R48" s="333"/>
      <c r="S48" s="333"/>
      <c r="T48" s="333"/>
      <c r="U48" s="333"/>
      <c r="V48" s="333"/>
      <c r="W48" s="333"/>
      <c r="X48" s="333"/>
      <c r="Y48" s="333"/>
      <c r="Z48" s="333"/>
      <c r="AA48" s="333"/>
      <c r="AB48" s="333"/>
      <c r="AC48" s="333"/>
      <c r="AD48" s="333"/>
      <c r="AE48" s="333"/>
      <c r="AF48" s="333"/>
      <c r="AG48" s="333"/>
      <c r="AH48" s="333"/>
      <c r="AI48" s="333"/>
      <c r="AJ48" s="333"/>
      <c r="AK48" s="333"/>
      <c r="AL48" s="333"/>
      <c r="AM48" s="333"/>
      <c r="AN48" s="333"/>
      <c r="AO48" s="333"/>
      <c r="AP48" s="333"/>
    </row>
    <row r="49" spans="4:45" ht="7.5" customHeight="1" x14ac:dyDescent="0.25"/>
    <row r="50" spans="4:45" ht="6.75" customHeight="1" x14ac:dyDescent="0.25">
      <c r="E50" s="335" t="s">
        <v>46</v>
      </c>
      <c r="F50" s="335"/>
      <c r="G50" s="335"/>
      <c r="H50" s="335"/>
      <c r="I50" s="335"/>
      <c r="J50" s="335"/>
      <c r="K50" s="335"/>
      <c r="L50" s="336" t="s">
        <v>47</v>
      </c>
      <c r="M50" s="336"/>
      <c r="N50" s="333">
        <v>692804</v>
      </c>
      <c r="O50" s="333"/>
      <c r="P50" s="333"/>
      <c r="Q50" s="333">
        <v>750</v>
      </c>
      <c r="R50" s="333"/>
      <c r="S50" s="333">
        <v>693554</v>
      </c>
      <c r="T50" s="333"/>
      <c r="U50" s="333"/>
      <c r="V50" s="333">
        <v>0</v>
      </c>
      <c r="W50" s="333"/>
      <c r="X50" s="333">
        <v>11987.66</v>
      </c>
      <c r="Y50" s="333"/>
      <c r="Z50" s="333">
        <v>11987.66</v>
      </c>
      <c r="AA50" s="333"/>
      <c r="AB50" s="333">
        <v>11987.66</v>
      </c>
      <c r="AC50" s="333"/>
      <c r="AD50" s="333">
        <v>681566.34</v>
      </c>
      <c r="AE50" s="333"/>
      <c r="AF50" s="333">
        <v>681566.34</v>
      </c>
      <c r="AG50" s="333"/>
      <c r="AH50" s="333"/>
      <c r="AI50" s="333">
        <v>0</v>
      </c>
      <c r="AJ50" s="333"/>
      <c r="AK50" s="333"/>
      <c r="AL50" s="333"/>
      <c r="AM50" s="333"/>
      <c r="AN50" s="333">
        <v>1.7284393140260166</v>
      </c>
      <c r="AO50" s="333"/>
      <c r="AP50" s="333"/>
    </row>
    <row r="51" spans="4:45" ht="6.75" customHeight="1" x14ac:dyDescent="0.25">
      <c r="E51" s="335"/>
      <c r="F51" s="335"/>
      <c r="G51" s="335"/>
      <c r="H51" s="335"/>
      <c r="I51" s="335"/>
      <c r="J51" s="335"/>
      <c r="K51" s="335"/>
      <c r="N51" s="333"/>
      <c r="O51" s="333"/>
      <c r="P51" s="333"/>
      <c r="Q51" s="333"/>
      <c r="R51" s="333"/>
      <c r="S51" s="333"/>
      <c r="T51" s="333"/>
      <c r="U51" s="333"/>
      <c r="V51" s="333"/>
      <c r="W51" s="333"/>
      <c r="X51" s="333"/>
      <c r="Y51" s="333"/>
      <c r="Z51" s="333"/>
      <c r="AA51" s="333"/>
      <c r="AB51" s="333"/>
      <c r="AC51" s="333"/>
      <c r="AD51" s="333"/>
      <c r="AE51" s="333"/>
      <c r="AF51" s="333"/>
      <c r="AG51" s="333"/>
      <c r="AH51" s="333"/>
      <c r="AI51" s="333"/>
      <c r="AJ51" s="333"/>
      <c r="AK51" s="333"/>
      <c r="AL51" s="333"/>
      <c r="AM51" s="333"/>
      <c r="AN51" s="333"/>
      <c r="AO51" s="333"/>
      <c r="AP51" s="333"/>
    </row>
    <row r="52" spans="4:45" ht="7.5" customHeight="1" x14ac:dyDescent="0.25"/>
    <row r="53" spans="4:45" ht="6.75" customHeight="1" x14ac:dyDescent="0.25">
      <c r="E53" s="335" t="s">
        <v>48</v>
      </c>
      <c r="F53" s="335"/>
      <c r="G53" s="335"/>
      <c r="H53" s="335"/>
      <c r="I53" s="335"/>
      <c r="J53" s="335"/>
      <c r="K53" s="335"/>
      <c r="L53" s="336" t="s">
        <v>49</v>
      </c>
      <c r="M53" s="336"/>
      <c r="N53" s="333">
        <v>8800</v>
      </c>
      <c r="O53" s="333"/>
      <c r="P53" s="333"/>
      <c r="Q53" s="333">
        <v>0</v>
      </c>
      <c r="R53" s="333"/>
      <c r="S53" s="333">
        <v>8800</v>
      </c>
      <c r="T53" s="333"/>
      <c r="U53" s="333"/>
      <c r="V53" s="333">
        <v>0</v>
      </c>
      <c r="W53" s="333"/>
      <c r="X53" s="333">
        <v>7.67</v>
      </c>
      <c r="Y53" s="333"/>
      <c r="Z53" s="333">
        <v>7.67</v>
      </c>
      <c r="AA53" s="333"/>
      <c r="AB53" s="333">
        <v>7.67</v>
      </c>
      <c r="AC53" s="333"/>
      <c r="AD53" s="333">
        <v>8792.33</v>
      </c>
      <c r="AE53" s="333"/>
      <c r="AF53" s="333">
        <v>8792.33</v>
      </c>
      <c r="AG53" s="333"/>
      <c r="AH53" s="333"/>
      <c r="AI53" s="333">
        <v>0</v>
      </c>
      <c r="AJ53" s="333"/>
      <c r="AK53" s="333"/>
      <c r="AL53" s="333"/>
      <c r="AM53" s="333"/>
      <c r="AN53" s="333">
        <v>8.7159090909090922E-2</v>
      </c>
      <c r="AO53" s="333"/>
      <c r="AP53" s="333"/>
    </row>
    <row r="54" spans="4:45" ht="6.75" customHeight="1" x14ac:dyDescent="0.25">
      <c r="E54" s="335"/>
      <c r="F54" s="335"/>
      <c r="G54" s="335"/>
      <c r="H54" s="335"/>
      <c r="I54" s="335"/>
      <c r="J54" s="335"/>
      <c r="K54" s="335"/>
      <c r="N54" s="333"/>
      <c r="O54" s="333"/>
      <c r="P54" s="333"/>
      <c r="Q54" s="333"/>
      <c r="R54" s="333"/>
      <c r="S54" s="333"/>
      <c r="T54" s="333"/>
      <c r="U54" s="333"/>
      <c r="V54" s="333"/>
      <c r="W54" s="333"/>
      <c r="X54" s="333"/>
      <c r="Y54" s="333"/>
      <c r="Z54" s="333"/>
      <c r="AA54" s="333"/>
      <c r="AB54" s="333"/>
      <c r="AC54" s="333"/>
      <c r="AD54" s="333"/>
      <c r="AE54" s="333"/>
      <c r="AF54" s="333"/>
      <c r="AG54" s="333"/>
      <c r="AH54" s="333"/>
      <c r="AI54" s="333"/>
      <c r="AJ54" s="333"/>
      <c r="AK54" s="333"/>
      <c r="AL54" s="333"/>
      <c r="AM54" s="333"/>
      <c r="AN54" s="333"/>
      <c r="AO54" s="333"/>
      <c r="AP54" s="333"/>
    </row>
    <row r="55" spans="4:45" ht="7.5" customHeight="1" x14ac:dyDescent="0.25"/>
    <row r="56" spans="4:45" ht="8.25" customHeight="1" x14ac:dyDescent="0.25">
      <c r="D56" s="332" t="s">
        <v>50</v>
      </c>
      <c r="E56" s="332"/>
      <c r="F56" s="332"/>
      <c r="G56" s="334" t="s">
        <v>51</v>
      </c>
      <c r="H56" s="334"/>
      <c r="I56" s="334"/>
      <c r="J56" s="334"/>
      <c r="K56" s="334"/>
      <c r="L56" s="334"/>
      <c r="M56" s="334"/>
      <c r="N56" s="334"/>
      <c r="O56" s="334"/>
      <c r="P56" s="331">
        <v>25008056</v>
      </c>
      <c r="Q56" s="331"/>
      <c r="R56" s="331">
        <v>0</v>
      </c>
      <c r="S56" s="331"/>
      <c r="T56" s="331">
        <v>25008056</v>
      </c>
      <c r="U56" s="331"/>
      <c r="V56" s="331"/>
      <c r="W56" s="331">
        <v>0</v>
      </c>
      <c r="X56" s="331"/>
      <c r="Y56" s="331">
        <v>11556958.630000001</v>
      </c>
      <c r="Z56" s="331"/>
      <c r="AA56" s="331">
        <v>6774958.6299999999</v>
      </c>
      <c r="AB56" s="331"/>
      <c r="AC56" s="331"/>
      <c r="AD56" s="331">
        <v>6774958.6299999999</v>
      </c>
      <c r="AE56" s="331"/>
      <c r="AF56" s="331">
        <v>13451097.369999999</v>
      </c>
      <c r="AG56" s="331"/>
      <c r="AH56" s="331"/>
      <c r="AI56" s="331">
        <v>18233097.370000001</v>
      </c>
      <c r="AJ56" s="331"/>
      <c r="AK56" s="331"/>
      <c r="AL56" s="331"/>
      <c r="AM56" s="331"/>
      <c r="AN56" s="331">
        <v>0</v>
      </c>
      <c r="AO56" s="331"/>
      <c r="AP56" s="331"/>
      <c r="AQ56" s="331"/>
      <c r="AR56" s="331"/>
      <c r="AS56" s="3">
        <v>27.091104682427137</v>
      </c>
    </row>
    <row r="57" spans="4:45" ht="9.75" customHeight="1" x14ac:dyDescent="0.25">
      <c r="D57" s="332"/>
      <c r="E57" s="332"/>
      <c r="F57" s="332"/>
    </row>
    <row r="58" spans="4:45" ht="12" customHeight="1" x14ac:dyDescent="0.25">
      <c r="D58" s="335" t="s">
        <v>52</v>
      </c>
      <c r="E58" s="335"/>
      <c r="F58" s="335"/>
      <c r="G58" s="335"/>
      <c r="H58" s="335"/>
      <c r="I58" s="335"/>
      <c r="J58" s="335"/>
      <c r="K58" s="334" t="s">
        <v>53</v>
      </c>
      <c r="L58" s="334"/>
      <c r="M58" s="334"/>
      <c r="N58" s="334"/>
      <c r="O58" s="334"/>
      <c r="P58" s="334"/>
      <c r="Q58" s="334"/>
      <c r="R58" s="334"/>
      <c r="S58" s="334"/>
      <c r="T58" s="334"/>
      <c r="U58" s="334"/>
      <c r="V58" s="334"/>
      <c r="W58" s="334"/>
      <c r="X58" s="334"/>
      <c r="Y58" s="334"/>
      <c r="Z58" s="334"/>
      <c r="AA58" s="334"/>
      <c r="AB58" s="334"/>
      <c r="AC58" s="334"/>
      <c r="AD58" s="334"/>
      <c r="AE58" s="334"/>
      <c r="AF58" s="334"/>
      <c r="AG58" s="334"/>
      <c r="AH58" s="334"/>
      <c r="AI58" s="334"/>
      <c r="AJ58" s="334"/>
      <c r="AK58" s="334"/>
      <c r="AL58" s="334"/>
      <c r="AM58" s="334"/>
      <c r="AN58" s="334"/>
      <c r="AO58" s="334"/>
    </row>
    <row r="59" spans="4:45" ht="6.75" customHeight="1" x14ac:dyDescent="0.25">
      <c r="E59" s="335" t="s">
        <v>54</v>
      </c>
      <c r="F59" s="335"/>
      <c r="G59" s="335"/>
      <c r="H59" s="335"/>
      <c r="I59" s="335"/>
      <c r="J59" s="335"/>
      <c r="K59" s="335"/>
      <c r="L59" s="336" t="s">
        <v>55</v>
      </c>
      <c r="M59" s="336"/>
      <c r="N59" s="333">
        <v>312000</v>
      </c>
      <c r="O59" s="333"/>
      <c r="P59" s="333"/>
      <c r="Q59" s="333">
        <v>-240000</v>
      </c>
      <c r="R59" s="333"/>
      <c r="S59" s="333">
        <v>72000</v>
      </c>
      <c r="T59" s="333"/>
      <c r="U59" s="333"/>
      <c r="V59" s="333">
        <v>0</v>
      </c>
      <c r="W59" s="333"/>
      <c r="X59" s="333">
        <v>17255.32</v>
      </c>
      <c r="Y59" s="333"/>
      <c r="Z59" s="333">
        <v>17255.32</v>
      </c>
      <c r="AA59" s="333"/>
      <c r="AB59" s="333">
        <v>17255.32</v>
      </c>
      <c r="AC59" s="333"/>
      <c r="AD59" s="333">
        <v>54744.68</v>
      </c>
      <c r="AE59" s="333"/>
      <c r="AF59" s="333">
        <v>54744.68</v>
      </c>
      <c r="AG59" s="333"/>
      <c r="AH59" s="333"/>
      <c r="AI59" s="333">
        <v>0</v>
      </c>
      <c r="AJ59" s="333"/>
      <c r="AK59" s="333"/>
      <c r="AL59" s="333"/>
      <c r="AM59" s="333"/>
      <c r="AN59" s="333">
        <v>23.965722222222222</v>
      </c>
      <c r="AO59" s="333"/>
      <c r="AP59" s="333"/>
    </row>
    <row r="60" spans="4:45" ht="6.75" customHeight="1" x14ac:dyDescent="0.25">
      <c r="E60" s="335"/>
      <c r="F60" s="335"/>
      <c r="G60" s="335"/>
      <c r="H60" s="335"/>
      <c r="I60" s="335"/>
      <c r="J60" s="335"/>
      <c r="K60" s="335"/>
      <c r="N60" s="333"/>
      <c r="O60" s="333"/>
      <c r="P60" s="333"/>
      <c r="Q60" s="333"/>
      <c r="R60" s="333"/>
      <c r="S60" s="333"/>
      <c r="T60" s="333"/>
      <c r="U60" s="333"/>
      <c r="V60" s="333"/>
      <c r="W60" s="333"/>
      <c r="X60" s="333"/>
      <c r="Y60" s="333"/>
      <c r="Z60" s="333"/>
      <c r="AA60" s="333"/>
      <c r="AB60" s="333"/>
      <c r="AC60" s="333"/>
      <c r="AD60" s="333"/>
      <c r="AE60" s="333"/>
      <c r="AF60" s="333"/>
      <c r="AG60" s="333"/>
      <c r="AH60" s="333"/>
      <c r="AI60" s="333"/>
      <c r="AJ60" s="333"/>
      <c r="AK60" s="333"/>
      <c r="AL60" s="333"/>
      <c r="AM60" s="333"/>
      <c r="AN60" s="333"/>
      <c r="AO60" s="333"/>
      <c r="AP60" s="333"/>
    </row>
    <row r="61" spans="4:45" ht="7.5" customHeight="1" x14ac:dyDescent="0.25"/>
    <row r="62" spans="4:45" ht="6.75" customHeight="1" x14ac:dyDescent="0.25">
      <c r="E62" s="335" t="s">
        <v>56</v>
      </c>
      <c r="F62" s="335"/>
      <c r="G62" s="335"/>
      <c r="H62" s="335"/>
      <c r="I62" s="335"/>
      <c r="J62" s="335"/>
      <c r="K62" s="335"/>
      <c r="L62" s="336" t="s">
        <v>57</v>
      </c>
      <c r="M62" s="336"/>
      <c r="N62" s="333">
        <v>77500</v>
      </c>
      <c r="O62" s="333"/>
      <c r="P62" s="333"/>
      <c r="Q62" s="333">
        <v>-62500</v>
      </c>
      <c r="R62" s="333"/>
      <c r="S62" s="333">
        <v>15000</v>
      </c>
      <c r="T62" s="333"/>
      <c r="U62" s="333"/>
      <c r="V62" s="333">
        <v>0</v>
      </c>
      <c r="W62" s="333"/>
      <c r="X62" s="333">
        <v>3554</v>
      </c>
      <c r="Y62" s="333"/>
      <c r="Z62" s="333">
        <v>3554</v>
      </c>
      <c r="AA62" s="333"/>
      <c r="AB62" s="333">
        <v>3554</v>
      </c>
      <c r="AC62" s="333"/>
      <c r="AD62" s="333">
        <v>11446</v>
      </c>
      <c r="AE62" s="333"/>
      <c r="AF62" s="333">
        <v>11446</v>
      </c>
      <c r="AG62" s="333"/>
      <c r="AH62" s="333"/>
      <c r="AI62" s="333">
        <v>0</v>
      </c>
      <c r="AJ62" s="333"/>
      <c r="AK62" s="333"/>
      <c r="AL62" s="333"/>
      <c r="AM62" s="333"/>
      <c r="AN62" s="333">
        <v>23.693333333333332</v>
      </c>
      <c r="AO62" s="333"/>
      <c r="AP62" s="333"/>
    </row>
    <row r="63" spans="4:45" ht="6.75" customHeight="1" x14ac:dyDescent="0.25">
      <c r="E63" s="335"/>
      <c r="F63" s="335"/>
      <c r="G63" s="335"/>
      <c r="H63" s="335"/>
      <c r="I63" s="335"/>
      <c r="J63" s="335"/>
      <c r="K63" s="335"/>
      <c r="N63" s="333"/>
      <c r="O63" s="333"/>
      <c r="P63" s="333"/>
      <c r="Q63" s="333"/>
      <c r="R63" s="333"/>
      <c r="S63" s="333"/>
      <c r="T63" s="333"/>
      <c r="U63" s="333"/>
      <c r="V63" s="333"/>
      <c r="W63" s="333"/>
      <c r="X63" s="333"/>
      <c r="Y63" s="333"/>
      <c r="Z63" s="333"/>
      <c r="AA63" s="333"/>
      <c r="AB63" s="333"/>
      <c r="AC63" s="333"/>
      <c r="AD63" s="333"/>
      <c r="AE63" s="333"/>
      <c r="AF63" s="333"/>
      <c r="AG63" s="333"/>
      <c r="AH63" s="333"/>
      <c r="AI63" s="333"/>
      <c r="AJ63" s="333"/>
      <c r="AK63" s="333"/>
      <c r="AL63" s="333"/>
      <c r="AM63" s="333"/>
      <c r="AN63" s="333"/>
      <c r="AO63" s="333"/>
      <c r="AP63" s="333"/>
    </row>
    <row r="64" spans="4:45" ht="7.5" customHeight="1" x14ac:dyDescent="0.25"/>
    <row r="65" spans="5:42" ht="6.75" customHeight="1" x14ac:dyDescent="0.25">
      <c r="E65" s="335" t="s">
        <v>58</v>
      </c>
      <c r="F65" s="335"/>
      <c r="G65" s="335"/>
      <c r="H65" s="335"/>
      <c r="I65" s="335"/>
      <c r="J65" s="335"/>
      <c r="K65" s="335"/>
      <c r="L65" s="336" t="s">
        <v>59</v>
      </c>
      <c r="M65" s="336"/>
      <c r="N65" s="333">
        <v>285800</v>
      </c>
      <c r="O65" s="333"/>
      <c r="P65" s="333"/>
      <c r="Q65" s="333">
        <v>-140000</v>
      </c>
      <c r="R65" s="333"/>
      <c r="S65" s="333">
        <v>145800</v>
      </c>
      <c r="T65" s="333"/>
      <c r="U65" s="333"/>
      <c r="V65" s="333">
        <v>0</v>
      </c>
      <c r="W65" s="333"/>
      <c r="X65" s="333">
        <v>60631.46</v>
      </c>
      <c r="Y65" s="333"/>
      <c r="Z65" s="333">
        <v>60631.46</v>
      </c>
      <c r="AA65" s="333"/>
      <c r="AB65" s="333">
        <v>60631.46</v>
      </c>
      <c r="AC65" s="333"/>
      <c r="AD65" s="333">
        <v>85168.54</v>
      </c>
      <c r="AE65" s="333"/>
      <c r="AF65" s="333">
        <v>85168.54</v>
      </c>
      <c r="AG65" s="333"/>
      <c r="AH65" s="333"/>
      <c r="AI65" s="333">
        <v>0</v>
      </c>
      <c r="AJ65" s="333"/>
      <c r="AK65" s="333"/>
      <c r="AL65" s="333"/>
      <c r="AM65" s="333"/>
      <c r="AN65" s="333">
        <v>41.585363511659807</v>
      </c>
      <c r="AO65" s="333"/>
      <c r="AP65" s="333"/>
    </row>
    <row r="66" spans="5:42" ht="6.75" customHeight="1" x14ac:dyDescent="0.25">
      <c r="E66" s="335"/>
      <c r="F66" s="335"/>
      <c r="G66" s="335"/>
      <c r="H66" s="335"/>
      <c r="I66" s="335"/>
      <c r="J66" s="335"/>
      <c r="K66" s="335"/>
      <c r="N66" s="333"/>
      <c r="O66" s="333"/>
      <c r="P66" s="333"/>
      <c r="Q66" s="333"/>
      <c r="R66" s="333"/>
      <c r="S66" s="333"/>
      <c r="T66" s="333"/>
      <c r="U66" s="333"/>
      <c r="V66" s="333"/>
      <c r="W66" s="333"/>
      <c r="X66" s="333"/>
      <c r="Y66" s="333"/>
      <c r="Z66" s="333"/>
      <c r="AA66" s="333"/>
      <c r="AB66" s="333"/>
      <c r="AC66" s="333"/>
      <c r="AD66" s="333"/>
      <c r="AE66" s="333"/>
      <c r="AF66" s="333"/>
      <c r="AG66" s="333"/>
      <c r="AH66" s="333"/>
      <c r="AI66" s="333"/>
      <c r="AJ66" s="333"/>
      <c r="AK66" s="333"/>
      <c r="AL66" s="333"/>
      <c r="AM66" s="333"/>
      <c r="AN66" s="333"/>
      <c r="AO66" s="333"/>
      <c r="AP66" s="333"/>
    </row>
    <row r="67" spans="5:42" ht="7.5" customHeight="1" x14ac:dyDescent="0.25"/>
    <row r="68" spans="5:42" ht="6.75" customHeight="1" x14ac:dyDescent="0.25">
      <c r="E68" s="335" t="s">
        <v>60</v>
      </c>
      <c r="F68" s="335"/>
      <c r="G68" s="335"/>
      <c r="H68" s="335"/>
      <c r="I68" s="335"/>
      <c r="J68" s="335"/>
      <c r="K68" s="335"/>
      <c r="L68" s="336" t="s">
        <v>61</v>
      </c>
      <c r="M68" s="336"/>
      <c r="N68" s="333">
        <v>15600</v>
      </c>
      <c r="O68" s="333"/>
      <c r="P68" s="333"/>
      <c r="Q68" s="333">
        <v>-15600</v>
      </c>
      <c r="R68" s="333"/>
      <c r="S68" s="333">
        <v>0</v>
      </c>
      <c r="T68" s="333"/>
      <c r="U68" s="333"/>
      <c r="V68" s="333">
        <v>0</v>
      </c>
      <c r="W68" s="333"/>
      <c r="X68" s="333">
        <v>0</v>
      </c>
      <c r="Y68" s="333"/>
      <c r="Z68" s="333">
        <v>0</v>
      </c>
      <c r="AA68" s="333"/>
      <c r="AB68" s="333">
        <v>0</v>
      </c>
      <c r="AC68" s="333"/>
      <c r="AD68" s="333">
        <v>0</v>
      </c>
      <c r="AE68" s="333"/>
      <c r="AF68" s="333">
        <v>0</v>
      </c>
      <c r="AG68" s="333"/>
      <c r="AH68" s="333"/>
      <c r="AI68" s="333">
        <v>0</v>
      </c>
      <c r="AJ68" s="333"/>
      <c r="AK68" s="333"/>
      <c r="AL68" s="333"/>
      <c r="AM68" s="333"/>
      <c r="AN68" s="333">
        <v>0</v>
      </c>
      <c r="AO68" s="333"/>
      <c r="AP68" s="333"/>
    </row>
    <row r="69" spans="5:42" ht="6.75" customHeight="1" x14ac:dyDescent="0.25">
      <c r="E69" s="335"/>
      <c r="F69" s="335"/>
      <c r="G69" s="335"/>
      <c r="H69" s="335"/>
      <c r="I69" s="335"/>
      <c r="J69" s="335"/>
      <c r="K69" s="335"/>
      <c r="N69" s="333"/>
      <c r="O69" s="333"/>
      <c r="P69" s="333"/>
      <c r="Q69" s="333"/>
      <c r="R69" s="333"/>
      <c r="S69" s="333"/>
      <c r="T69" s="333"/>
      <c r="U69" s="333"/>
      <c r="V69" s="333"/>
      <c r="W69" s="333"/>
      <c r="X69" s="333"/>
      <c r="Y69" s="333"/>
      <c r="Z69" s="333"/>
      <c r="AA69" s="333"/>
      <c r="AB69" s="333"/>
      <c r="AC69" s="333"/>
      <c r="AD69" s="333"/>
      <c r="AE69" s="333"/>
      <c r="AF69" s="333"/>
      <c r="AG69" s="333"/>
      <c r="AH69" s="333"/>
      <c r="AI69" s="333"/>
      <c r="AJ69" s="333"/>
      <c r="AK69" s="333"/>
      <c r="AL69" s="333"/>
      <c r="AM69" s="333"/>
      <c r="AN69" s="333"/>
      <c r="AO69" s="333"/>
      <c r="AP69" s="333"/>
    </row>
    <row r="70" spans="5:42" ht="7.5" customHeight="1" x14ac:dyDescent="0.25"/>
    <row r="71" spans="5:42" ht="6.75" customHeight="1" x14ac:dyDescent="0.25">
      <c r="E71" s="335" t="s">
        <v>62</v>
      </c>
      <c r="F71" s="335"/>
      <c r="G71" s="335"/>
      <c r="H71" s="335"/>
      <c r="I71" s="335"/>
      <c r="J71" s="335"/>
      <c r="K71" s="335"/>
      <c r="L71" s="336" t="s">
        <v>63</v>
      </c>
      <c r="M71" s="336"/>
      <c r="N71" s="333">
        <v>9000</v>
      </c>
      <c r="O71" s="333"/>
      <c r="P71" s="333"/>
      <c r="Q71" s="333">
        <v>-6000</v>
      </c>
      <c r="R71" s="333"/>
      <c r="S71" s="333">
        <v>3000</v>
      </c>
      <c r="T71" s="333"/>
      <c r="U71" s="333"/>
      <c r="V71" s="333">
        <v>0</v>
      </c>
      <c r="W71" s="333"/>
      <c r="X71" s="333">
        <v>0</v>
      </c>
      <c r="Y71" s="333"/>
      <c r="Z71" s="333">
        <v>0</v>
      </c>
      <c r="AA71" s="333"/>
      <c r="AB71" s="333">
        <v>0</v>
      </c>
      <c r="AC71" s="333"/>
      <c r="AD71" s="333">
        <v>3000</v>
      </c>
      <c r="AE71" s="333"/>
      <c r="AF71" s="333">
        <v>3000</v>
      </c>
      <c r="AG71" s="333"/>
      <c r="AH71" s="333"/>
      <c r="AI71" s="333">
        <v>0</v>
      </c>
      <c r="AJ71" s="333"/>
      <c r="AK71" s="333"/>
      <c r="AL71" s="333"/>
      <c r="AM71" s="333"/>
      <c r="AN71" s="333">
        <v>0</v>
      </c>
      <c r="AO71" s="333"/>
      <c r="AP71" s="333"/>
    </row>
    <row r="72" spans="5:42" ht="6.75" customHeight="1" x14ac:dyDescent="0.25">
      <c r="E72" s="335"/>
      <c r="F72" s="335"/>
      <c r="G72" s="335"/>
      <c r="H72" s="335"/>
      <c r="I72" s="335"/>
      <c r="J72" s="335"/>
      <c r="K72" s="335"/>
      <c r="N72" s="333"/>
      <c r="O72" s="333"/>
      <c r="P72" s="333"/>
      <c r="Q72" s="333"/>
      <c r="R72" s="333"/>
      <c r="S72" s="333"/>
      <c r="T72" s="333"/>
      <c r="U72" s="333"/>
      <c r="V72" s="333"/>
      <c r="W72" s="333"/>
      <c r="X72" s="333"/>
      <c r="Y72" s="333"/>
      <c r="Z72" s="333"/>
      <c r="AA72" s="333"/>
      <c r="AB72" s="333"/>
      <c r="AC72" s="333"/>
      <c r="AD72" s="333"/>
      <c r="AE72" s="333"/>
      <c r="AF72" s="333"/>
      <c r="AG72" s="333"/>
      <c r="AH72" s="333"/>
      <c r="AI72" s="333"/>
      <c r="AJ72" s="333"/>
      <c r="AK72" s="333"/>
      <c r="AL72" s="333"/>
      <c r="AM72" s="333"/>
      <c r="AN72" s="333"/>
      <c r="AO72" s="333"/>
      <c r="AP72" s="333"/>
    </row>
    <row r="73" spans="5:42" ht="7.5" customHeight="1" x14ac:dyDescent="0.25"/>
    <row r="74" spans="5:42" ht="6" customHeight="1" x14ac:dyDescent="0.25">
      <c r="E74" s="335" t="s">
        <v>64</v>
      </c>
      <c r="F74" s="335"/>
      <c r="G74" s="335"/>
      <c r="H74" s="335"/>
      <c r="I74" s="335"/>
      <c r="J74" s="335"/>
      <c r="K74" s="335"/>
      <c r="L74" s="337" t="s">
        <v>65</v>
      </c>
      <c r="M74" s="337"/>
      <c r="N74" s="333">
        <v>28290</v>
      </c>
      <c r="O74" s="333"/>
      <c r="P74" s="333"/>
      <c r="Q74" s="333">
        <v>-25190</v>
      </c>
      <c r="R74" s="333"/>
      <c r="S74" s="333">
        <v>3100</v>
      </c>
      <c r="T74" s="333"/>
      <c r="U74" s="333"/>
      <c r="V74" s="333">
        <v>0</v>
      </c>
      <c r="W74" s="333"/>
      <c r="X74" s="333">
        <v>3100</v>
      </c>
      <c r="Y74" s="333"/>
      <c r="Z74" s="333">
        <v>3100</v>
      </c>
      <c r="AA74" s="333"/>
      <c r="AB74" s="333">
        <v>3100</v>
      </c>
      <c r="AC74" s="333"/>
      <c r="AD74" s="333">
        <v>0</v>
      </c>
      <c r="AE74" s="333"/>
      <c r="AF74" s="333">
        <v>0</v>
      </c>
      <c r="AG74" s="333"/>
      <c r="AH74" s="333"/>
      <c r="AI74" s="333">
        <v>0</v>
      </c>
      <c r="AJ74" s="333"/>
      <c r="AK74" s="333"/>
      <c r="AL74" s="333"/>
      <c r="AM74" s="333"/>
      <c r="AN74" s="333">
        <v>100</v>
      </c>
      <c r="AO74" s="333"/>
      <c r="AP74" s="333"/>
    </row>
    <row r="75" spans="5:42" ht="7.5" customHeight="1" x14ac:dyDescent="0.25">
      <c r="E75" s="335"/>
      <c r="F75" s="335"/>
      <c r="G75" s="335"/>
      <c r="H75" s="335"/>
      <c r="I75" s="335"/>
      <c r="J75" s="335"/>
      <c r="K75" s="335"/>
      <c r="L75" s="337"/>
      <c r="M75" s="337"/>
      <c r="N75" s="333"/>
      <c r="O75" s="333"/>
      <c r="P75" s="333"/>
      <c r="Q75" s="333"/>
      <c r="R75" s="333"/>
      <c r="S75" s="333"/>
      <c r="T75" s="333"/>
      <c r="U75" s="333"/>
      <c r="V75" s="333"/>
      <c r="W75" s="333"/>
      <c r="X75" s="333"/>
      <c r="Y75" s="333"/>
      <c r="Z75" s="333"/>
      <c r="AA75" s="333"/>
      <c r="AB75" s="333"/>
      <c r="AC75" s="333"/>
      <c r="AD75" s="333"/>
      <c r="AE75" s="333"/>
      <c r="AF75" s="333"/>
      <c r="AG75" s="333"/>
      <c r="AH75" s="333"/>
      <c r="AI75" s="333"/>
      <c r="AJ75" s="333"/>
      <c r="AK75" s="333"/>
      <c r="AL75" s="333"/>
      <c r="AM75" s="333"/>
      <c r="AN75" s="333"/>
      <c r="AO75" s="333"/>
      <c r="AP75" s="333"/>
    </row>
    <row r="76" spans="5:42" ht="7.5" customHeight="1" x14ac:dyDescent="0.25"/>
    <row r="77" spans="5:42" ht="6.75" customHeight="1" x14ac:dyDescent="0.25">
      <c r="E77" s="335" t="s">
        <v>66</v>
      </c>
      <c r="F77" s="335"/>
      <c r="G77" s="335"/>
      <c r="H77" s="335"/>
      <c r="I77" s="335"/>
      <c r="J77" s="335"/>
      <c r="K77" s="335"/>
      <c r="L77" s="336" t="s">
        <v>67</v>
      </c>
      <c r="M77" s="336"/>
      <c r="N77" s="333">
        <v>507600</v>
      </c>
      <c r="O77" s="333"/>
      <c r="P77" s="333"/>
      <c r="Q77" s="333">
        <v>-356100</v>
      </c>
      <c r="R77" s="333"/>
      <c r="S77" s="333">
        <v>151500</v>
      </c>
      <c r="T77" s="333"/>
      <c r="U77" s="333"/>
      <c r="V77" s="333">
        <v>0</v>
      </c>
      <c r="W77" s="333"/>
      <c r="X77" s="333">
        <v>40619.47</v>
      </c>
      <c r="Y77" s="333"/>
      <c r="Z77" s="333">
        <v>40619.47</v>
      </c>
      <c r="AA77" s="333"/>
      <c r="AB77" s="333">
        <v>40619.47</v>
      </c>
      <c r="AC77" s="333"/>
      <c r="AD77" s="333">
        <v>110880.53</v>
      </c>
      <c r="AE77" s="333"/>
      <c r="AF77" s="333">
        <v>110880.53</v>
      </c>
      <c r="AG77" s="333"/>
      <c r="AH77" s="333"/>
      <c r="AI77" s="333">
        <v>0</v>
      </c>
      <c r="AJ77" s="333"/>
      <c r="AK77" s="333"/>
      <c r="AL77" s="333"/>
      <c r="AM77" s="333"/>
      <c r="AN77" s="333">
        <v>26.811531353135315</v>
      </c>
      <c r="AO77" s="333"/>
      <c r="AP77" s="333"/>
    </row>
    <row r="78" spans="5:42" ht="6.75" customHeight="1" x14ac:dyDescent="0.25">
      <c r="E78" s="335"/>
      <c r="F78" s="335"/>
      <c r="G78" s="335"/>
      <c r="H78" s="335"/>
      <c r="I78" s="335"/>
      <c r="J78" s="335"/>
      <c r="K78" s="335"/>
      <c r="N78" s="333"/>
      <c r="O78" s="333"/>
      <c r="P78" s="333"/>
      <c r="Q78" s="333"/>
      <c r="R78" s="333"/>
      <c r="S78" s="333"/>
      <c r="T78" s="333"/>
      <c r="U78" s="333"/>
      <c r="V78" s="333"/>
      <c r="W78" s="333"/>
      <c r="X78" s="333"/>
      <c r="Y78" s="333"/>
      <c r="Z78" s="333"/>
      <c r="AA78" s="333"/>
      <c r="AB78" s="333"/>
      <c r="AC78" s="333"/>
      <c r="AD78" s="333"/>
      <c r="AE78" s="333"/>
      <c r="AF78" s="333"/>
      <c r="AG78" s="333"/>
      <c r="AH78" s="333"/>
      <c r="AI78" s="333"/>
      <c r="AJ78" s="333"/>
      <c r="AK78" s="333"/>
      <c r="AL78" s="333"/>
      <c r="AM78" s="333"/>
      <c r="AN78" s="333"/>
      <c r="AO78" s="333"/>
      <c r="AP78" s="333"/>
    </row>
    <row r="79" spans="5:42" ht="7.5" customHeight="1" x14ac:dyDescent="0.25"/>
    <row r="80" spans="5:42" ht="6.75" customHeight="1" x14ac:dyDescent="0.25">
      <c r="E80" s="335" t="s">
        <v>68</v>
      </c>
      <c r="F80" s="335"/>
      <c r="G80" s="335"/>
      <c r="H80" s="335"/>
      <c r="I80" s="335"/>
      <c r="J80" s="335"/>
      <c r="K80" s="335"/>
      <c r="L80" s="336" t="s">
        <v>69</v>
      </c>
      <c r="M80" s="336"/>
      <c r="N80" s="333">
        <v>364080</v>
      </c>
      <c r="O80" s="333"/>
      <c r="P80" s="333"/>
      <c r="Q80" s="333">
        <v>-284080</v>
      </c>
      <c r="R80" s="333"/>
      <c r="S80" s="333">
        <v>80000</v>
      </c>
      <c r="T80" s="333"/>
      <c r="U80" s="333"/>
      <c r="V80" s="333">
        <v>0</v>
      </c>
      <c r="W80" s="333"/>
      <c r="X80" s="333">
        <v>3609.9</v>
      </c>
      <c r="Y80" s="333"/>
      <c r="Z80" s="333">
        <v>3609.9</v>
      </c>
      <c r="AA80" s="333"/>
      <c r="AB80" s="333">
        <v>3609.9</v>
      </c>
      <c r="AC80" s="333"/>
      <c r="AD80" s="333">
        <v>76390.100000000006</v>
      </c>
      <c r="AE80" s="333"/>
      <c r="AF80" s="333">
        <v>76390.100000000006</v>
      </c>
      <c r="AG80" s="333"/>
      <c r="AH80" s="333"/>
      <c r="AI80" s="333">
        <v>0</v>
      </c>
      <c r="AJ80" s="333"/>
      <c r="AK80" s="333"/>
      <c r="AL80" s="333"/>
      <c r="AM80" s="333"/>
      <c r="AN80" s="333">
        <v>4.5123749999999996</v>
      </c>
      <c r="AO80" s="333"/>
      <c r="AP80" s="333"/>
    </row>
    <row r="81" spans="5:42" ht="6.75" customHeight="1" x14ac:dyDescent="0.25">
      <c r="E81" s="335"/>
      <c r="F81" s="335"/>
      <c r="G81" s="335"/>
      <c r="H81" s="335"/>
      <c r="I81" s="335"/>
      <c r="J81" s="335"/>
      <c r="K81" s="335"/>
      <c r="N81" s="333"/>
      <c r="O81" s="333"/>
      <c r="P81" s="333"/>
      <c r="Q81" s="333"/>
      <c r="R81" s="333"/>
      <c r="S81" s="333"/>
      <c r="T81" s="333"/>
      <c r="U81" s="333"/>
      <c r="V81" s="333"/>
      <c r="W81" s="333"/>
      <c r="X81" s="333"/>
      <c r="Y81" s="333"/>
      <c r="Z81" s="333"/>
      <c r="AA81" s="333"/>
      <c r="AB81" s="333"/>
      <c r="AC81" s="333"/>
      <c r="AD81" s="333"/>
      <c r="AE81" s="333"/>
      <c r="AF81" s="333"/>
      <c r="AG81" s="333"/>
      <c r="AH81" s="333"/>
      <c r="AI81" s="333"/>
      <c r="AJ81" s="333"/>
      <c r="AK81" s="333"/>
      <c r="AL81" s="333"/>
      <c r="AM81" s="333"/>
      <c r="AN81" s="333"/>
      <c r="AO81" s="333"/>
      <c r="AP81" s="333"/>
    </row>
    <row r="82" spans="5:42" ht="7.5" customHeight="1" x14ac:dyDescent="0.25"/>
    <row r="83" spans="5:42" ht="6.75" customHeight="1" x14ac:dyDescent="0.25">
      <c r="E83" s="335" t="s">
        <v>70</v>
      </c>
      <c r="F83" s="335"/>
      <c r="G83" s="335"/>
      <c r="H83" s="335"/>
      <c r="I83" s="335"/>
      <c r="J83" s="335"/>
      <c r="K83" s="335"/>
      <c r="L83" s="336" t="s">
        <v>71</v>
      </c>
      <c r="M83" s="336"/>
      <c r="N83" s="333">
        <v>266000</v>
      </c>
      <c r="O83" s="333"/>
      <c r="P83" s="333"/>
      <c r="Q83" s="333">
        <v>-166000</v>
      </c>
      <c r="R83" s="333"/>
      <c r="S83" s="333">
        <v>100000</v>
      </c>
      <c r="T83" s="333"/>
      <c r="U83" s="333"/>
      <c r="V83" s="333">
        <v>0</v>
      </c>
      <c r="W83" s="333"/>
      <c r="X83" s="333">
        <v>9524.9699999999993</v>
      </c>
      <c r="Y83" s="333"/>
      <c r="Z83" s="333">
        <v>9524.9699999999993</v>
      </c>
      <c r="AA83" s="333"/>
      <c r="AB83" s="333">
        <v>9524.9699999999993</v>
      </c>
      <c r="AC83" s="333"/>
      <c r="AD83" s="333">
        <v>90475.03</v>
      </c>
      <c r="AE83" s="333"/>
      <c r="AF83" s="333">
        <v>90475.03</v>
      </c>
      <c r="AG83" s="333"/>
      <c r="AH83" s="333"/>
      <c r="AI83" s="333">
        <v>0</v>
      </c>
      <c r="AJ83" s="333"/>
      <c r="AK83" s="333"/>
      <c r="AL83" s="333"/>
      <c r="AM83" s="333"/>
      <c r="AN83" s="333">
        <v>9.5249699999999997</v>
      </c>
      <c r="AO83" s="333"/>
      <c r="AP83" s="333"/>
    </row>
    <row r="84" spans="5:42" ht="6.75" customHeight="1" x14ac:dyDescent="0.25">
      <c r="E84" s="335"/>
      <c r="F84" s="335"/>
      <c r="G84" s="335"/>
      <c r="H84" s="335"/>
      <c r="I84" s="335"/>
      <c r="J84" s="335"/>
      <c r="K84" s="335"/>
      <c r="N84" s="333"/>
      <c r="O84" s="333"/>
      <c r="P84" s="333"/>
      <c r="Q84" s="333"/>
      <c r="R84" s="333"/>
      <c r="S84" s="333"/>
      <c r="T84" s="333"/>
      <c r="U84" s="333"/>
      <c r="V84" s="333"/>
      <c r="W84" s="333"/>
      <c r="X84" s="333"/>
      <c r="Y84" s="333"/>
      <c r="Z84" s="333"/>
      <c r="AA84" s="333"/>
      <c r="AB84" s="333"/>
      <c r="AC84" s="333"/>
      <c r="AD84" s="333"/>
      <c r="AE84" s="333"/>
      <c r="AF84" s="333"/>
      <c r="AG84" s="333"/>
      <c r="AH84" s="333"/>
      <c r="AI84" s="333"/>
      <c r="AJ84" s="333"/>
      <c r="AK84" s="333"/>
      <c r="AL84" s="333"/>
      <c r="AM84" s="333"/>
      <c r="AN84" s="333"/>
      <c r="AO84" s="333"/>
      <c r="AP84" s="333"/>
    </row>
    <row r="85" spans="5:42" ht="7.5" customHeight="1" x14ac:dyDescent="0.25"/>
    <row r="86" spans="5:42" ht="6.75" customHeight="1" x14ac:dyDescent="0.25">
      <c r="E86" s="335" t="s">
        <v>72</v>
      </c>
      <c r="F86" s="335"/>
      <c r="G86" s="335"/>
      <c r="H86" s="335"/>
      <c r="I86" s="335"/>
      <c r="J86" s="335"/>
      <c r="K86" s="335"/>
      <c r="L86" s="336" t="s">
        <v>73</v>
      </c>
      <c r="M86" s="336"/>
      <c r="N86" s="333">
        <v>550000</v>
      </c>
      <c r="O86" s="333"/>
      <c r="P86" s="333"/>
      <c r="Q86" s="333">
        <v>-428500</v>
      </c>
      <c r="R86" s="333"/>
      <c r="S86" s="333">
        <v>121500</v>
      </c>
      <c r="T86" s="333"/>
      <c r="U86" s="333"/>
      <c r="V86" s="333">
        <v>0</v>
      </c>
      <c r="W86" s="333"/>
      <c r="X86" s="333">
        <v>43500</v>
      </c>
      <c r="Y86" s="333"/>
      <c r="Z86" s="333">
        <v>43500</v>
      </c>
      <c r="AA86" s="333"/>
      <c r="AB86" s="333">
        <v>43500</v>
      </c>
      <c r="AC86" s="333"/>
      <c r="AD86" s="333">
        <v>78000</v>
      </c>
      <c r="AE86" s="333"/>
      <c r="AF86" s="333">
        <v>78000</v>
      </c>
      <c r="AG86" s="333"/>
      <c r="AH86" s="333"/>
      <c r="AI86" s="333">
        <v>0</v>
      </c>
      <c r="AJ86" s="333"/>
      <c r="AK86" s="333"/>
      <c r="AL86" s="333"/>
      <c r="AM86" s="333"/>
      <c r="AN86" s="333">
        <v>35.802469135802468</v>
      </c>
      <c r="AO86" s="333"/>
      <c r="AP86" s="333"/>
    </row>
    <row r="87" spans="5:42" ht="6.75" customHeight="1" x14ac:dyDescent="0.25">
      <c r="E87" s="335"/>
      <c r="F87" s="335"/>
      <c r="G87" s="335"/>
      <c r="H87" s="335"/>
      <c r="I87" s="335"/>
      <c r="J87" s="335"/>
      <c r="K87" s="335"/>
      <c r="N87" s="333"/>
      <c r="O87" s="333"/>
      <c r="P87" s="333"/>
      <c r="Q87" s="333"/>
      <c r="R87" s="333"/>
      <c r="S87" s="333"/>
      <c r="T87" s="333"/>
      <c r="U87" s="333"/>
      <c r="V87" s="333"/>
      <c r="W87" s="333"/>
      <c r="X87" s="333"/>
      <c r="Y87" s="333"/>
      <c r="Z87" s="333"/>
      <c r="AA87" s="333"/>
      <c r="AB87" s="333"/>
      <c r="AC87" s="333"/>
      <c r="AD87" s="333"/>
      <c r="AE87" s="333"/>
      <c r="AF87" s="333"/>
      <c r="AG87" s="333"/>
      <c r="AH87" s="333"/>
      <c r="AI87" s="333"/>
      <c r="AJ87" s="333"/>
      <c r="AK87" s="333"/>
      <c r="AL87" s="333"/>
      <c r="AM87" s="333"/>
      <c r="AN87" s="333"/>
      <c r="AO87" s="333"/>
      <c r="AP87" s="333"/>
    </row>
    <row r="88" spans="5:42" ht="7.5" customHeight="1" x14ac:dyDescent="0.25"/>
    <row r="89" spans="5:42" ht="6" customHeight="1" x14ac:dyDescent="0.25">
      <c r="E89" s="335" t="s">
        <v>74</v>
      </c>
      <c r="F89" s="335"/>
      <c r="G89" s="335"/>
      <c r="H89" s="335"/>
      <c r="I89" s="335"/>
      <c r="J89" s="335"/>
      <c r="K89" s="335"/>
      <c r="L89" s="337" t="s">
        <v>75</v>
      </c>
      <c r="M89" s="337"/>
      <c r="N89" s="333">
        <v>1056000</v>
      </c>
      <c r="O89" s="333"/>
      <c r="P89" s="333"/>
      <c r="Q89" s="333">
        <v>-876000</v>
      </c>
      <c r="R89" s="333"/>
      <c r="S89" s="333">
        <v>180000</v>
      </c>
      <c r="T89" s="333"/>
      <c r="U89" s="333"/>
      <c r="V89" s="333">
        <v>0</v>
      </c>
      <c r="W89" s="333"/>
      <c r="X89" s="333">
        <v>60000</v>
      </c>
      <c r="Y89" s="333"/>
      <c r="Z89" s="333">
        <v>60000</v>
      </c>
      <c r="AA89" s="333"/>
      <c r="AB89" s="333">
        <v>60000</v>
      </c>
      <c r="AC89" s="333"/>
      <c r="AD89" s="333">
        <v>120000</v>
      </c>
      <c r="AE89" s="333"/>
      <c r="AF89" s="333">
        <v>120000</v>
      </c>
      <c r="AG89" s="333"/>
      <c r="AH89" s="333"/>
      <c r="AI89" s="333">
        <v>0</v>
      </c>
      <c r="AJ89" s="333"/>
      <c r="AK89" s="333"/>
      <c r="AL89" s="333"/>
      <c r="AM89" s="333"/>
      <c r="AN89" s="333">
        <v>33.333333333333343</v>
      </c>
      <c r="AO89" s="333"/>
      <c r="AP89" s="333"/>
    </row>
    <row r="90" spans="5:42" ht="7.5" customHeight="1" x14ac:dyDescent="0.25">
      <c r="E90" s="335"/>
      <c r="F90" s="335"/>
      <c r="G90" s="335"/>
      <c r="H90" s="335"/>
      <c r="I90" s="335"/>
      <c r="J90" s="335"/>
      <c r="K90" s="335"/>
      <c r="L90" s="337"/>
      <c r="M90" s="337"/>
      <c r="N90" s="333"/>
      <c r="O90" s="333"/>
      <c r="P90" s="333"/>
      <c r="Q90" s="333"/>
      <c r="R90" s="333"/>
      <c r="S90" s="333"/>
      <c r="T90" s="333"/>
      <c r="U90" s="333"/>
      <c r="V90" s="333"/>
      <c r="W90" s="333"/>
      <c r="X90" s="333"/>
      <c r="Y90" s="333"/>
      <c r="Z90" s="333"/>
      <c r="AA90" s="333"/>
      <c r="AB90" s="333"/>
      <c r="AC90" s="333"/>
      <c r="AD90" s="333"/>
      <c r="AE90" s="333"/>
      <c r="AF90" s="333"/>
      <c r="AG90" s="333"/>
      <c r="AH90" s="333"/>
      <c r="AI90" s="333"/>
      <c r="AJ90" s="333"/>
      <c r="AK90" s="333"/>
      <c r="AL90" s="333"/>
      <c r="AM90" s="333"/>
      <c r="AN90" s="333"/>
      <c r="AO90" s="333"/>
      <c r="AP90" s="333"/>
    </row>
    <row r="91" spans="5:42" ht="7.5" customHeight="1" x14ac:dyDescent="0.25"/>
    <row r="92" spans="5:42" ht="6" customHeight="1" x14ac:dyDescent="0.25">
      <c r="E92" s="335" t="s">
        <v>76</v>
      </c>
      <c r="F92" s="335"/>
      <c r="G92" s="335"/>
      <c r="H92" s="335"/>
      <c r="I92" s="335"/>
      <c r="J92" s="335"/>
      <c r="K92" s="335"/>
      <c r="L92" s="337" t="s">
        <v>77</v>
      </c>
      <c r="M92" s="337"/>
      <c r="N92" s="333">
        <v>85420</v>
      </c>
      <c r="O92" s="333"/>
      <c r="P92" s="333"/>
      <c r="Q92" s="333">
        <v>165880</v>
      </c>
      <c r="R92" s="333"/>
      <c r="S92" s="333">
        <v>251300</v>
      </c>
      <c r="T92" s="333"/>
      <c r="U92" s="333"/>
      <c r="V92" s="333">
        <v>0</v>
      </c>
      <c r="W92" s="333"/>
      <c r="X92" s="333">
        <v>190766.03</v>
      </c>
      <c r="Y92" s="333"/>
      <c r="Z92" s="333">
        <v>190766.03</v>
      </c>
      <c r="AA92" s="333"/>
      <c r="AB92" s="333">
        <v>190766.03</v>
      </c>
      <c r="AC92" s="333"/>
      <c r="AD92" s="333">
        <v>60533.97</v>
      </c>
      <c r="AE92" s="333"/>
      <c r="AF92" s="333">
        <v>60533.97</v>
      </c>
      <c r="AG92" s="333"/>
      <c r="AH92" s="333"/>
      <c r="AI92" s="333">
        <v>0</v>
      </c>
      <c r="AJ92" s="333"/>
      <c r="AK92" s="333"/>
      <c r="AL92" s="333"/>
      <c r="AM92" s="333"/>
      <c r="AN92" s="333">
        <v>75.911671309192201</v>
      </c>
      <c r="AO92" s="333"/>
      <c r="AP92" s="333"/>
    </row>
    <row r="93" spans="5:42" ht="7.5" customHeight="1" x14ac:dyDescent="0.25">
      <c r="E93" s="335"/>
      <c r="F93" s="335"/>
      <c r="G93" s="335"/>
      <c r="H93" s="335"/>
      <c r="I93" s="335"/>
      <c r="J93" s="335"/>
      <c r="K93" s="335"/>
      <c r="L93" s="337"/>
      <c r="M93" s="337"/>
      <c r="N93" s="333"/>
      <c r="O93" s="333"/>
      <c r="P93" s="333"/>
      <c r="Q93" s="333"/>
      <c r="R93" s="333"/>
      <c r="S93" s="333"/>
      <c r="T93" s="333"/>
      <c r="U93" s="333"/>
      <c r="V93" s="333"/>
      <c r="W93" s="333"/>
      <c r="X93" s="333"/>
      <c r="Y93" s="333"/>
      <c r="Z93" s="333"/>
      <c r="AA93" s="333"/>
      <c r="AB93" s="333"/>
      <c r="AC93" s="333"/>
      <c r="AD93" s="333"/>
      <c r="AE93" s="333"/>
      <c r="AF93" s="333"/>
      <c r="AG93" s="333"/>
      <c r="AH93" s="333"/>
      <c r="AI93" s="333"/>
      <c r="AJ93" s="333"/>
      <c r="AK93" s="333"/>
      <c r="AL93" s="333"/>
      <c r="AM93" s="333"/>
      <c r="AN93" s="333"/>
      <c r="AO93" s="333"/>
      <c r="AP93" s="333"/>
    </row>
    <row r="94" spans="5:42" ht="7.5" customHeight="1" x14ac:dyDescent="0.25"/>
    <row r="95" spans="5:42" ht="6" customHeight="1" x14ac:dyDescent="0.25">
      <c r="E95" s="335" t="s">
        <v>78</v>
      </c>
      <c r="F95" s="335"/>
      <c r="G95" s="335"/>
      <c r="H95" s="335"/>
      <c r="I95" s="335"/>
      <c r="J95" s="335"/>
      <c r="K95" s="335"/>
      <c r="L95" s="337" t="s">
        <v>79</v>
      </c>
      <c r="M95" s="337"/>
      <c r="N95" s="333">
        <v>43900</v>
      </c>
      <c r="O95" s="333"/>
      <c r="P95" s="333"/>
      <c r="Q95" s="333">
        <v>-43900</v>
      </c>
      <c r="R95" s="333"/>
      <c r="S95" s="333">
        <v>0</v>
      </c>
      <c r="T95" s="333"/>
      <c r="U95" s="333"/>
      <c r="V95" s="333">
        <v>0</v>
      </c>
      <c r="W95" s="333"/>
      <c r="X95" s="333">
        <v>0</v>
      </c>
      <c r="Y95" s="333"/>
      <c r="Z95" s="333">
        <v>0</v>
      </c>
      <c r="AA95" s="333"/>
      <c r="AB95" s="333">
        <v>0</v>
      </c>
      <c r="AC95" s="333"/>
      <c r="AD95" s="333">
        <v>0</v>
      </c>
      <c r="AE95" s="333"/>
      <c r="AF95" s="333">
        <v>0</v>
      </c>
      <c r="AG95" s="333"/>
      <c r="AH95" s="333"/>
      <c r="AI95" s="333">
        <v>0</v>
      </c>
      <c r="AJ95" s="333"/>
      <c r="AK95" s="333"/>
      <c r="AL95" s="333"/>
      <c r="AM95" s="333"/>
      <c r="AN95" s="333">
        <v>0</v>
      </c>
      <c r="AO95" s="333"/>
      <c r="AP95" s="333"/>
    </row>
    <row r="96" spans="5:42" ht="7.5" customHeight="1" x14ac:dyDescent="0.25">
      <c r="E96" s="335"/>
      <c r="F96" s="335"/>
      <c r="G96" s="335"/>
      <c r="H96" s="335"/>
      <c r="I96" s="335"/>
      <c r="J96" s="335"/>
      <c r="K96" s="335"/>
      <c r="L96" s="337"/>
      <c r="M96" s="337"/>
      <c r="N96" s="333"/>
      <c r="O96" s="333"/>
      <c r="P96" s="333"/>
      <c r="Q96" s="333"/>
      <c r="R96" s="333"/>
      <c r="S96" s="333"/>
      <c r="T96" s="333"/>
      <c r="U96" s="333"/>
      <c r="V96" s="333"/>
      <c r="W96" s="333"/>
      <c r="X96" s="333"/>
      <c r="Y96" s="333"/>
      <c r="Z96" s="333"/>
      <c r="AA96" s="333"/>
      <c r="AB96" s="333"/>
      <c r="AC96" s="333"/>
      <c r="AD96" s="333"/>
      <c r="AE96" s="333"/>
      <c r="AF96" s="333"/>
      <c r="AG96" s="333"/>
      <c r="AH96" s="333"/>
      <c r="AI96" s="333"/>
      <c r="AJ96" s="333"/>
      <c r="AK96" s="333"/>
      <c r="AL96" s="333"/>
      <c r="AM96" s="333"/>
      <c r="AN96" s="333"/>
      <c r="AO96" s="333"/>
      <c r="AP96" s="333"/>
    </row>
    <row r="97" spans="5:42" ht="7.5" customHeight="1" x14ac:dyDescent="0.25"/>
    <row r="98" spans="5:42" ht="6" customHeight="1" x14ac:dyDescent="0.25">
      <c r="E98" s="335" t="s">
        <v>80</v>
      </c>
      <c r="F98" s="335"/>
      <c r="G98" s="335"/>
      <c r="H98" s="335"/>
      <c r="I98" s="335"/>
      <c r="J98" s="335"/>
      <c r="K98" s="335"/>
      <c r="L98" s="337" t="s">
        <v>81</v>
      </c>
      <c r="M98" s="337"/>
      <c r="N98" s="333">
        <v>256000</v>
      </c>
      <c r="O98" s="333"/>
      <c r="P98" s="333"/>
      <c r="Q98" s="333">
        <v>-246000</v>
      </c>
      <c r="R98" s="333"/>
      <c r="S98" s="333">
        <v>10000</v>
      </c>
      <c r="T98" s="333"/>
      <c r="U98" s="333"/>
      <c r="V98" s="333">
        <v>0</v>
      </c>
      <c r="W98" s="333"/>
      <c r="X98" s="333">
        <v>1330</v>
      </c>
      <c r="Y98" s="333"/>
      <c r="Z98" s="333">
        <v>1330</v>
      </c>
      <c r="AA98" s="333"/>
      <c r="AB98" s="333">
        <v>1330</v>
      </c>
      <c r="AC98" s="333"/>
      <c r="AD98" s="333">
        <v>8670</v>
      </c>
      <c r="AE98" s="333"/>
      <c r="AF98" s="333">
        <v>8670</v>
      </c>
      <c r="AG98" s="333"/>
      <c r="AH98" s="333"/>
      <c r="AI98" s="333">
        <v>0</v>
      </c>
      <c r="AJ98" s="333"/>
      <c r="AK98" s="333"/>
      <c r="AL98" s="333"/>
      <c r="AM98" s="333"/>
      <c r="AN98" s="333">
        <v>13.3</v>
      </c>
      <c r="AO98" s="333"/>
      <c r="AP98" s="333"/>
    </row>
    <row r="99" spans="5:42" ht="7.5" customHeight="1" x14ac:dyDescent="0.25">
      <c r="E99" s="335"/>
      <c r="F99" s="335"/>
      <c r="G99" s="335"/>
      <c r="H99" s="335"/>
      <c r="I99" s="335"/>
      <c r="J99" s="335"/>
      <c r="K99" s="335"/>
      <c r="L99" s="337"/>
      <c r="M99" s="337"/>
      <c r="N99" s="333"/>
      <c r="O99" s="333"/>
      <c r="P99" s="333"/>
      <c r="Q99" s="333"/>
      <c r="R99" s="333"/>
      <c r="S99" s="333"/>
      <c r="T99" s="333"/>
      <c r="U99" s="333"/>
      <c r="V99" s="333"/>
      <c r="W99" s="333"/>
      <c r="X99" s="333"/>
      <c r="Y99" s="333"/>
      <c r="Z99" s="333"/>
      <c r="AA99" s="333"/>
      <c r="AB99" s="333"/>
      <c r="AC99" s="333"/>
      <c r="AD99" s="333"/>
      <c r="AE99" s="333"/>
      <c r="AF99" s="333"/>
      <c r="AG99" s="333"/>
      <c r="AH99" s="333"/>
      <c r="AI99" s="333"/>
      <c r="AJ99" s="333"/>
      <c r="AK99" s="333"/>
      <c r="AL99" s="333"/>
      <c r="AM99" s="333"/>
      <c r="AN99" s="333"/>
      <c r="AO99" s="333"/>
      <c r="AP99" s="333"/>
    </row>
    <row r="100" spans="5:42" ht="7.5" customHeight="1" x14ac:dyDescent="0.25"/>
    <row r="101" spans="5:42" ht="6" customHeight="1" x14ac:dyDescent="0.25">
      <c r="E101" s="335" t="s">
        <v>82</v>
      </c>
      <c r="F101" s="335"/>
      <c r="G101" s="335"/>
      <c r="H101" s="335"/>
      <c r="I101" s="335"/>
      <c r="J101" s="335"/>
      <c r="K101" s="335"/>
      <c r="L101" s="337" t="s">
        <v>83</v>
      </c>
      <c r="M101" s="337"/>
      <c r="N101" s="333">
        <v>7500</v>
      </c>
      <c r="O101" s="333"/>
      <c r="P101" s="333"/>
      <c r="Q101" s="333">
        <v>-7500</v>
      </c>
      <c r="R101" s="333"/>
      <c r="S101" s="333">
        <v>0</v>
      </c>
      <c r="T101" s="333"/>
      <c r="U101" s="333"/>
      <c r="V101" s="333">
        <v>0</v>
      </c>
      <c r="W101" s="333"/>
      <c r="X101" s="333">
        <v>0</v>
      </c>
      <c r="Y101" s="333"/>
      <c r="Z101" s="333">
        <v>0</v>
      </c>
      <c r="AA101" s="333"/>
      <c r="AB101" s="333">
        <v>0</v>
      </c>
      <c r="AC101" s="333"/>
      <c r="AD101" s="333">
        <v>0</v>
      </c>
      <c r="AE101" s="333"/>
      <c r="AF101" s="333">
        <v>0</v>
      </c>
      <c r="AG101" s="333"/>
      <c r="AH101" s="333"/>
      <c r="AI101" s="333">
        <v>0</v>
      </c>
      <c r="AJ101" s="333"/>
      <c r="AK101" s="333"/>
      <c r="AL101" s="333"/>
      <c r="AM101" s="333"/>
      <c r="AN101" s="333">
        <v>0</v>
      </c>
      <c r="AO101" s="333"/>
      <c r="AP101" s="333"/>
    </row>
    <row r="102" spans="5:42" ht="6" customHeight="1" x14ac:dyDescent="0.25">
      <c r="E102" s="335"/>
      <c r="F102" s="335"/>
      <c r="G102" s="335"/>
      <c r="H102" s="335"/>
      <c r="I102" s="335"/>
      <c r="J102" s="335"/>
      <c r="K102" s="335"/>
      <c r="L102" s="337"/>
      <c r="M102" s="337"/>
      <c r="N102" s="333"/>
      <c r="O102" s="333"/>
      <c r="P102" s="333"/>
      <c r="Q102" s="333"/>
      <c r="R102" s="333"/>
      <c r="S102" s="333"/>
      <c r="T102" s="333"/>
      <c r="U102" s="333"/>
      <c r="V102" s="333"/>
      <c r="W102" s="333"/>
      <c r="X102" s="333"/>
      <c r="Y102" s="333"/>
      <c r="Z102" s="333"/>
      <c r="AA102" s="333"/>
      <c r="AB102" s="333"/>
      <c r="AC102" s="333"/>
      <c r="AD102" s="333"/>
      <c r="AE102" s="333"/>
      <c r="AF102" s="333"/>
      <c r="AG102" s="333"/>
      <c r="AH102" s="333"/>
      <c r="AI102" s="333"/>
      <c r="AJ102" s="333"/>
      <c r="AK102" s="333"/>
      <c r="AL102" s="333"/>
      <c r="AM102" s="333"/>
      <c r="AN102" s="333"/>
      <c r="AO102" s="333"/>
      <c r="AP102" s="333"/>
    </row>
    <row r="103" spans="5:42" ht="6" customHeight="1" x14ac:dyDescent="0.25">
      <c r="L103" s="337"/>
      <c r="M103" s="337"/>
    </row>
    <row r="104" spans="5:42" ht="7.5" customHeight="1" x14ac:dyDescent="0.25"/>
    <row r="105" spans="5:42" ht="6" customHeight="1" x14ac:dyDescent="0.25">
      <c r="E105" s="335" t="s">
        <v>84</v>
      </c>
      <c r="F105" s="335"/>
      <c r="G105" s="335"/>
      <c r="H105" s="335"/>
      <c r="I105" s="335"/>
      <c r="J105" s="335"/>
      <c r="K105" s="335"/>
      <c r="L105" s="337" t="s">
        <v>85</v>
      </c>
      <c r="M105" s="337"/>
      <c r="N105" s="333">
        <v>20000</v>
      </c>
      <c r="O105" s="333"/>
      <c r="P105" s="333"/>
      <c r="Q105" s="333">
        <v>-17500</v>
      </c>
      <c r="R105" s="333"/>
      <c r="S105" s="333">
        <v>2500</v>
      </c>
      <c r="T105" s="333"/>
      <c r="U105" s="333"/>
      <c r="V105" s="333">
        <v>0</v>
      </c>
      <c r="W105" s="333"/>
      <c r="X105" s="333">
        <v>0</v>
      </c>
      <c r="Y105" s="333"/>
      <c r="Z105" s="333">
        <v>0</v>
      </c>
      <c r="AA105" s="333"/>
      <c r="AB105" s="333">
        <v>0</v>
      </c>
      <c r="AC105" s="333"/>
      <c r="AD105" s="333">
        <v>2500</v>
      </c>
      <c r="AE105" s="333"/>
      <c r="AF105" s="333">
        <v>2500</v>
      </c>
      <c r="AG105" s="333"/>
      <c r="AH105" s="333"/>
      <c r="AI105" s="333">
        <v>0</v>
      </c>
      <c r="AJ105" s="333"/>
      <c r="AK105" s="333"/>
      <c r="AL105" s="333"/>
      <c r="AM105" s="333"/>
      <c r="AN105" s="333">
        <v>0</v>
      </c>
      <c r="AO105" s="333"/>
      <c r="AP105" s="333"/>
    </row>
    <row r="106" spans="5:42" ht="7.5" customHeight="1" x14ac:dyDescent="0.25">
      <c r="E106" s="335"/>
      <c r="F106" s="335"/>
      <c r="G106" s="335"/>
      <c r="H106" s="335"/>
      <c r="I106" s="335"/>
      <c r="J106" s="335"/>
      <c r="K106" s="335"/>
      <c r="L106" s="337"/>
      <c r="M106" s="337"/>
      <c r="N106" s="333"/>
      <c r="O106" s="333"/>
      <c r="P106" s="333"/>
      <c r="Q106" s="333"/>
      <c r="R106" s="333"/>
      <c r="S106" s="333"/>
      <c r="T106" s="333"/>
      <c r="U106" s="333"/>
      <c r="V106" s="333"/>
      <c r="W106" s="333"/>
      <c r="X106" s="333"/>
      <c r="Y106" s="333"/>
      <c r="Z106" s="333"/>
      <c r="AA106" s="333"/>
      <c r="AB106" s="333"/>
      <c r="AC106" s="333"/>
      <c r="AD106" s="333"/>
      <c r="AE106" s="333"/>
      <c r="AF106" s="333"/>
      <c r="AG106" s="333"/>
      <c r="AH106" s="333"/>
      <c r="AI106" s="333"/>
      <c r="AJ106" s="333"/>
      <c r="AK106" s="333"/>
      <c r="AL106" s="333"/>
      <c r="AM106" s="333"/>
      <c r="AN106" s="333"/>
      <c r="AO106" s="333"/>
      <c r="AP106" s="333"/>
    </row>
    <row r="107" spans="5:42" ht="7.5" customHeight="1" x14ac:dyDescent="0.25"/>
    <row r="108" spans="5:42" ht="6" customHeight="1" x14ac:dyDescent="0.25">
      <c r="E108" s="335" t="s">
        <v>86</v>
      </c>
      <c r="F108" s="335"/>
      <c r="G108" s="335"/>
      <c r="H108" s="335"/>
      <c r="I108" s="335"/>
      <c r="J108" s="335"/>
      <c r="K108" s="335"/>
      <c r="L108" s="337" t="s">
        <v>87</v>
      </c>
      <c r="M108" s="337"/>
      <c r="N108" s="333">
        <v>13000</v>
      </c>
      <c r="O108" s="333"/>
      <c r="P108" s="333"/>
      <c r="Q108" s="333">
        <v>-13000</v>
      </c>
      <c r="R108" s="333"/>
      <c r="S108" s="333">
        <v>0</v>
      </c>
      <c r="T108" s="333"/>
      <c r="U108" s="333"/>
      <c r="V108" s="333">
        <v>0</v>
      </c>
      <c r="W108" s="333"/>
      <c r="X108" s="333">
        <v>0</v>
      </c>
      <c r="Y108" s="333"/>
      <c r="Z108" s="333">
        <v>0</v>
      </c>
      <c r="AA108" s="333"/>
      <c r="AB108" s="333">
        <v>0</v>
      </c>
      <c r="AC108" s="333"/>
      <c r="AD108" s="333">
        <v>0</v>
      </c>
      <c r="AE108" s="333"/>
      <c r="AF108" s="333">
        <v>0</v>
      </c>
      <c r="AG108" s="333"/>
      <c r="AH108" s="333"/>
      <c r="AI108" s="333">
        <v>0</v>
      </c>
      <c r="AJ108" s="333"/>
      <c r="AK108" s="333"/>
      <c r="AL108" s="333"/>
      <c r="AM108" s="333"/>
      <c r="AN108" s="333">
        <v>0</v>
      </c>
      <c r="AO108" s="333"/>
      <c r="AP108" s="333"/>
    </row>
    <row r="109" spans="5:42" ht="6" customHeight="1" x14ac:dyDescent="0.25">
      <c r="E109" s="335"/>
      <c r="F109" s="335"/>
      <c r="G109" s="335"/>
      <c r="H109" s="335"/>
      <c r="I109" s="335"/>
      <c r="J109" s="335"/>
      <c r="K109" s="335"/>
      <c r="L109" s="337"/>
      <c r="M109" s="337"/>
      <c r="N109" s="333"/>
      <c r="O109" s="333"/>
      <c r="P109" s="333"/>
      <c r="Q109" s="333"/>
      <c r="R109" s="333"/>
      <c r="S109" s="333"/>
      <c r="T109" s="333"/>
      <c r="U109" s="333"/>
      <c r="V109" s="333"/>
      <c r="W109" s="333"/>
      <c r="X109" s="333"/>
      <c r="Y109" s="333"/>
      <c r="Z109" s="333"/>
      <c r="AA109" s="333"/>
      <c r="AB109" s="333"/>
      <c r="AC109" s="333"/>
      <c r="AD109" s="333"/>
      <c r="AE109" s="333"/>
      <c r="AF109" s="333"/>
      <c r="AG109" s="333"/>
      <c r="AH109" s="333"/>
      <c r="AI109" s="333"/>
      <c r="AJ109" s="333"/>
      <c r="AK109" s="333"/>
      <c r="AL109" s="333"/>
      <c r="AM109" s="333"/>
      <c r="AN109" s="333"/>
      <c r="AO109" s="333"/>
      <c r="AP109" s="333"/>
    </row>
    <row r="110" spans="5:42" ht="6" customHeight="1" x14ac:dyDescent="0.25">
      <c r="L110" s="337"/>
      <c r="M110" s="337"/>
    </row>
    <row r="111" spans="5:42" ht="7.5" customHeight="1" x14ac:dyDescent="0.25"/>
    <row r="112" spans="5:42" ht="6" customHeight="1" x14ac:dyDescent="0.25">
      <c r="E112" s="335" t="s">
        <v>88</v>
      </c>
      <c r="F112" s="335"/>
      <c r="G112" s="335"/>
      <c r="H112" s="335"/>
      <c r="I112" s="335"/>
      <c r="J112" s="335"/>
      <c r="K112" s="335"/>
      <c r="L112" s="337" t="s">
        <v>89</v>
      </c>
      <c r="M112" s="337"/>
      <c r="N112" s="333">
        <v>393300</v>
      </c>
      <c r="O112" s="333"/>
      <c r="P112" s="333"/>
      <c r="Q112" s="333">
        <v>-289650</v>
      </c>
      <c r="R112" s="333"/>
      <c r="S112" s="333">
        <v>103650</v>
      </c>
      <c r="T112" s="333"/>
      <c r="U112" s="333"/>
      <c r="V112" s="333">
        <v>0</v>
      </c>
      <c r="W112" s="333"/>
      <c r="X112" s="333">
        <v>24800</v>
      </c>
      <c r="Y112" s="333"/>
      <c r="Z112" s="333">
        <v>24800</v>
      </c>
      <c r="AA112" s="333"/>
      <c r="AB112" s="333">
        <v>24800</v>
      </c>
      <c r="AC112" s="333"/>
      <c r="AD112" s="333">
        <v>78850</v>
      </c>
      <c r="AE112" s="333"/>
      <c r="AF112" s="333">
        <v>78850</v>
      </c>
      <c r="AG112" s="333"/>
      <c r="AH112" s="333"/>
      <c r="AI112" s="333">
        <v>0</v>
      </c>
      <c r="AJ112" s="333"/>
      <c r="AK112" s="333"/>
      <c r="AL112" s="333"/>
      <c r="AM112" s="333"/>
      <c r="AN112" s="333">
        <v>23.926676314520019</v>
      </c>
      <c r="AO112" s="333"/>
      <c r="AP112" s="333"/>
    </row>
    <row r="113" spans="5:42" ht="7.5" customHeight="1" x14ac:dyDescent="0.25">
      <c r="E113" s="335"/>
      <c r="F113" s="335"/>
      <c r="G113" s="335"/>
      <c r="H113" s="335"/>
      <c r="I113" s="335"/>
      <c r="J113" s="335"/>
      <c r="K113" s="335"/>
      <c r="L113" s="337"/>
      <c r="M113" s="337"/>
      <c r="N113" s="333"/>
      <c r="O113" s="333"/>
      <c r="P113" s="333"/>
      <c r="Q113" s="333"/>
      <c r="R113" s="333"/>
      <c r="S113" s="333"/>
      <c r="T113" s="333"/>
      <c r="U113" s="333"/>
      <c r="V113" s="333"/>
      <c r="W113" s="333"/>
      <c r="X113" s="333"/>
      <c r="Y113" s="333"/>
      <c r="Z113" s="333"/>
      <c r="AA113" s="333"/>
      <c r="AB113" s="333"/>
      <c r="AC113" s="333"/>
      <c r="AD113" s="333"/>
      <c r="AE113" s="333"/>
      <c r="AF113" s="333"/>
      <c r="AG113" s="333"/>
      <c r="AH113" s="333"/>
      <c r="AI113" s="333"/>
      <c r="AJ113" s="333"/>
      <c r="AK113" s="333"/>
      <c r="AL113" s="333"/>
      <c r="AM113" s="333"/>
      <c r="AN113" s="333"/>
      <c r="AO113" s="333"/>
      <c r="AP113" s="333"/>
    </row>
    <row r="114" spans="5:42" ht="7.5" customHeight="1" x14ac:dyDescent="0.25"/>
    <row r="115" spans="5:42" ht="6" customHeight="1" x14ac:dyDescent="0.25">
      <c r="E115" s="335" t="s">
        <v>90</v>
      </c>
      <c r="F115" s="335"/>
      <c r="G115" s="335"/>
      <c r="H115" s="335"/>
      <c r="I115" s="335"/>
      <c r="J115" s="335"/>
      <c r="K115" s="335"/>
      <c r="L115" s="337" t="s">
        <v>91</v>
      </c>
      <c r="M115" s="337"/>
      <c r="N115" s="333">
        <v>2500</v>
      </c>
      <c r="O115" s="333"/>
      <c r="P115" s="333"/>
      <c r="Q115" s="333">
        <v>65620</v>
      </c>
      <c r="R115" s="333"/>
      <c r="S115" s="333">
        <v>68120</v>
      </c>
      <c r="T115" s="333"/>
      <c r="U115" s="333"/>
      <c r="V115" s="333">
        <v>0</v>
      </c>
      <c r="W115" s="333"/>
      <c r="X115" s="333">
        <v>14900</v>
      </c>
      <c r="Y115" s="333"/>
      <c r="Z115" s="333">
        <v>14900</v>
      </c>
      <c r="AA115" s="333"/>
      <c r="AB115" s="333">
        <v>14900</v>
      </c>
      <c r="AC115" s="333"/>
      <c r="AD115" s="333">
        <v>53220</v>
      </c>
      <c r="AE115" s="333"/>
      <c r="AF115" s="333">
        <v>53220</v>
      </c>
      <c r="AG115" s="333"/>
      <c r="AH115" s="333"/>
      <c r="AI115" s="333">
        <v>0</v>
      </c>
      <c r="AJ115" s="333"/>
      <c r="AK115" s="333"/>
      <c r="AL115" s="333"/>
      <c r="AM115" s="333"/>
      <c r="AN115" s="333">
        <v>21.873165002935995</v>
      </c>
      <c r="AO115" s="333"/>
      <c r="AP115" s="333"/>
    </row>
    <row r="116" spans="5:42" ht="7.5" customHeight="1" x14ac:dyDescent="0.25">
      <c r="E116" s="335"/>
      <c r="F116" s="335"/>
      <c r="G116" s="335"/>
      <c r="H116" s="335"/>
      <c r="I116" s="335"/>
      <c r="J116" s="335"/>
      <c r="K116" s="335"/>
      <c r="L116" s="337"/>
      <c r="M116" s="337"/>
      <c r="N116" s="333"/>
      <c r="O116" s="333"/>
      <c r="P116" s="333"/>
      <c r="Q116" s="333"/>
      <c r="R116" s="333"/>
      <c r="S116" s="333"/>
      <c r="T116" s="333"/>
      <c r="U116" s="333"/>
      <c r="V116" s="333"/>
      <c r="W116" s="333"/>
      <c r="X116" s="333"/>
      <c r="Y116" s="333"/>
      <c r="Z116" s="333"/>
      <c r="AA116" s="333"/>
      <c r="AB116" s="333"/>
      <c r="AC116" s="333"/>
      <c r="AD116" s="333"/>
      <c r="AE116" s="333"/>
      <c r="AF116" s="333"/>
      <c r="AG116" s="333"/>
      <c r="AH116" s="333"/>
      <c r="AI116" s="333"/>
      <c r="AJ116" s="333"/>
      <c r="AK116" s="333"/>
      <c r="AL116" s="333"/>
      <c r="AM116" s="333"/>
      <c r="AN116" s="333"/>
      <c r="AO116" s="333"/>
      <c r="AP116" s="333"/>
    </row>
    <row r="117" spans="5:42" ht="7.5" customHeight="1" x14ac:dyDescent="0.25"/>
    <row r="118" spans="5:42" ht="6" customHeight="1" x14ac:dyDescent="0.25">
      <c r="E118" s="335" t="s">
        <v>92</v>
      </c>
      <c r="F118" s="335"/>
      <c r="G118" s="335"/>
      <c r="H118" s="335"/>
      <c r="I118" s="335"/>
      <c r="J118" s="335"/>
      <c r="K118" s="335"/>
      <c r="L118" s="337" t="s">
        <v>93</v>
      </c>
      <c r="M118" s="337"/>
      <c r="N118" s="333">
        <v>0</v>
      </c>
      <c r="O118" s="333"/>
      <c r="P118" s="333"/>
      <c r="Q118" s="333">
        <v>25000</v>
      </c>
      <c r="R118" s="333"/>
      <c r="S118" s="333">
        <v>25000</v>
      </c>
      <c r="T118" s="333"/>
      <c r="U118" s="333"/>
      <c r="V118" s="333">
        <v>0</v>
      </c>
      <c r="W118" s="333"/>
      <c r="X118" s="333">
        <v>21800</v>
      </c>
      <c r="Y118" s="333"/>
      <c r="Z118" s="333">
        <v>21800</v>
      </c>
      <c r="AA118" s="333"/>
      <c r="AB118" s="333">
        <v>21800</v>
      </c>
      <c r="AC118" s="333"/>
      <c r="AD118" s="333">
        <v>3200</v>
      </c>
      <c r="AE118" s="333"/>
      <c r="AF118" s="333">
        <v>3200</v>
      </c>
      <c r="AG118" s="333"/>
      <c r="AH118" s="333"/>
      <c r="AI118" s="333">
        <v>0</v>
      </c>
      <c r="AJ118" s="333"/>
      <c r="AK118" s="333"/>
      <c r="AL118" s="333"/>
      <c r="AM118" s="333"/>
      <c r="AN118" s="333">
        <v>87.2</v>
      </c>
      <c r="AO118" s="333"/>
      <c r="AP118" s="333"/>
    </row>
    <row r="119" spans="5:42" ht="6" customHeight="1" x14ac:dyDescent="0.25">
      <c r="E119" s="335"/>
      <c r="F119" s="335"/>
      <c r="G119" s="335"/>
      <c r="H119" s="335"/>
      <c r="I119" s="335"/>
      <c r="J119" s="335"/>
      <c r="K119" s="335"/>
      <c r="L119" s="337"/>
      <c r="M119" s="337"/>
      <c r="N119" s="333"/>
      <c r="O119" s="333"/>
      <c r="P119" s="333"/>
      <c r="Q119" s="333"/>
      <c r="R119" s="333"/>
      <c r="S119" s="333"/>
      <c r="T119" s="333"/>
      <c r="U119" s="333"/>
      <c r="V119" s="333"/>
      <c r="W119" s="333"/>
      <c r="X119" s="333"/>
      <c r="Y119" s="333"/>
      <c r="Z119" s="333"/>
      <c r="AA119" s="333"/>
      <c r="AB119" s="333"/>
      <c r="AC119" s="333"/>
      <c r="AD119" s="333"/>
      <c r="AE119" s="333"/>
      <c r="AF119" s="333"/>
      <c r="AG119" s="333"/>
      <c r="AH119" s="333"/>
      <c r="AI119" s="333"/>
      <c r="AJ119" s="333"/>
      <c r="AK119" s="333"/>
      <c r="AL119" s="333"/>
      <c r="AM119" s="333"/>
      <c r="AN119" s="333"/>
      <c r="AO119" s="333"/>
      <c r="AP119" s="333"/>
    </row>
    <row r="120" spans="5:42" ht="6" customHeight="1" x14ac:dyDescent="0.25">
      <c r="L120" s="337"/>
      <c r="M120" s="337"/>
    </row>
    <row r="121" spans="5:42" ht="7.5" customHeight="1" x14ac:dyDescent="0.25"/>
    <row r="122" spans="5:42" ht="6.75" customHeight="1" x14ac:dyDescent="0.25">
      <c r="E122" s="335" t="s">
        <v>94</v>
      </c>
      <c r="F122" s="335"/>
      <c r="G122" s="335"/>
      <c r="H122" s="335"/>
      <c r="I122" s="335"/>
      <c r="J122" s="335"/>
      <c r="K122" s="335"/>
      <c r="L122" s="336" t="s">
        <v>95</v>
      </c>
      <c r="M122" s="336"/>
      <c r="N122" s="333">
        <v>444850</v>
      </c>
      <c r="O122" s="333"/>
      <c r="P122" s="333"/>
      <c r="Q122" s="333">
        <v>-444850</v>
      </c>
      <c r="R122" s="333"/>
      <c r="S122" s="333">
        <v>0</v>
      </c>
      <c r="T122" s="333"/>
      <c r="U122" s="333"/>
      <c r="V122" s="333">
        <v>0</v>
      </c>
      <c r="W122" s="333"/>
      <c r="X122" s="333">
        <v>0</v>
      </c>
      <c r="Y122" s="333"/>
      <c r="Z122" s="333">
        <v>0</v>
      </c>
      <c r="AA122" s="333"/>
      <c r="AB122" s="333">
        <v>0</v>
      </c>
      <c r="AC122" s="333"/>
      <c r="AD122" s="333">
        <v>0</v>
      </c>
      <c r="AE122" s="333"/>
      <c r="AF122" s="333">
        <v>0</v>
      </c>
      <c r="AG122" s="333"/>
      <c r="AH122" s="333"/>
      <c r="AI122" s="333">
        <v>0</v>
      </c>
      <c r="AJ122" s="333"/>
      <c r="AK122" s="333"/>
      <c r="AL122" s="333"/>
      <c r="AM122" s="333"/>
      <c r="AN122" s="333">
        <v>0</v>
      </c>
      <c r="AO122" s="333"/>
      <c r="AP122" s="333"/>
    </row>
    <row r="123" spans="5:42" ht="6.75" customHeight="1" x14ac:dyDescent="0.25">
      <c r="E123" s="335"/>
      <c r="F123" s="335"/>
      <c r="G123" s="335"/>
      <c r="H123" s="335"/>
      <c r="I123" s="335"/>
      <c r="J123" s="335"/>
      <c r="K123" s="335"/>
      <c r="N123" s="333"/>
      <c r="O123" s="333"/>
      <c r="P123" s="333"/>
      <c r="Q123" s="333"/>
      <c r="R123" s="333"/>
      <c r="S123" s="333"/>
      <c r="T123" s="333"/>
      <c r="U123" s="333"/>
      <c r="V123" s="333"/>
      <c r="W123" s="333"/>
      <c r="X123" s="333"/>
      <c r="Y123" s="333"/>
      <c r="Z123" s="333"/>
      <c r="AA123" s="333"/>
      <c r="AB123" s="333"/>
      <c r="AC123" s="333"/>
      <c r="AD123" s="333"/>
      <c r="AE123" s="333"/>
      <c r="AF123" s="333"/>
      <c r="AG123" s="333"/>
      <c r="AH123" s="333"/>
      <c r="AI123" s="333"/>
      <c r="AJ123" s="333"/>
      <c r="AK123" s="333"/>
      <c r="AL123" s="333"/>
      <c r="AM123" s="333"/>
      <c r="AN123" s="333"/>
      <c r="AO123" s="333"/>
      <c r="AP123" s="333"/>
    </row>
    <row r="124" spans="5:42" ht="7.5" customHeight="1" x14ac:dyDescent="0.25"/>
    <row r="125" spans="5:42" ht="6" customHeight="1" x14ac:dyDescent="0.25">
      <c r="E125" s="335" t="s">
        <v>96</v>
      </c>
      <c r="F125" s="335"/>
      <c r="G125" s="335"/>
      <c r="H125" s="335"/>
      <c r="I125" s="335"/>
      <c r="J125" s="335"/>
      <c r="K125" s="335"/>
      <c r="L125" s="337" t="s">
        <v>97</v>
      </c>
      <c r="M125" s="337"/>
      <c r="N125" s="333">
        <v>120000</v>
      </c>
      <c r="O125" s="333"/>
      <c r="P125" s="333"/>
      <c r="Q125" s="333">
        <v>-22655</v>
      </c>
      <c r="R125" s="333"/>
      <c r="S125" s="333">
        <v>97345</v>
      </c>
      <c r="T125" s="333"/>
      <c r="U125" s="333"/>
      <c r="V125" s="333">
        <v>0</v>
      </c>
      <c r="W125" s="333"/>
      <c r="X125" s="333">
        <v>97344.67</v>
      </c>
      <c r="Y125" s="333"/>
      <c r="Z125" s="333">
        <v>97344.67</v>
      </c>
      <c r="AA125" s="333"/>
      <c r="AB125" s="333">
        <v>97344.67</v>
      </c>
      <c r="AC125" s="333"/>
      <c r="AD125" s="333">
        <v>0.33</v>
      </c>
      <c r="AE125" s="333"/>
      <c r="AF125" s="333">
        <v>0.33</v>
      </c>
      <c r="AG125" s="333"/>
      <c r="AH125" s="333"/>
      <c r="AI125" s="333">
        <v>0</v>
      </c>
      <c r="AJ125" s="333"/>
      <c r="AK125" s="333"/>
      <c r="AL125" s="333"/>
      <c r="AM125" s="333"/>
      <c r="AN125" s="333">
        <v>99.999660999537724</v>
      </c>
      <c r="AO125" s="333"/>
      <c r="AP125" s="333"/>
    </row>
    <row r="126" spans="5:42" ht="7.5" customHeight="1" x14ac:dyDescent="0.25">
      <c r="E126" s="335"/>
      <c r="F126" s="335"/>
      <c r="G126" s="335"/>
      <c r="H126" s="335"/>
      <c r="I126" s="335"/>
      <c r="J126" s="335"/>
      <c r="K126" s="335"/>
      <c r="L126" s="337"/>
      <c r="M126" s="337"/>
      <c r="N126" s="333"/>
      <c r="O126" s="333"/>
      <c r="P126" s="333"/>
      <c r="Q126" s="333"/>
      <c r="R126" s="333"/>
      <c r="S126" s="333"/>
      <c r="T126" s="333"/>
      <c r="U126" s="333"/>
      <c r="V126" s="333"/>
      <c r="W126" s="333"/>
      <c r="X126" s="333"/>
      <c r="Y126" s="333"/>
      <c r="Z126" s="333"/>
      <c r="AA126" s="333"/>
      <c r="AB126" s="333"/>
      <c r="AC126" s="333"/>
      <c r="AD126" s="333"/>
      <c r="AE126" s="333"/>
      <c r="AF126" s="333"/>
      <c r="AG126" s="333"/>
      <c r="AH126" s="333"/>
      <c r="AI126" s="333"/>
      <c r="AJ126" s="333"/>
      <c r="AK126" s="333"/>
      <c r="AL126" s="333"/>
      <c r="AM126" s="333"/>
      <c r="AN126" s="333"/>
      <c r="AO126" s="333"/>
      <c r="AP126" s="333"/>
    </row>
    <row r="127" spans="5:42" ht="7.5" customHeight="1" x14ac:dyDescent="0.25"/>
    <row r="128" spans="5:42" ht="6" customHeight="1" x14ac:dyDescent="0.25">
      <c r="E128" s="335" t="s">
        <v>98</v>
      </c>
      <c r="F128" s="335"/>
      <c r="G128" s="335"/>
      <c r="H128" s="335"/>
      <c r="I128" s="335"/>
      <c r="J128" s="335"/>
      <c r="K128" s="335"/>
      <c r="L128" s="337" t="s">
        <v>99</v>
      </c>
      <c r="M128" s="337"/>
      <c r="N128" s="333">
        <v>12635</v>
      </c>
      <c r="O128" s="333"/>
      <c r="P128" s="333"/>
      <c r="Q128" s="333">
        <v>-7200</v>
      </c>
      <c r="R128" s="333"/>
      <c r="S128" s="333">
        <v>5435</v>
      </c>
      <c r="T128" s="333"/>
      <c r="U128" s="333"/>
      <c r="V128" s="333">
        <v>0</v>
      </c>
      <c r="W128" s="333"/>
      <c r="X128" s="333">
        <v>0</v>
      </c>
      <c r="Y128" s="333"/>
      <c r="Z128" s="333">
        <v>0</v>
      </c>
      <c r="AA128" s="333"/>
      <c r="AB128" s="333">
        <v>0</v>
      </c>
      <c r="AC128" s="333"/>
      <c r="AD128" s="333">
        <v>5435</v>
      </c>
      <c r="AE128" s="333"/>
      <c r="AF128" s="333">
        <v>5435</v>
      </c>
      <c r="AG128" s="333"/>
      <c r="AH128" s="333"/>
      <c r="AI128" s="333">
        <v>0</v>
      </c>
      <c r="AJ128" s="333"/>
      <c r="AK128" s="333"/>
      <c r="AL128" s="333"/>
      <c r="AM128" s="333"/>
      <c r="AN128" s="333">
        <v>0</v>
      </c>
      <c r="AO128" s="333"/>
      <c r="AP128" s="333"/>
    </row>
    <row r="129" spans="4:45" ht="7.5" customHeight="1" x14ac:dyDescent="0.25">
      <c r="E129" s="335"/>
      <c r="F129" s="335"/>
      <c r="G129" s="335"/>
      <c r="H129" s="335"/>
      <c r="I129" s="335"/>
      <c r="J129" s="335"/>
      <c r="K129" s="335"/>
      <c r="L129" s="337"/>
      <c r="M129" s="337"/>
      <c r="N129" s="333"/>
      <c r="O129" s="333"/>
      <c r="P129" s="333"/>
      <c r="Q129" s="333"/>
      <c r="R129" s="333"/>
      <c r="S129" s="333"/>
      <c r="T129" s="333"/>
      <c r="U129" s="333"/>
      <c r="V129" s="333"/>
      <c r="W129" s="333"/>
      <c r="X129" s="333"/>
      <c r="Y129" s="333"/>
      <c r="Z129" s="333"/>
      <c r="AA129" s="333"/>
      <c r="AB129" s="333"/>
      <c r="AC129" s="333"/>
      <c r="AD129" s="333"/>
      <c r="AE129" s="333"/>
      <c r="AF129" s="333"/>
      <c r="AG129" s="333"/>
      <c r="AH129" s="333"/>
      <c r="AI129" s="333"/>
      <c r="AJ129" s="333"/>
      <c r="AK129" s="333"/>
      <c r="AL129" s="333"/>
      <c r="AM129" s="333"/>
      <c r="AN129" s="333"/>
      <c r="AO129" s="333"/>
      <c r="AP129" s="333"/>
    </row>
    <row r="130" spans="4:45" ht="7.5" customHeight="1" x14ac:dyDescent="0.25"/>
    <row r="131" spans="4:45" ht="6.75" customHeight="1" x14ac:dyDescent="0.25">
      <c r="E131" s="335" t="s">
        <v>100</v>
      </c>
      <c r="F131" s="335"/>
      <c r="G131" s="335"/>
      <c r="H131" s="335"/>
      <c r="I131" s="335"/>
      <c r="J131" s="335"/>
      <c r="K131" s="335"/>
      <c r="L131" s="336" t="s">
        <v>101</v>
      </c>
      <c r="M131" s="336"/>
      <c r="N131" s="333">
        <v>54500</v>
      </c>
      <c r="O131" s="333"/>
      <c r="P131" s="333"/>
      <c r="Q131" s="333">
        <v>-32000</v>
      </c>
      <c r="R131" s="333"/>
      <c r="S131" s="333">
        <v>22500</v>
      </c>
      <c r="T131" s="333"/>
      <c r="U131" s="333"/>
      <c r="V131" s="333">
        <v>0</v>
      </c>
      <c r="W131" s="333"/>
      <c r="X131" s="333">
        <v>8922.0499999999993</v>
      </c>
      <c r="Y131" s="333"/>
      <c r="Z131" s="333">
        <v>8922.0499999999993</v>
      </c>
      <c r="AA131" s="333"/>
      <c r="AB131" s="333">
        <v>8922.0499999999993</v>
      </c>
      <c r="AC131" s="333"/>
      <c r="AD131" s="333">
        <v>13577.95</v>
      </c>
      <c r="AE131" s="333"/>
      <c r="AF131" s="333">
        <v>13577.95</v>
      </c>
      <c r="AG131" s="333"/>
      <c r="AH131" s="333"/>
      <c r="AI131" s="333">
        <v>0</v>
      </c>
      <c r="AJ131" s="333"/>
      <c r="AK131" s="333"/>
      <c r="AL131" s="333"/>
      <c r="AM131" s="333"/>
      <c r="AN131" s="333">
        <v>39.653555555555556</v>
      </c>
      <c r="AO131" s="333"/>
      <c r="AP131" s="333"/>
    </row>
    <row r="132" spans="4:45" ht="6.75" customHeight="1" x14ac:dyDescent="0.25">
      <c r="E132" s="335"/>
      <c r="F132" s="335"/>
      <c r="G132" s="335"/>
      <c r="H132" s="335"/>
      <c r="I132" s="335"/>
      <c r="J132" s="335"/>
      <c r="K132" s="335"/>
      <c r="N132" s="333"/>
      <c r="O132" s="333"/>
      <c r="P132" s="333"/>
      <c r="Q132" s="333"/>
      <c r="R132" s="333"/>
      <c r="S132" s="333"/>
      <c r="T132" s="333"/>
      <c r="U132" s="333"/>
      <c r="V132" s="333"/>
      <c r="W132" s="333"/>
      <c r="X132" s="333"/>
      <c r="Y132" s="333"/>
      <c r="Z132" s="333"/>
      <c r="AA132" s="333"/>
      <c r="AB132" s="333"/>
      <c r="AC132" s="333"/>
      <c r="AD132" s="333"/>
      <c r="AE132" s="333"/>
      <c r="AF132" s="333"/>
      <c r="AG132" s="333"/>
      <c r="AH132" s="333"/>
      <c r="AI132" s="333"/>
      <c r="AJ132" s="333"/>
      <c r="AK132" s="333"/>
      <c r="AL132" s="333"/>
      <c r="AM132" s="333"/>
      <c r="AN132" s="333"/>
      <c r="AO132" s="333"/>
      <c r="AP132" s="333"/>
    </row>
    <row r="133" spans="4:45" ht="7.5" customHeight="1" x14ac:dyDescent="0.25"/>
    <row r="134" spans="4:45" ht="8.25" customHeight="1" x14ac:dyDescent="0.25">
      <c r="D134" s="332" t="s">
        <v>50</v>
      </c>
      <c r="E134" s="332"/>
      <c r="F134" s="332"/>
      <c r="G134" s="334" t="s">
        <v>102</v>
      </c>
      <c r="H134" s="334"/>
      <c r="I134" s="334"/>
      <c r="J134" s="334"/>
      <c r="K134" s="334"/>
      <c r="L134" s="334"/>
      <c r="M134" s="334"/>
      <c r="N134" s="334"/>
      <c r="O134" s="334"/>
      <c r="P134" s="331">
        <v>4925475</v>
      </c>
      <c r="Q134" s="331"/>
      <c r="R134" s="331">
        <v>-3467725</v>
      </c>
      <c r="S134" s="331"/>
      <c r="T134" s="331">
        <v>1457750</v>
      </c>
      <c r="U134" s="331"/>
      <c r="V134" s="331"/>
      <c r="W134" s="331">
        <v>0</v>
      </c>
      <c r="X134" s="331"/>
      <c r="Y134" s="331">
        <v>601657.87</v>
      </c>
      <c r="Z134" s="331"/>
      <c r="AA134" s="331">
        <v>601657.87</v>
      </c>
      <c r="AB134" s="331"/>
      <c r="AC134" s="331"/>
      <c r="AD134" s="331">
        <v>601657.87</v>
      </c>
      <c r="AE134" s="331"/>
      <c r="AF134" s="331">
        <v>856092.13</v>
      </c>
      <c r="AG134" s="331"/>
      <c r="AH134" s="331"/>
      <c r="AI134" s="331">
        <v>856092.13</v>
      </c>
      <c r="AJ134" s="331"/>
      <c r="AK134" s="331"/>
      <c r="AL134" s="331"/>
      <c r="AM134" s="331"/>
      <c r="AN134" s="331">
        <v>0</v>
      </c>
      <c r="AO134" s="331"/>
      <c r="AP134" s="331"/>
      <c r="AQ134" s="331"/>
      <c r="AR134" s="331"/>
      <c r="AS134" s="3">
        <v>41.273048876693537</v>
      </c>
    </row>
    <row r="135" spans="4:45" ht="9.75" customHeight="1" x14ac:dyDescent="0.25">
      <c r="D135" s="332"/>
      <c r="E135" s="332"/>
      <c r="F135" s="332"/>
    </row>
    <row r="136" spans="4:45" ht="12" customHeight="1" x14ac:dyDescent="0.25">
      <c r="D136" s="335" t="s">
        <v>103</v>
      </c>
      <c r="E136" s="335"/>
      <c r="F136" s="335"/>
      <c r="G136" s="335"/>
      <c r="H136" s="335"/>
      <c r="I136" s="335"/>
      <c r="J136" s="335"/>
      <c r="K136" s="334" t="s">
        <v>104</v>
      </c>
      <c r="L136" s="334"/>
      <c r="M136" s="334"/>
      <c r="N136" s="334"/>
      <c r="O136" s="334"/>
      <c r="P136" s="334"/>
      <c r="Q136" s="334"/>
      <c r="R136" s="334"/>
      <c r="S136" s="334"/>
      <c r="T136" s="334"/>
      <c r="U136" s="334"/>
      <c r="V136" s="334"/>
      <c r="W136" s="334"/>
      <c r="X136" s="334"/>
      <c r="Y136" s="334"/>
      <c r="Z136" s="334"/>
      <c r="AA136" s="334"/>
      <c r="AB136" s="334"/>
      <c r="AC136" s="334"/>
      <c r="AD136" s="334"/>
      <c r="AE136" s="334"/>
      <c r="AF136" s="334"/>
      <c r="AG136" s="334"/>
      <c r="AH136" s="334"/>
      <c r="AI136" s="334"/>
      <c r="AJ136" s="334"/>
      <c r="AK136" s="334"/>
      <c r="AL136" s="334"/>
      <c r="AM136" s="334"/>
      <c r="AN136" s="334"/>
      <c r="AO136" s="334"/>
    </row>
    <row r="137" spans="4:45" ht="6.75" customHeight="1" x14ac:dyDescent="0.25">
      <c r="E137" s="335" t="s">
        <v>105</v>
      </c>
      <c r="F137" s="335"/>
      <c r="G137" s="335"/>
      <c r="H137" s="335"/>
      <c r="I137" s="335"/>
      <c r="J137" s="335"/>
      <c r="K137" s="335"/>
      <c r="L137" s="336" t="s">
        <v>106</v>
      </c>
      <c r="M137" s="336"/>
      <c r="N137" s="333">
        <v>92342</v>
      </c>
      <c r="O137" s="333"/>
      <c r="P137" s="333"/>
      <c r="Q137" s="333">
        <v>25192</v>
      </c>
      <c r="R137" s="333"/>
      <c r="S137" s="333">
        <v>117534</v>
      </c>
      <c r="T137" s="333"/>
      <c r="U137" s="333"/>
      <c r="V137" s="333">
        <v>0</v>
      </c>
      <c r="W137" s="333"/>
      <c r="X137" s="333">
        <v>40508.5</v>
      </c>
      <c r="Y137" s="333"/>
      <c r="Z137" s="333">
        <v>40508.5</v>
      </c>
      <c r="AA137" s="333"/>
      <c r="AB137" s="333">
        <v>40508.5</v>
      </c>
      <c r="AC137" s="333"/>
      <c r="AD137" s="333">
        <v>77025.5</v>
      </c>
      <c r="AE137" s="333"/>
      <c r="AF137" s="333">
        <v>77025.5</v>
      </c>
      <c r="AG137" s="333"/>
      <c r="AH137" s="333"/>
      <c r="AI137" s="333">
        <v>0</v>
      </c>
      <c r="AJ137" s="333"/>
      <c r="AK137" s="333"/>
      <c r="AL137" s="333"/>
      <c r="AM137" s="333"/>
      <c r="AN137" s="333">
        <v>34.465346197695986</v>
      </c>
      <c r="AO137" s="333"/>
      <c r="AP137" s="333"/>
    </row>
    <row r="138" spans="4:45" ht="6.75" customHeight="1" x14ac:dyDescent="0.25">
      <c r="E138" s="335"/>
      <c r="F138" s="335"/>
      <c r="G138" s="335"/>
      <c r="H138" s="335"/>
      <c r="I138" s="335"/>
      <c r="J138" s="335"/>
      <c r="K138" s="335"/>
      <c r="N138" s="333"/>
      <c r="O138" s="333"/>
      <c r="P138" s="333"/>
      <c r="Q138" s="333"/>
      <c r="R138" s="333"/>
      <c r="S138" s="333"/>
      <c r="T138" s="333"/>
      <c r="U138" s="333"/>
      <c r="V138" s="333"/>
      <c r="W138" s="333"/>
      <c r="X138" s="333"/>
      <c r="Y138" s="333"/>
      <c r="Z138" s="333"/>
      <c r="AA138" s="333"/>
      <c r="AB138" s="333"/>
      <c r="AC138" s="333"/>
      <c r="AD138" s="333"/>
      <c r="AE138" s="333"/>
      <c r="AF138" s="333"/>
      <c r="AG138" s="333"/>
      <c r="AH138" s="333"/>
      <c r="AI138" s="333"/>
      <c r="AJ138" s="333"/>
      <c r="AK138" s="333"/>
      <c r="AL138" s="333"/>
      <c r="AM138" s="333"/>
      <c r="AN138" s="333"/>
      <c r="AO138" s="333"/>
      <c r="AP138" s="333"/>
    </row>
    <row r="139" spans="4:45" ht="7.5" customHeight="1" x14ac:dyDescent="0.25"/>
    <row r="140" spans="4:45" ht="6" customHeight="1" x14ac:dyDescent="0.25">
      <c r="E140" s="335" t="s">
        <v>107</v>
      </c>
      <c r="F140" s="335"/>
      <c r="G140" s="335"/>
      <c r="H140" s="335"/>
      <c r="I140" s="335"/>
      <c r="J140" s="335"/>
      <c r="K140" s="335"/>
      <c r="L140" s="337" t="s">
        <v>108</v>
      </c>
      <c r="M140" s="337"/>
      <c r="N140" s="333">
        <v>6500</v>
      </c>
      <c r="O140" s="333"/>
      <c r="P140" s="333"/>
      <c r="Q140" s="333">
        <v>-5400</v>
      </c>
      <c r="R140" s="333"/>
      <c r="S140" s="333">
        <v>1100</v>
      </c>
      <c r="T140" s="333"/>
      <c r="U140" s="333"/>
      <c r="V140" s="333">
        <v>0</v>
      </c>
      <c r="W140" s="333"/>
      <c r="X140" s="333">
        <v>259</v>
      </c>
      <c r="Y140" s="333"/>
      <c r="Z140" s="333">
        <v>259</v>
      </c>
      <c r="AA140" s="333"/>
      <c r="AB140" s="333">
        <v>259</v>
      </c>
      <c r="AC140" s="333"/>
      <c r="AD140" s="333">
        <v>841</v>
      </c>
      <c r="AE140" s="333"/>
      <c r="AF140" s="333">
        <v>841</v>
      </c>
      <c r="AG140" s="333"/>
      <c r="AH140" s="333"/>
      <c r="AI140" s="333">
        <v>0</v>
      </c>
      <c r="AJ140" s="333"/>
      <c r="AK140" s="333"/>
      <c r="AL140" s="333"/>
      <c r="AM140" s="333"/>
      <c r="AN140" s="333">
        <v>23.545454545454547</v>
      </c>
      <c r="AO140" s="333"/>
      <c r="AP140" s="333"/>
    </row>
    <row r="141" spans="4:45" ht="6" customHeight="1" x14ac:dyDescent="0.25">
      <c r="E141" s="335"/>
      <c r="F141" s="335"/>
      <c r="G141" s="335"/>
      <c r="H141" s="335"/>
      <c r="I141" s="335"/>
      <c r="J141" s="335"/>
      <c r="K141" s="335"/>
      <c r="L141" s="337"/>
      <c r="M141" s="337"/>
      <c r="N141" s="333"/>
      <c r="O141" s="333"/>
      <c r="P141" s="333"/>
      <c r="Q141" s="333"/>
      <c r="R141" s="333"/>
      <c r="S141" s="333"/>
      <c r="T141" s="333"/>
      <c r="U141" s="333"/>
      <c r="V141" s="333"/>
      <c r="W141" s="333"/>
      <c r="X141" s="333"/>
      <c r="Y141" s="333"/>
      <c r="Z141" s="333"/>
      <c r="AA141" s="333"/>
      <c r="AB141" s="333"/>
      <c r="AC141" s="333"/>
      <c r="AD141" s="333"/>
      <c r="AE141" s="333"/>
      <c r="AF141" s="333"/>
      <c r="AG141" s="333"/>
      <c r="AH141" s="333"/>
      <c r="AI141" s="333"/>
      <c r="AJ141" s="333"/>
      <c r="AK141" s="333"/>
      <c r="AL141" s="333"/>
      <c r="AM141" s="333"/>
      <c r="AN141" s="333"/>
      <c r="AO141" s="333"/>
      <c r="AP141" s="333"/>
    </row>
    <row r="142" spans="4:45" ht="6" customHeight="1" x14ac:dyDescent="0.25">
      <c r="L142" s="337"/>
      <c r="M142" s="337"/>
    </row>
    <row r="143" spans="4:45" ht="6" customHeight="1" x14ac:dyDescent="0.25">
      <c r="L143" s="337"/>
      <c r="M143" s="337"/>
    </row>
    <row r="144" spans="4:45" ht="7.5" customHeight="1" x14ac:dyDescent="0.25"/>
    <row r="145" spans="5:42" ht="6.75" customHeight="1" x14ac:dyDescent="0.25">
      <c r="E145" s="335" t="s">
        <v>109</v>
      </c>
      <c r="F145" s="335"/>
      <c r="G145" s="335"/>
      <c r="H145" s="335"/>
      <c r="I145" s="335"/>
      <c r="J145" s="335"/>
      <c r="K145" s="335"/>
      <c r="L145" s="336" t="s">
        <v>110</v>
      </c>
      <c r="M145" s="336"/>
      <c r="N145" s="333">
        <v>1020</v>
      </c>
      <c r="O145" s="333"/>
      <c r="P145" s="333"/>
      <c r="Q145" s="333">
        <v>-1020</v>
      </c>
      <c r="R145" s="333"/>
      <c r="S145" s="333">
        <v>0</v>
      </c>
      <c r="T145" s="333"/>
      <c r="U145" s="333"/>
      <c r="V145" s="333">
        <v>0</v>
      </c>
      <c r="W145" s="333"/>
      <c r="X145" s="333">
        <v>0</v>
      </c>
      <c r="Y145" s="333"/>
      <c r="Z145" s="333">
        <v>0</v>
      </c>
      <c r="AA145" s="333"/>
      <c r="AB145" s="333">
        <v>0</v>
      </c>
      <c r="AC145" s="333"/>
      <c r="AD145" s="333">
        <v>0</v>
      </c>
      <c r="AE145" s="333"/>
      <c r="AF145" s="333">
        <v>0</v>
      </c>
      <c r="AG145" s="333"/>
      <c r="AH145" s="333"/>
      <c r="AI145" s="333">
        <v>0</v>
      </c>
      <c r="AJ145" s="333"/>
      <c r="AK145" s="333"/>
      <c r="AL145" s="333"/>
      <c r="AM145" s="333"/>
      <c r="AN145" s="333">
        <v>0</v>
      </c>
      <c r="AO145" s="333"/>
      <c r="AP145" s="333"/>
    </row>
    <row r="146" spans="5:42" ht="6.75" customHeight="1" x14ac:dyDescent="0.25">
      <c r="E146" s="335"/>
      <c r="F146" s="335"/>
      <c r="G146" s="335"/>
      <c r="H146" s="335"/>
      <c r="I146" s="335"/>
      <c r="J146" s="335"/>
      <c r="K146" s="335"/>
      <c r="N146" s="333"/>
      <c r="O146" s="333"/>
      <c r="P146" s="333"/>
      <c r="Q146" s="333"/>
      <c r="R146" s="333"/>
      <c r="S146" s="333"/>
      <c r="T146" s="333"/>
      <c r="U146" s="333"/>
      <c r="V146" s="333"/>
      <c r="W146" s="333"/>
      <c r="X146" s="333"/>
      <c r="Y146" s="333"/>
      <c r="Z146" s="333"/>
      <c r="AA146" s="333"/>
      <c r="AB146" s="333"/>
      <c r="AC146" s="333"/>
      <c r="AD146" s="333"/>
      <c r="AE146" s="333"/>
      <c r="AF146" s="333"/>
      <c r="AG146" s="333"/>
      <c r="AH146" s="333"/>
      <c r="AI146" s="333"/>
      <c r="AJ146" s="333"/>
      <c r="AK146" s="333"/>
      <c r="AL146" s="333"/>
      <c r="AM146" s="333"/>
      <c r="AN146" s="333"/>
      <c r="AO146" s="333"/>
      <c r="AP146" s="333"/>
    </row>
    <row r="147" spans="5:42" ht="7.5" customHeight="1" x14ac:dyDescent="0.25"/>
    <row r="148" spans="5:42" ht="6.75" customHeight="1" x14ac:dyDescent="0.25">
      <c r="E148" s="335" t="s">
        <v>111</v>
      </c>
      <c r="F148" s="335"/>
      <c r="G148" s="335"/>
      <c r="H148" s="335"/>
      <c r="I148" s="335"/>
      <c r="J148" s="335"/>
      <c r="K148" s="335"/>
      <c r="L148" s="336" t="s">
        <v>112</v>
      </c>
      <c r="M148" s="336"/>
      <c r="N148" s="333">
        <v>540</v>
      </c>
      <c r="O148" s="333"/>
      <c r="P148" s="333"/>
      <c r="Q148" s="333">
        <v>32000</v>
      </c>
      <c r="R148" s="333"/>
      <c r="S148" s="333">
        <v>32540</v>
      </c>
      <c r="T148" s="333"/>
      <c r="U148" s="333"/>
      <c r="V148" s="333">
        <v>0</v>
      </c>
      <c r="W148" s="333"/>
      <c r="X148" s="333">
        <v>31041.98</v>
      </c>
      <c r="Y148" s="333"/>
      <c r="Z148" s="333">
        <v>31041.98</v>
      </c>
      <c r="AA148" s="333"/>
      <c r="AB148" s="333">
        <v>31041.98</v>
      </c>
      <c r="AC148" s="333"/>
      <c r="AD148" s="333">
        <v>1498.02</v>
      </c>
      <c r="AE148" s="333"/>
      <c r="AF148" s="333">
        <v>1498.02</v>
      </c>
      <c r="AG148" s="333"/>
      <c r="AH148" s="333"/>
      <c r="AI148" s="333">
        <v>0</v>
      </c>
      <c r="AJ148" s="333"/>
      <c r="AK148" s="333"/>
      <c r="AL148" s="333"/>
      <c r="AM148" s="333"/>
      <c r="AN148" s="333">
        <v>95.39637369391518</v>
      </c>
      <c r="AO148" s="333"/>
      <c r="AP148" s="333"/>
    </row>
    <row r="149" spans="5:42" ht="6.75" customHeight="1" x14ac:dyDescent="0.25">
      <c r="E149" s="335"/>
      <c r="F149" s="335"/>
      <c r="G149" s="335"/>
      <c r="H149" s="335"/>
      <c r="I149" s="335"/>
      <c r="J149" s="335"/>
      <c r="K149" s="335"/>
      <c r="N149" s="333"/>
      <c r="O149" s="333"/>
      <c r="P149" s="333"/>
      <c r="Q149" s="333"/>
      <c r="R149" s="333"/>
      <c r="S149" s="333"/>
      <c r="T149" s="333"/>
      <c r="U149" s="333"/>
      <c r="V149" s="333"/>
      <c r="W149" s="333"/>
      <c r="X149" s="333"/>
      <c r="Y149" s="333"/>
      <c r="Z149" s="333"/>
      <c r="AA149" s="333"/>
      <c r="AB149" s="333"/>
      <c r="AC149" s="333"/>
      <c r="AD149" s="333"/>
      <c r="AE149" s="333"/>
      <c r="AF149" s="333"/>
      <c r="AG149" s="333"/>
      <c r="AH149" s="333"/>
      <c r="AI149" s="333"/>
      <c r="AJ149" s="333"/>
      <c r="AK149" s="333"/>
      <c r="AL149" s="333"/>
      <c r="AM149" s="333"/>
      <c r="AN149" s="333"/>
      <c r="AO149" s="333"/>
      <c r="AP149" s="333"/>
    </row>
    <row r="150" spans="5:42" ht="7.5" customHeight="1" x14ac:dyDescent="0.25"/>
    <row r="151" spans="5:42" ht="6.75" customHeight="1" x14ac:dyDescent="0.25">
      <c r="E151" s="335" t="s">
        <v>113</v>
      </c>
      <c r="F151" s="335"/>
      <c r="G151" s="335"/>
      <c r="H151" s="335"/>
      <c r="I151" s="335"/>
      <c r="J151" s="335"/>
      <c r="K151" s="335"/>
      <c r="L151" s="336" t="s">
        <v>114</v>
      </c>
      <c r="M151" s="336"/>
      <c r="N151" s="333">
        <v>73070</v>
      </c>
      <c r="O151" s="333"/>
      <c r="P151" s="333"/>
      <c r="Q151" s="333">
        <v>-71070</v>
      </c>
      <c r="R151" s="333"/>
      <c r="S151" s="333">
        <v>2000</v>
      </c>
      <c r="T151" s="333"/>
      <c r="U151" s="333"/>
      <c r="V151" s="333">
        <v>0</v>
      </c>
      <c r="W151" s="333"/>
      <c r="X151" s="333">
        <v>1955</v>
      </c>
      <c r="Y151" s="333"/>
      <c r="Z151" s="333">
        <v>1955</v>
      </c>
      <c r="AA151" s="333"/>
      <c r="AB151" s="333">
        <v>1955</v>
      </c>
      <c r="AC151" s="333"/>
      <c r="AD151" s="333">
        <v>45</v>
      </c>
      <c r="AE151" s="333"/>
      <c r="AF151" s="333">
        <v>45</v>
      </c>
      <c r="AG151" s="333"/>
      <c r="AH151" s="333"/>
      <c r="AI151" s="333">
        <v>0</v>
      </c>
      <c r="AJ151" s="333"/>
      <c r="AK151" s="333"/>
      <c r="AL151" s="333"/>
      <c r="AM151" s="333"/>
      <c r="AN151" s="333">
        <v>97.75</v>
      </c>
      <c r="AO151" s="333"/>
      <c r="AP151" s="333"/>
    </row>
    <row r="152" spans="5:42" ht="6.75" customHeight="1" x14ac:dyDescent="0.25">
      <c r="E152" s="335"/>
      <c r="F152" s="335"/>
      <c r="G152" s="335"/>
      <c r="H152" s="335"/>
      <c r="I152" s="335"/>
      <c r="J152" s="335"/>
      <c r="K152" s="335"/>
      <c r="N152" s="333"/>
      <c r="O152" s="333"/>
      <c r="P152" s="333"/>
      <c r="Q152" s="333"/>
      <c r="R152" s="333"/>
      <c r="S152" s="333"/>
      <c r="T152" s="333"/>
      <c r="U152" s="333"/>
      <c r="V152" s="333"/>
      <c r="W152" s="333"/>
      <c r="X152" s="333"/>
      <c r="Y152" s="333"/>
      <c r="Z152" s="333"/>
      <c r="AA152" s="333"/>
      <c r="AB152" s="333"/>
      <c r="AC152" s="333"/>
      <c r="AD152" s="333"/>
      <c r="AE152" s="333"/>
      <c r="AF152" s="333"/>
      <c r="AG152" s="333"/>
      <c r="AH152" s="333"/>
      <c r="AI152" s="333"/>
      <c r="AJ152" s="333"/>
      <c r="AK152" s="333"/>
      <c r="AL152" s="333"/>
      <c r="AM152" s="333"/>
      <c r="AN152" s="333"/>
      <c r="AO152" s="333"/>
      <c r="AP152" s="333"/>
    </row>
    <row r="153" spans="5:42" ht="7.5" customHeight="1" x14ac:dyDescent="0.25"/>
    <row r="154" spans="5:42" ht="6.75" customHeight="1" x14ac:dyDescent="0.25">
      <c r="E154" s="335" t="s">
        <v>115</v>
      </c>
      <c r="F154" s="335"/>
      <c r="G154" s="335"/>
      <c r="H154" s="335"/>
      <c r="I154" s="335"/>
      <c r="J154" s="335"/>
      <c r="K154" s="335"/>
      <c r="L154" s="336" t="s">
        <v>116</v>
      </c>
      <c r="M154" s="336"/>
      <c r="N154" s="333">
        <v>600</v>
      </c>
      <c r="O154" s="333"/>
      <c r="P154" s="333"/>
      <c r="Q154" s="333">
        <v>-600</v>
      </c>
      <c r="R154" s="333"/>
      <c r="S154" s="333">
        <v>0</v>
      </c>
      <c r="T154" s="333"/>
      <c r="U154" s="333"/>
      <c r="V154" s="333">
        <v>0</v>
      </c>
      <c r="W154" s="333"/>
      <c r="X154" s="333">
        <v>0</v>
      </c>
      <c r="Y154" s="333"/>
      <c r="Z154" s="333">
        <v>0</v>
      </c>
      <c r="AA154" s="333"/>
      <c r="AB154" s="333">
        <v>0</v>
      </c>
      <c r="AC154" s="333"/>
      <c r="AD154" s="333">
        <v>0</v>
      </c>
      <c r="AE154" s="333"/>
      <c r="AF154" s="333">
        <v>0</v>
      </c>
      <c r="AG154" s="333"/>
      <c r="AH154" s="333"/>
      <c r="AI154" s="333">
        <v>0</v>
      </c>
      <c r="AJ154" s="333"/>
      <c r="AK154" s="333"/>
      <c r="AL154" s="333"/>
      <c r="AM154" s="333"/>
      <c r="AN154" s="333">
        <v>0</v>
      </c>
      <c r="AO154" s="333"/>
      <c r="AP154" s="333"/>
    </row>
    <row r="155" spans="5:42" ht="6.75" customHeight="1" x14ac:dyDescent="0.25">
      <c r="E155" s="335"/>
      <c r="F155" s="335"/>
      <c r="G155" s="335"/>
      <c r="H155" s="335"/>
      <c r="I155" s="335"/>
      <c r="J155" s="335"/>
      <c r="K155" s="335"/>
      <c r="N155" s="333"/>
      <c r="O155" s="333"/>
      <c r="P155" s="333"/>
      <c r="Q155" s="333"/>
      <c r="R155" s="333"/>
      <c r="S155" s="333"/>
      <c r="T155" s="333"/>
      <c r="U155" s="333"/>
      <c r="V155" s="333"/>
      <c r="W155" s="333"/>
      <c r="X155" s="333"/>
      <c r="Y155" s="333"/>
      <c r="Z155" s="333"/>
      <c r="AA155" s="333"/>
      <c r="AB155" s="333"/>
      <c r="AC155" s="333"/>
      <c r="AD155" s="333"/>
      <c r="AE155" s="333"/>
      <c r="AF155" s="333"/>
      <c r="AG155" s="333"/>
      <c r="AH155" s="333"/>
      <c r="AI155" s="333"/>
      <c r="AJ155" s="333"/>
      <c r="AK155" s="333"/>
      <c r="AL155" s="333"/>
      <c r="AM155" s="333"/>
      <c r="AN155" s="333"/>
      <c r="AO155" s="333"/>
      <c r="AP155" s="333"/>
    </row>
    <row r="156" spans="5:42" ht="7.5" customHeight="1" x14ac:dyDescent="0.25"/>
    <row r="157" spans="5:42" ht="6.75" customHeight="1" x14ac:dyDescent="0.25">
      <c r="E157" s="335" t="s">
        <v>117</v>
      </c>
      <c r="F157" s="335"/>
      <c r="G157" s="335"/>
      <c r="H157" s="335"/>
      <c r="I157" s="335"/>
      <c r="J157" s="335"/>
      <c r="K157" s="335"/>
      <c r="L157" s="336" t="s">
        <v>118</v>
      </c>
      <c r="M157" s="336"/>
      <c r="N157" s="333">
        <v>40720</v>
      </c>
      <c r="O157" s="333"/>
      <c r="P157" s="333"/>
      <c r="Q157" s="333">
        <v>-31079</v>
      </c>
      <c r="R157" s="333"/>
      <c r="S157" s="333">
        <v>9641</v>
      </c>
      <c r="T157" s="333"/>
      <c r="U157" s="333"/>
      <c r="V157" s="333">
        <v>0</v>
      </c>
      <c r="W157" s="333"/>
      <c r="X157" s="333">
        <v>0</v>
      </c>
      <c r="Y157" s="333"/>
      <c r="Z157" s="333">
        <v>0</v>
      </c>
      <c r="AA157" s="333"/>
      <c r="AB157" s="333">
        <v>0</v>
      </c>
      <c r="AC157" s="333"/>
      <c r="AD157" s="333">
        <v>9641</v>
      </c>
      <c r="AE157" s="333"/>
      <c r="AF157" s="333">
        <v>9641</v>
      </c>
      <c r="AG157" s="333"/>
      <c r="AH157" s="333"/>
      <c r="AI157" s="333">
        <v>0</v>
      </c>
      <c r="AJ157" s="333"/>
      <c r="AK157" s="333"/>
      <c r="AL157" s="333"/>
      <c r="AM157" s="333"/>
      <c r="AN157" s="333">
        <v>0</v>
      </c>
      <c r="AO157" s="333"/>
      <c r="AP157" s="333"/>
    </row>
    <row r="158" spans="5:42" ht="6.75" customHeight="1" x14ac:dyDescent="0.25">
      <c r="E158" s="335"/>
      <c r="F158" s="335"/>
      <c r="G158" s="335"/>
      <c r="H158" s="335"/>
      <c r="I158" s="335"/>
      <c r="J158" s="335"/>
      <c r="K158" s="335"/>
      <c r="N158" s="333"/>
      <c r="O158" s="333"/>
      <c r="P158" s="333"/>
      <c r="Q158" s="333"/>
      <c r="R158" s="333"/>
      <c r="S158" s="333"/>
      <c r="T158" s="333"/>
      <c r="U158" s="333"/>
      <c r="V158" s="333"/>
      <c r="W158" s="333"/>
      <c r="X158" s="333"/>
      <c r="Y158" s="333"/>
      <c r="Z158" s="333"/>
      <c r="AA158" s="333"/>
      <c r="AB158" s="333"/>
      <c r="AC158" s="333"/>
      <c r="AD158" s="333"/>
      <c r="AE158" s="333"/>
      <c r="AF158" s="333"/>
      <c r="AG158" s="333"/>
      <c r="AH158" s="333"/>
      <c r="AI158" s="333"/>
      <c r="AJ158" s="333"/>
      <c r="AK158" s="333"/>
      <c r="AL158" s="333"/>
      <c r="AM158" s="333"/>
      <c r="AN158" s="333"/>
      <c r="AO158" s="333"/>
      <c r="AP158" s="333"/>
    </row>
    <row r="159" spans="5:42" ht="7.5" customHeight="1" x14ac:dyDescent="0.25"/>
    <row r="160" spans="5:42" ht="6" customHeight="1" x14ac:dyDescent="0.25">
      <c r="E160" s="335" t="s">
        <v>119</v>
      </c>
      <c r="F160" s="335"/>
      <c r="G160" s="335"/>
      <c r="H160" s="335"/>
      <c r="I160" s="335"/>
      <c r="J160" s="335"/>
      <c r="K160" s="335"/>
      <c r="L160" s="337" t="s">
        <v>120</v>
      </c>
      <c r="M160" s="337"/>
      <c r="N160" s="333">
        <v>160</v>
      </c>
      <c r="O160" s="333"/>
      <c r="P160" s="333"/>
      <c r="Q160" s="333">
        <v>-160</v>
      </c>
      <c r="R160" s="333"/>
      <c r="S160" s="333">
        <v>0</v>
      </c>
      <c r="T160" s="333"/>
      <c r="U160" s="333"/>
      <c r="V160" s="333">
        <v>0</v>
      </c>
      <c r="W160" s="333"/>
      <c r="X160" s="333">
        <v>0</v>
      </c>
      <c r="Y160" s="333"/>
      <c r="Z160" s="333">
        <v>0</v>
      </c>
      <c r="AA160" s="333"/>
      <c r="AB160" s="333">
        <v>0</v>
      </c>
      <c r="AC160" s="333"/>
      <c r="AD160" s="333">
        <v>0</v>
      </c>
      <c r="AE160" s="333"/>
      <c r="AF160" s="333">
        <v>0</v>
      </c>
      <c r="AG160" s="333"/>
      <c r="AH160" s="333"/>
      <c r="AI160" s="333">
        <v>0</v>
      </c>
      <c r="AJ160" s="333"/>
      <c r="AK160" s="333"/>
      <c r="AL160" s="333"/>
      <c r="AM160" s="333"/>
      <c r="AN160" s="333">
        <v>0</v>
      </c>
      <c r="AO160" s="333"/>
      <c r="AP160" s="333"/>
    </row>
    <row r="161" spans="5:42" ht="6" customHeight="1" x14ac:dyDescent="0.25">
      <c r="E161" s="335"/>
      <c r="F161" s="335"/>
      <c r="G161" s="335"/>
      <c r="H161" s="335"/>
      <c r="I161" s="335"/>
      <c r="J161" s="335"/>
      <c r="K161" s="335"/>
      <c r="L161" s="337"/>
      <c r="M161" s="337"/>
      <c r="N161" s="333"/>
      <c r="O161" s="333"/>
      <c r="P161" s="333"/>
      <c r="Q161" s="333"/>
      <c r="R161" s="333"/>
      <c r="S161" s="333"/>
      <c r="T161" s="333"/>
      <c r="U161" s="333"/>
      <c r="V161" s="333"/>
      <c r="W161" s="333"/>
      <c r="X161" s="333"/>
      <c r="Y161" s="333"/>
      <c r="Z161" s="333"/>
      <c r="AA161" s="333"/>
      <c r="AB161" s="333"/>
      <c r="AC161" s="333"/>
      <c r="AD161" s="333"/>
      <c r="AE161" s="333"/>
      <c r="AF161" s="333"/>
      <c r="AG161" s="333"/>
      <c r="AH161" s="333"/>
      <c r="AI161" s="333"/>
      <c r="AJ161" s="333"/>
      <c r="AK161" s="333"/>
      <c r="AL161" s="333"/>
      <c r="AM161" s="333"/>
      <c r="AN161" s="333"/>
      <c r="AO161" s="333"/>
      <c r="AP161" s="333"/>
    </row>
    <row r="162" spans="5:42" ht="6" customHeight="1" x14ac:dyDescent="0.25">
      <c r="L162" s="337"/>
      <c r="M162" s="337"/>
    </row>
    <row r="163" spans="5:42" ht="7.5" customHeight="1" x14ac:dyDescent="0.25"/>
    <row r="164" spans="5:42" ht="6" customHeight="1" x14ac:dyDescent="0.25">
      <c r="E164" s="335" t="s">
        <v>121</v>
      </c>
      <c r="F164" s="335"/>
      <c r="G164" s="335"/>
      <c r="H164" s="335"/>
      <c r="I164" s="335"/>
      <c r="J164" s="335"/>
      <c r="K164" s="335"/>
      <c r="L164" s="337" t="s">
        <v>122</v>
      </c>
      <c r="M164" s="337"/>
      <c r="N164" s="333">
        <v>97373</v>
      </c>
      <c r="O164" s="333"/>
      <c r="P164" s="333"/>
      <c r="Q164" s="333">
        <v>-80373</v>
      </c>
      <c r="R164" s="333"/>
      <c r="S164" s="333">
        <v>17000</v>
      </c>
      <c r="T164" s="333"/>
      <c r="U164" s="333"/>
      <c r="V164" s="333">
        <v>0</v>
      </c>
      <c r="W164" s="333"/>
      <c r="X164" s="333">
        <v>3636.15</v>
      </c>
      <c r="Y164" s="333"/>
      <c r="Z164" s="333">
        <v>3636.15</v>
      </c>
      <c r="AA164" s="333"/>
      <c r="AB164" s="333">
        <v>3636.15</v>
      </c>
      <c r="AC164" s="333"/>
      <c r="AD164" s="333">
        <v>13363.85</v>
      </c>
      <c r="AE164" s="333"/>
      <c r="AF164" s="333">
        <v>13363.85</v>
      </c>
      <c r="AG164" s="333"/>
      <c r="AH164" s="333"/>
      <c r="AI164" s="333">
        <v>0</v>
      </c>
      <c r="AJ164" s="333"/>
      <c r="AK164" s="333"/>
      <c r="AL164" s="333"/>
      <c r="AM164" s="333"/>
      <c r="AN164" s="333">
        <v>21.389117647058825</v>
      </c>
      <c r="AO164" s="333"/>
      <c r="AP164" s="333"/>
    </row>
    <row r="165" spans="5:42" ht="7.5" customHeight="1" x14ac:dyDescent="0.25">
      <c r="E165" s="335"/>
      <c r="F165" s="335"/>
      <c r="G165" s="335"/>
      <c r="H165" s="335"/>
      <c r="I165" s="335"/>
      <c r="J165" s="335"/>
      <c r="K165" s="335"/>
      <c r="L165" s="337"/>
      <c r="M165" s="337"/>
      <c r="N165" s="333"/>
      <c r="O165" s="333"/>
      <c r="P165" s="333"/>
      <c r="Q165" s="333"/>
      <c r="R165" s="333"/>
      <c r="S165" s="333"/>
      <c r="T165" s="333"/>
      <c r="U165" s="333"/>
      <c r="V165" s="333"/>
      <c r="W165" s="333"/>
      <c r="X165" s="333"/>
      <c r="Y165" s="333"/>
      <c r="Z165" s="333"/>
      <c r="AA165" s="333"/>
      <c r="AB165" s="333"/>
      <c r="AC165" s="333"/>
      <c r="AD165" s="333"/>
      <c r="AE165" s="333"/>
      <c r="AF165" s="333"/>
      <c r="AG165" s="333"/>
      <c r="AH165" s="333"/>
      <c r="AI165" s="333"/>
      <c r="AJ165" s="333"/>
      <c r="AK165" s="333"/>
      <c r="AL165" s="333"/>
      <c r="AM165" s="333"/>
      <c r="AN165" s="333"/>
      <c r="AO165" s="333"/>
      <c r="AP165" s="333"/>
    </row>
    <row r="166" spans="5:42" ht="7.5" customHeight="1" x14ac:dyDescent="0.25"/>
    <row r="167" spans="5:42" ht="6" customHeight="1" x14ac:dyDescent="0.25">
      <c r="E167" s="335" t="s">
        <v>123</v>
      </c>
      <c r="F167" s="335"/>
      <c r="G167" s="335"/>
      <c r="H167" s="335"/>
      <c r="I167" s="335"/>
      <c r="J167" s="335"/>
      <c r="K167" s="335"/>
      <c r="L167" s="337" t="s">
        <v>124</v>
      </c>
      <c r="M167" s="337"/>
      <c r="N167" s="333">
        <v>32661</v>
      </c>
      <c r="O167" s="333"/>
      <c r="P167" s="333"/>
      <c r="Q167" s="333">
        <v>-31461</v>
      </c>
      <c r="R167" s="333"/>
      <c r="S167" s="333">
        <v>1200</v>
      </c>
      <c r="T167" s="333"/>
      <c r="U167" s="333"/>
      <c r="V167" s="333">
        <v>0</v>
      </c>
      <c r="W167" s="333"/>
      <c r="X167" s="333">
        <v>1166.8</v>
      </c>
      <c r="Y167" s="333"/>
      <c r="Z167" s="333">
        <v>1166.8</v>
      </c>
      <c r="AA167" s="333"/>
      <c r="AB167" s="333">
        <v>1166.8</v>
      </c>
      <c r="AC167" s="333"/>
      <c r="AD167" s="333">
        <v>33.200000000000003</v>
      </c>
      <c r="AE167" s="333"/>
      <c r="AF167" s="333">
        <v>33.200000000000003</v>
      </c>
      <c r="AG167" s="333"/>
      <c r="AH167" s="333"/>
      <c r="AI167" s="333">
        <v>0</v>
      </c>
      <c r="AJ167" s="333"/>
      <c r="AK167" s="333"/>
      <c r="AL167" s="333"/>
      <c r="AM167" s="333"/>
      <c r="AN167" s="333">
        <v>97.233333333333334</v>
      </c>
      <c r="AO167" s="333"/>
      <c r="AP167" s="333"/>
    </row>
    <row r="168" spans="5:42" ht="7.5" customHeight="1" x14ac:dyDescent="0.25">
      <c r="E168" s="335"/>
      <c r="F168" s="335"/>
      <c r="G168" s="335"/>
      <c r="H168" s="335"/>
      <c r="I168" s="335"/>
      <c r="J168" s="335"/>
      <c r="K168" s="335"/>
      <c r="L168" s="337"/>
      <c r="M168" s="337"/>
      <c r="N168" s="333"/>
      <c r="O168" s="333"/>
      <c r="P168" s="333"/>
      <c r="Q168" s="333"/>
      <c r="R168" s="333"/>
      <c r="S168" s="333"/>
      <c r="T168" s="333"/>
      <c r="U168" s="333"/>
      <c r="V168" s="333"/>
      <c r="W168" s="333"/>
      <c r="X168" s="333"/>
      <c r="Y168" s="333"/>
      <c r="Z168" s="333"/>
      <c r="AA168" s="333"/>
      <c r="AB168" s="333"/>
      <c r="AC168" s="333"/>
      <c r="AD168" s="333"/>
      <c r="AE168" s="333"/>
      <c r="AF168" s="333"/>
      <c r="AG168" s="333"/>
      <c r="AH168" s="333"/>
      <c r="AI168" s="333"/>
      <c r="AJ168" s="333"/>
      <c r="AK168" s="333"/>
      <c r="AL168" s="333"/>
      <c r="AM168" s="333"/>
      <c r="AN168" s="333"/>
      <c r="AO168" s="333"/>
      <c r="AP168" s="333"/>
    </row>
    <row r="169" spans="5:42" ht="7.5" customHeight="1" x14ac:dyDescent="0.25"/>
    <row r="170" spans="5:42" ht="6" customHeight="1" x14ac:dyDescent="0.25">
      <c r="E170" s="335" t="s">
        <v>125</v>
      </c>
      <c r="F170" s="335"/>
      <c r="G170" s="335"/>
      <c r="H170" s="335"/>
      <c r="I170" s="335"/>
      <c r="J170" s="335"/>
      <c r="K170" s="335"/>
      <c r="L170" s="337" t="s">
        <v>126</v>
      </c>
      <c r="M170" s="337"/>
      <c r="N170" s="333">
        <v>900</v>
      </c>
      <c r="O170" s="333"/>
      <c r="P170" s="333"/>
      <c r="Q170" s="333">
        <v>-900</v>
      </c>
      <c r="R170" s="333"/>
      <c r="S170" s="333">
        <v>0</v>
      </c>
      <c r="T170" s="333"/>
      <c r="U170" s="333"/>
      <c r="V170" s="333">
        <v>0</v>
      </c>
      <c r="W170" s="333"/>
      <c r="X170" s="333">
        <v>0</v>
      </c>
      <c r="Y170" s="333"/>
      <c r="Z170" s="333">
        <v>0</v>
      </c>
      <c r="AA170" s="333"/>
      <c r="AB170" s="333">
        <v>0</v>
      </c>
      <c r="AC170" s="333"/>
      <c r="AD170" s="333">
        <v>0</v>
      </c>
      <c r="AE170" s="333"/>
      <c r="AF170" s="333">
        <v>0</v>
      </c>
      <c r="AG170" s="333"/>
      <c r="AH170" s="333"/>
      <c r="AI170" s="333">
        <v>0</v>
      </c>
      <c r="AJ170" s="333"/>
      <c r="AK170" s="333"/>
      <c r="AL170" s="333"/>
      <c r="AM170" s="333"/>
      <c r="AN170" s="333">
        <v>0</v>
      </c>
      <c r="AO170" s="333"/>
      <c r="AP170" s="333"/>
    </row>
    <row r="171" spans="5:42" ht="7.5" customHeight="1" x14ac:dyDescent="0.25">
      <c r="E171" s="335"/>
      <c r="F171" s="335"/>
      <c r="G171" s="335"/>
      <c r="H171" s="335"/>
      <c r="I171" s="335"/>
      <c r="J171" s="335"/>
      <c r="K171" s="335"/>
      <c r="L171" s="337"/>
      <c r="M171" s="337"/>
      <c r="N171" s="333"/>
      <c r="O171" s="333"/>
      <c r="P171" s="333"/>
      <c r="Q171" s="333"/>
      <c r="R171" s="333"/>
      <c r="S171" s="333"/>
      <c r="T171" s="333"/>
      <c r="U171" s="333"/>
      <c r="V171" s="333"/>
      <c r="W171" s="333"/>
      <c r="X171" s="333"/>
      <c r="Y171" s="333"/>
      <c r="Z171" s="333"/>
      <c r="AA171" s="333"/>
      <c r="AB171" s="333"/>
      <c r="AC171" s="333"/>
      <c r="AD171" s="333"/>
      <c r="AE171" s="333"/>
      <c r="AF171" s="333"/>
      <c r="AG171" s="333"/>
      <c r="AH171" s="333"/>
      <c r="AI171" s="333"/>
      <c r="AJ171" s="333"/>
      <c r="AK171" s="333"/>
      <c r="AL171" s="333"/>
      <c r="AM171" s="333"/>
      <c r="AN171" s="333"/>
      <c r="AO171" s="333"/>
      <c r="AP171" s="333"/>
    </row>
    <row r="172" spans="5:42" ht="7.5" customHeight="1" x14ac:dyDescent="0.25"/>
    <row r="173" spans="5:42" ht="6.75" customHeight="1" x14ac:dyDescent="0.25">
      <c r="E173" s="335" t="s">
        <v>127</v>
      </c>
      <c r="F173" s="335"/>
      <c r="G173" s="335"/>
      <c r="H173" s="335"/>
      <c r="I173" s="335"/>
      <c r="J173" s="335"/>
      <c r="K173" s="335"/>
      <c r="L173" s="336" t="s">
        <v>128</v>
      </c>
      <c r="M173" s="336"/>
      <c r="N173" s="333">
        <v>13920</v>
      </c>
      <c r="O173" s="333"/>
      <c r="P173" s="333"/>
      <c r="Q173" s="333">
        <v>-13920</v>
      </c>
      <c r="R173" s="333"/>
      <c r="S173" s="333">
        <v>0</v>
      </c>
      <c r="T173" s="333"/>
      <c r="U173" s="333"/>
      <c r="V173" s="333">
        <v>0</v>
      </c>
      <c r="W173" s="333"/>
      <c r="X173" s="333">
        <v>0</v>
      </c>
      <c r="Y173" s="333"/>
      <c r="Z173" s="333">
        <v>0</v>
      </c>
      <c r="AA173" s="333"/>
      <c r="AB173" s="333">
        <v>0</v>
      </c>
      <c r="AC173" s="333"/>
      <c r="AD173" s="333">
        <v>0</v>
      </c>
      <c r="AE173" s="333"/>
      <c r="AF173" s="333">
        <v>0</v>
      </c>
      <c r="AG173" s="333"/>
      <c r="AH173" s="333"/>
      <c r="AI173" s="333">
        <v>0</v>
      </c>
      <c r="AJ173" s="333"/>
      <c r="AK173" s="333"/>
      <c r="AL173" s="333"/>
      <c r="AM173" s="333"/>
      <c r="AN173" s="333">
        <v>0</v>
      </c>
      <c r="AO173" s="333"/>
      <c r="AP173" s="333"/>
    </row>
    <row r="174" spans="5:42" ht="6.75" customHeight="1" x14ac:dyDescent="0.25">
      <c r="E174" s="335"/>
      <c r="F174" s="335"/>
      <c r="G174" s="335"/>
      <c r="H174" s="335"/>
      <c r="I174" s="335"/>
      <c r="J174" s="335"/>
      <c r="K174" s="335"/>
      <c r="N174" s="333"/>
      <c r="O174" s="333"/>
      <c r="P174" s="333"/>
      <c r="Q174" s="333"/>
      <c r="R174" s="333"/>
      <c r="S174" s="333"/>
      <c r="T174" s="333"/>
      <c r="U174" s="333"/>
      <c r="V174" s="333"/>
      <c r="W174" s="333"/>
      <c r="X174" s="333"/>
      <c r="Y174" s="333"/>
      <c r="Z174" s="333"/>
      <c r="AA174" s="333"/>
      <c r="AB174" s="333"/>
      <c r="AC174" s="333"/>
      <c r="AD174" s="333"/>
      <c r="AE174" s="333"/>
      <c r="AF174" s="333"/>
      <c r="AG174" s="333"/>
      <c r="AH174" s="333"/>
      <c r="AI174" s="333"/>
      <c r="AJ174" s="333"/>
      <c r="AK174" s="333"/>
      <c r="AL174" s="333"/>
      <c r="AM174" s="333"/>
      <c r="AN174" s="333"/>
      <c r="AO174" s="333"/>
      <c r="AP174" s="333"/>
    </row>
    <row r="175" spans="5:42" ht="7.5" customHeight="1" x14ac:dyDescent="0.25"/>
    <row r="176" spans="5:42" ht="6.75" customHeight="1" x14ac:dyDescent="0.25">
      <c r="E176" s="335" t="s">
        <v>129</v>
      </c>
      <c r="F176" s="335"/>
      <c r="G176" s="335"/>
      <c r="H176" s="335"/>
      <c r="I176" s="335"/>
      <c r="J176" s="335"/>
      <c r="K176" s="335"/>
      <c r="L176" s="336" t="s">
        <v>130</v>
      </c>
      <c r="M176" s="336"/>
      <c r="N176" s="333">
        <v>124600</v>
      </c>
      <c r="O176" s="333"/>
      <c r="P176" s="333"/>
      <c r="Q176" s="333">
        <v>-124600</v>
      </c>
      <c r="R176" s="333"/>
      <c r="S176" s="333">
        <v>0</v>
      </c>
      <c r="T176" s="333"/>
      <c r="U176" s="333"/>
      <c r="V176" s="333">
        <v>0</v>
      </c>
      <c r="W176" s="333"/>
      <c r="X176" s="333">
        <v>0</v>
      </c>
      <c r="Y176" s="333"/>
      <c r="Z176" s="333">
        <v>0</v>
      </c>
      <c r="AA176" s="333"/>
      <c r="AB176" s="333">
        <v>0</v>
      </c>
      <c r="AC176" s="333"/>
      <c r="AD176" s="333">
        <v>0</v>
      </c>
      <c r="AE176" s="333"/>
      <c r="AF176" s="333">
        <v>0</v>
      </c>
      <c r="AG176" s="333"/>
      <c r="AH176" s="333"/>
      <c r="AI176" s="333">
        <v>0</v>
      </c>
      <c r="AJ176" s="333"/>
      <c r="AK176" s="333"/>
      <c r="AL176" s="333"/>
      <c r="AM176" s="333"/>
      <c r="AN176" s="333">
        <v>0</v>
      </c>
      <c r="AO176" s="333"/>
      <c r="AP176" s="333"/>
    </row>
    <row r="177" spans="5:42" ht="6.75" customHeight="1" x14ac:dyDescent="0.25">
      <c r="E177" s="335"/>
      <c r="F177" s="335"/>
      <c r="G177" s="335"/>
      <c r="H177" s="335"/>
      <c r="I177" s="335"/>
      <c r="J177" s="335"/>
      <c r="K177" s="335"/>
      <c r="N177" s="333"/>
      <c r="O177" s="333"/>
      <c r="P177" s="333"/>
      <c r="Q177" s="333"/>
      <c r="R177" s="333"/>
      <c r="S177" s="333"/>
      <c r="T177" s="333"/>
      <c r="U177" s="333"/>
      <c r="V177" s="333"/>
      <c r="W177" s="333"/>
      <c r="X177" s="333"/>
      <c r="Y177" s="333"/>
      <c r="Z177" s="333"/>
      <c r="AA177" s="333"/>
      <c r="AB177" s="333"/>
      <c r="AC177" s="333"/>
      <c r="AD177" s="333"/>
      <c r="AE177" s="333"/>
      <c r="AF177" s="333"/>
      <c r="AG177" s="333"/>
      <c r="AH177" s="333"/>
      <c r="AI177" s="333"/>
      <c r="AJ177" s="333"/>
      <c r="AK177" s="333"/>
      <c r="AL177" s="333"/>
      <c r="AM177" s="333"/>
      <c r="AN177" s="333"/>
      <c r="AO177" s="333"/>
      <c r="AP177" s="333"/>
    </row>
    <row r="178" spans="5:42" ht="7.5" customHeight="1" x14ac:dyDescent="0.25"/>
    <row r="179" spans="5:42" ht="6" customHeight="1" x14ac:dyDescent="0.25">
      <c r="E179" s="335" t="s">
        <v>131</v>
      </c>
      <c r="F179" s="335"/>
      <c r="G179" s="335"/>
      <c r="H179" s="335"/>
      <c r="I179" s="335"/>
      <c r="J179" s="335"/>
      <c r="K179" s="335"/>
      <c r="L179" s="337" t="s">
        <v>132</v>
      </c>
      <c r="M179" s="337"/>
      <c r="N179" s="333">
        <v>8006</v>
      </c>
      <c r="O179" s="333"/>
      <c r="P179" s="333"/>
      <c r="Q179" s="333">
        <v>-3006</v>
      </c>
      <c r="R179" s="333"/>
      <c r="S179" s="333">
        <v>5000</v>
      </c>
      <c r="T179" s="333"/>
      <c r="U179" s="333"/>
      <c r="V179" s="333">
        <v>0</v>
      </c>
      <c r="W179" s="333"/>
      <c r="X179" s="333">
        <v>1412</v>
      </c>
      <c r="Y179" s="333"/>
      <c r="Z179" s="333">
        <v>1412</v>
      </c>
      <c r="AA179" s="333"/>
      <c r="AB179" s="333">
        <v>1412</v>
      </c>
      <c r="AC179" s="333"/>
      <c r="AD179" s="333">
        <v>3588</v>
      </c>
      <c r="AE179" s="333"/>
      <c r="AF179" s="333">
        <v>3588</v>
      </c>
      <c r="AG179" s="333"/>
      <c r="AH179" s="333"/>
      <c r="AI179" s="333">
        <v>0</v>
      </c>
      <c r="AJ179" s="333"/>
      <c r="AK179" s="333"/>
      <c r="AL179" s="333"/>
      <c r="AM179" s="333"/>
      <c r="AN179" s="333">
        <v>28.24</v>
      </c>
      <c r="AO179" s="333"/>
      <c r="AP179" s="333"/>
    </row>
    <row r="180" spans="5:42" ht="7.5" customHeight="1" x14ac:dyDescent="0.25">
      <c r="E180" s="335"/>
      <c r="F180" s="335"/>
      <c r="G180" s="335"/>
      <c r="H180" s="335"/>
      <c r="I180" s="335"/>
      <c r="J180" s="335"/>
      <c r="K180" s="335"/>
      <c r="L180" s="337"/>
      <c r="M180" s="337"/>
      <c r="N180" s="333"/>
      <c r="O180" s="333"/>
      <c r="P180" s="333"/>
      <c r="Q180" s="333"/>
      <c r="R180" s="333"/>
      <c r="S180" s="333"/>
      <c r="T180" s="333"/>
      <c r="U180" s="333"/>
      <c r="V180" s="333"/>
      <c r="W180" s="333"/>
      <c r="X180" s="333"/>
      <c r="Y180" s="333"/>
      <c r="Z180" s="333"/>
      <c r="AA180" s="333"/>
      <c r="AB180" s="333"/>
      <c r="AC180" s="333"/>
      <c r="AD180" s="333"/>
      <c r="AE180" s="333"/>
      <c r="AF180" s="333"/>
      <c r="AG180" s="333"/>
      <c r="AH180" s="333"/>
      <c r="AI180" s="333"/>
      <c r="AJ180" s="333"/>
      <c r="AK180" s="333"/>
      <c r="AL180" s="333"/>
      <c r="AM180" s="333"/>
      <c r="AN180" s="333"/>
      <c r="AO180" s="333"/>
      <c r="AP180" s="333"/>
    </row>
    <row r="181" spans="5:42" ht="7.5" customHeight="1" x14ac:dyDescent="0.25"/>
    <row r="182" spans="5:42" ht="6" customHeight="1" x14ac:dyDescent="0.25">
      <c r="E182" s="335" t="s">
        <v>133</v>
      </c>
      <c r="F182" s="335"/>
      <c r="G182" s="335"/>
      <c r="H182" s="335"/>
      <c r="I182" s="335"/>
      <c r="J182" s="335"/>
      <c r="K182" s="335"/>
      <c r="L182" s="337" t="s">
        <v>134</v>
      </c>
      <c r="M182" s="337"/>
      <c r="N182" s="333">
        <v>366900</v>
      </c>
      <c r="O182" s="333"/>
      <c r="P182" s="333"/>
      <c r="Q182" s="333">
        <v>-351900</v>
      </c>
      <c r="R182" s="333"/>
      <c r="S182" s="333">
        <v>15000</v>
      </c>
      <c r="T182" s="333"/>
      <c r="U182" s="333"/>
      <c r="V182" s="333">
        <v>0</v>
      </c>
      <c r="W182" s="333"/>
      <c r="X182" s="333">
        <v>1065</v>
      </c>
      <c r="Y182" s="333"/>
      <c r="Z182" s="333">
        <v>1065</v>
      </c>
      <c r="AA182" s="333"/>
      <c r="AB182" s="333">
        <v>1065</v>
      </c>
      <c r="AC182" s="333"/>
      <c r="AD182" s="333">
        <v>13935</v>
      </c>
      <c r="AE182" s="333"/>
      <c r="AF182" s="333">
        <v>13935</v>
      </c>
      <c r="AG182" s="333"/>
      <c r="AH182" s="333"/>
      <c r="AI182" s="333">
        <v>0</v>
      </c>
      <c r="AJ182" s="333"/>
      <c r="AK182" s="333"/>
      <c r="AL182" s="333"/>
      <c r="AM182" s="333"/>
      <c r="AN182" s="333">
        <v>7.1</v>
      </c>
      <c r="AO182" s="333"/>
      <c r="AP182" s="333"/>
    </row>
    <row r="183" spans="5:42" ht="7.5" customHeight="1" x14ac:dyDescent="0.25">
      <c r="E183" s="335"/>
      <c r="F183" s="335"/>
      <c r="G183" s="335"/>
      <c r="H183" s="335"/>
      <c r="I183" s="335"/>
      <c r="J183" s="335"/>
      <c r="K183" s="335"/>
      <c r="L183" s="337"/>
      <c r="M183" s="337"/>
      <c r="N183" s="333"/>
      <c r="O183" s="333"/>
      <c r="P183" s="333"/>
      <c r="Q183" s="333"/>
      <c r="R183" s="333"/>
      <c r="S183" s="333"/>
      <c r="T183" s="333"/>
      <c r="U183" s="333"/>
      <c r="V183" s="333"/>
      <c r="W183" s="333"/>
      <c r="X183" s="333"/>
      <c r="Y183" s="333"/>
      <c r="Z183" s="333"/>
      <c r="AA183" s="333"/>
      <c r="AB183" s="333"/>
      <c r="AC183" s="333"/>
      <c r="AD183" s="333"/>
      <c r="AE183" s="333"/>
      <c r="AF183" s="333"/>
      <c r="AG183" s="333"/>
      <c r="AH183" s="333"/>
      <c r="AI183" s="333"/>
      <c r="AJ183" s="333"/>
      <c r="AK183" s="333"/>
      <c r="AL183" s="333"/>
      <c r="AM183" s="333"/>
      <c r="AN183" s="333"/>
      <c r="AO183" s="333"/>
      <c r="AP183" s="333"/>
    </row>
    <row r="184" spans="5:42" ht="7.5" customHeight="1" x14ac:dyDescent="0.25"/>
    <row r="185" spans="5:42" ht="6" customHeight="1" x14ac:dyDescent="0.25">
      <c r="E185" s="335" t="s">
        <v>135</v>
      </c>
      <c r="F185" s="335"/>
      <c r="G185" s="335"/>
      <c r="H185" s="335"/>
      <c r="I185" s="335"/>
      <c r="J185" s="335"/>
      <c r="K185" s="335"/>
      <c r="L185" s="337" t="s">
        <v>136</v>
      </c>
      <c r="M185" s="337"/>
      <c r="N185" s="333">
        <v>1767</v>
      </c>
      <c r="O185" s="333"/>
      <c r="P185" s="333"/>
      <c r="Q185" s="333">
        <v>-1767</v>
      </c>
      <c r="R185" s="333"/>
      <c r="S185" s="333">
        <v>0</v>
      </c>
      <c r="T185" s="333"/>
      <c r="U185" s="333"/>
      <c r="V185" s="333">
        <v>0</v>
      </c>
      <c r="W185" s="333"/>
      <c r="X185" s="333">
        <v>0</v>
      </c>
      <c r="Y185" s="333"/>
      <c r="Z185" s="333">
        <v>0</v>
      </c>
      <c r="AA185" s="333"/>
      <c r="AB185" s="333">
        <v>0</v>
      </c>
      <c r="AC185" s="333"/>
      <c r="AD185" s="333">
        <v>0</v>
      </c>
      <c r="AE185" s="333"/>
      <c r="AF185" s="333">
        <v>0</v>
      </c>
      <c r="AG185" s="333"/>
      <c r="AH185" s="333"/>
      <c r="AI185" s="333">
        <v>0</v>
      </c>
      <c r="AJ185" s="333"/>
      <c r="AK185" s="333"/>
      <c r="AL185" s="333"/>
      <c r="AM185" s="333"/>
      <c r="AN185" s="333">
        <v>0</v>
      </c>
      <c r="AO185" s="333"/>
      <c r="AP185" s="333"/>
    </row>
    <row r="186" spans="5:42" ht="7.5" customHeight="1" x14ac:dyDescent="0.25">
      <c r="E186" s="335"/>
      <c r="F186" s="335"/>
      <c r="G186" s="335"/>
      <c r="H186" s="335"/>
      <c r="I186" s="335"/>
      <c r="J186" s="335"/>
      <c r="K186" s="335"/>
      <c r="L186" s="337"/>
      <c r="M186" s="337"/>
      <c r="N186" s="333"/>
      <c r="O186" s="333"/>
      <c r="P186" s="333"/>
      <c r="Q186" s="333"/>
      <c r="R186" s="333"/>
      <c r="S186" s="333"/>
      <c r="T186" s="333"/>
      <c r="U186" s="333"/>
      <c r="V186" s="333"/>
      <c r="W186" s="333"/>
      <c r="X186" s="333"/>
      <c r="Y186" s="333"/>
      <c r="Z186" s="333"/>
      <c r="AA186" s="333"/>
      <c r="AB186" s="333"/>
      <c r="AC186" s="333"/>
      <c r="AD186" s="333"/>
      <c r="AE186" s="333"/>
      <c r="AF186" s="333"/>
      <c r="AG186" s="333"/>
      <c r="AH186" s="333"/>
      <c r="AI186" s="333"/>
      <c r="AJ186" s="333"/>
      <c r="AK186" s="333"/>
      <c r="AL186" s="333"/>
      <c r="AM186" s="333"/>
      <c r="AN186" s="333"/>
      <c r="AO186" s="333"/>
      <c r="AP186" s="333"/>
    </row>
    <row r="187" spans="5:42" ht="7.5" customHeight="1" x14ac:dyDescent="0.25"/>
    <row r="188" spans="5:42" ht="6" customHeight="1" x14ac:dyDescent="0.25">
      <c r="E188" s="335" t="s">
        <v>137</v>
      </c>
      <c r="F188" s="335"/>
      <c r="G188" s="335"/>
      <c r="H188" s="335"/>
      <c r="I188" s="335"/>
      <c r="J188" s="335"/>
      <c r="K188" s="335"/>
      <c r="L188" s="337" t="s">
        <v>138</v>
      </c>
      <c r="M188" s="337"/>
      <c r="N188" s="333">
        <v>19245</v>
      </c>
      <c r="O188" s="333"/>
      <c r="P188" s="333"/>
      <c r="Q188" s="333">
        <v>-14245</v>
      </c>
      <c r="R188" s="333"/>
      <c r="S188" s="333">
        <v>5000</v>
      </c>
      <c r="T188" s="333"/>
      <c r="U188" s="333"/>
      <c r="V188" s="333">
        <v>0</v>
      </c>
      <c r="W188" s="333"/>
      <c r="X188" s="333">
        <v>0</v>
      </c>
      <c r="Y188" s="333"/>
      <c r="Z188" s="333">
        <v>0</v>
      </c>
      <c r="AA188" s="333"/>
      <c r="AB188" s="333">
        <v>0</v>
      </c>
      <c r="AC188" s="333"/>
      <c r="AD188" s="333">
        <v>5000</v>
      </c>
      <c r="AE188" s="333"/>
      <c r="AF188" s="333">
        <v>5000</v>
      </c>
      <c r="AG188" s="333"/>
      <c r="AH188" s="333"/>
      <c r="AI188" s="333">
        <v>0</v>
      </c>
      <c r="AJ188" s="333"/>
      <c r="AK188" s="333"/>
      <c r="AL188" s="333"/>
      <c r="AM188" s="333"/>
      <c r="AN188" s="333">
        <v>0</v>
      </c>
      <c r="AO188" s="333"/>
      <c r="AP188" s="333"/>
    </row>
    <row r="189" spans="5:42" ht="7.5" customHeight="1" x14ac:dyDescent="0.25">
      <c r="E189" s="335"/>
      <c r="F189" s="335"/>
      <c r="G189" s="335"/>
      <c r="H189" s="335"/>
      <c r="I189" s="335"/>
      <c r="J189" s="335"/>
      <c r="K189" s="335"/>
      <c r="L189" s="337"/>
      <c r="M189" s="337"/>
      <c r="N189" s="333"/>
      <c r="O189" s="333"/>
      <c r="P189" s="333"/>
      <c r="Q189" s="333"/>
      <c r="R189" s="333"/>
      <c r="S189" s="333"/>
      <c r="T189" s="333"/>
      <c r="U189" s="333"/>
      <c r="V189" s="333"/>
      <c r="W189" s="333"/>
      <c r="X189" s="333"/>
      <c r="Y189" s="333"/>
      <c r="Z189" s="333"/>
      <c r="AA189" s="333"/>
      <c r="AB189" s="333"/>
      <c r="AC189" s="333"/>
      <c r="AD189" s="333"/>
      <c r="AE189" s="333"/>
      <c r="AF189" s="333"/>
      <c r="AG189" s="333"/>
      <c r="AH189" s="333"/>
      <c r="AI189" s="333"/>
      <c r="AJ189" s="333"/>
      <c r="AK189" s="333"/>
      <c r="AL189" s="333"/>
      <c r="AM189" s="333"/>
      <c r="AN189" s="333"/>
      <c r="AO189" s="333"/>
      <c r="AP189" s="333"/>
    </row>
    <row r="190" spans="5:42" ht="7.5" customHeight="1" x14ac:dyDescent="0.25"/>
    <row r="191" spans="5:42" ht="6" customHeight="1" x14ac:dyDescent="0.25">
      <c r="E191" s="335" t="s">
        <v>139</v>
      </c>
      <c r="F191" s="335"/>
      <c r="G191" s="335"/>
      <c r="H191" s="335"/>
      <c r="I191" s="335"/>
      <c r="J191" s="335"/>
      <c r="K191" s="335"/>
      <c r="L191" s="337" t="s">
        <v>140</v>
      </c>
      <c r="M191" s="337"/>
      <c r="N191" s="333">
        <v>495690</v>
      </c>
      <c r="O191" s="333"/>
      <c r="P191" s="333"/>
      <c r="Q191" s="333">
        <v>-307280</v>
      </c>
      <c r="R191" s="333"/>
      <c r="S191" s="333">
        <v>188410</v>
      </c>
      <c r="T191" s="333"/>
      <c r="U191" s="333"/>
      <c r="V191" s="333">
        <v>0</v>
      </c>
      <c r="W191" s="333"/>
      <c r="X191" s="333">
        <v>73675</v>
      </c>
      <c r="Y191" s="333"/>
      <c r="Z191" s="333">
        <v>73675</v>
      </c>
      <c r="AA191" s="333"/>
      <c r="AB191" s="333">
        <v>73675</v>
      </c>
      <c r="AC191" s="333"/>
      <c r="AD191" s="333">
        <v>114735</v>
      </c>
      <c r="AE191" s="333"/>
      <c r="AF191" s="333">
        <v>114735</v>
      </c>
      <c r="AG191" s="333"/>
      <c r="AH191" s="333"/>
      <c r="AI191" s="333">
        <v>0</v>
      </c>
      <c r="AJ191" s="333"/>
      <c r="AK191" s="333"/>
      <c r="AL191" s="333"/>
      <c r="AM191" s="333"/>
      <c r="AN191" s="333">
        <v>39.10355076694443</v>
      </c>
      <c r="AO191" s="333"/>
      <c r="AP191" s="333"/>
    </row>
    <row r="192" spans="5:42" ht="7.5" customHeight="1" x14ac:dyDescent="0.25">
      <c r="E192" s="335"/>
      <c r="F192" s="335"/>
      <c r="G192" s="335"/>
      <c r="H192" s="335"/>
      <c r="I192" s="335"/>
      <c r="J192" s="335"/>
      <c r="K192" s="335"/>
      <c r="L192" s="337"/>
      <c r="M192" s="337"/>
      <c r="N192" s="333"/>
      <c r="O192" s="333"/>
      <c r="P192" s="333"/>
      <c r="Q192" s="333"/>
      <c r="R192" s="333"/>
      <c r="S192" s="333"/>
      <c r="T192" s="333"/>
      <c r="U192" s="333"/>
      <c r="V192" s="333"/>
      <c r="W192" s="333"/>
      <c r="X192" s="333"/>
      <c r="Y192" s="333"/>
      <c r="Z192" s="333"/>
      <c r="AA192" s="333"/>
      <c r="AB192" s="333"/>
      <c r="AC192" s="333"/>
      <c r="AD192" s="333"/>
      <c r="AE192" s="333"/>
      <c r="AF192" s="333"/>
      <c r="AG192" s="333"/>
      <c r="AH192" s="333"/>
      <c r="AI192" s="333"/>
      <c r="AJ192" s="333"/>
      <c r="AK192" s="333"/>
      <c r="AL192" s="333"/>
      <c r="AM192" s="333"/>
      <c r="AN192" s="333"/>
      <c r="AO192" s="333"/>
      <c r="AP192" s="333"/>
    </row>
    <row r="193" spans="5:42" ht="7.5" customHeight="1" x14ac:dyDescent="0.25"/>
    <row r="194" spans="5:42" ht="6" customHeight="1" x14ac:dyDescent="0.25">
      <c r="E194" s="335" t="s">
        <v>141</v>
      </c>
      <c r="F194" s="335"/>
      <c r="G194" s="335"/>
      <c r="H194" s="335"/>
      <c r="I194" s="335"/>
      <c r="J194" s="335"/>
      <c r="K194" s="335"/>
      <c r="L194" s="337" t="s">
        <v>142</v>
      </c>
      <c r="M194" s="337"/>
      <c r="N194" s="333">
        <v>34324</v>
      </c>
      <c r="O194" s="333"/>
      <c r="P194" s="333"/>
      <c r="Q194" s="333">
        <v>6505</v>
      </c>
      <c r="R194" s="333"/>
      <c r="S194" s="333">
        <v>40829</v>
      </c>
      <c r="T194" s="333"/>
      <c r="U194" s="333"/>
      <c r="V194" s="333">
        <v>0</v>
      </c>
      <c r="W194" s="333"/>
      <c r="X194" s="333">
        <v>13234.53</v>
      </c>
      <c r="Y194" s="333"/>
      <c r="Z194" s="333">
        <v>13234.53</v>
      </c>
      <c r="AA194" s="333"/>
      <c r="AB194" s="333">
        <v>13234.53</v>
      </c>
      <c r="AC194" s="333"/>
      <c r="AD194" s="333">
        <v>27594.47</v>
      </c>
      <c r="AE194" s="333"/>
      <c r="AF194" s="333">
        <v>27594.47</v>
      </c>
      <c r="AG194" s="333"/>
      <c r="AH194" s="333"/>
      <c r="AI194" s="333">
        <v>0</v>
      </c>
      <c r="AJ194" s="333"/>
      <c r="AK194" s="333"/>
      <c r="AL194" s="333"/>
      <c r="AM194" s="333"/>
      <c r="AN194" s="333">
        <v>32.414533787259053</v>
      </c>
      <c r="AO194" s="333"/>
      <c r="AP194" s="333"/>
    </row>
    <row r="195" spans="5:42" ht="7.5" customHeight="1" x14ac:dyDescent="0.25">
      <c r="E195" s="335"/>
      <c r="F195" s="335"/>
      <c r="G195" s="335"/>
      <c r="H195" s="335"/>
      <c r="I195" s="335"/>
      <c r="J195" s="335"/>
      <c r="K195" s="335"/>
      <c r="L195" s="337"/>
      <c r="M195" s="337"/>
      <c r="N195" s="333"/>
      <c r="O195" s="333"/>
      <c r="P195" s="333"/>
      <c r="Q195" s="333"/>
      <c r="R195" s="333"/>
      <c r="S195" s="333"/>
      <c r="T195" s="333"/>
      <c r="U195" s="333"/>
      <c r="V195" s="333"/>
      <c r="W195" s="333"/>
      <c r="X195" s="333"/>
      <c r="Y195" s="333"/>
      <c r="Z195" s="333"/>
      <c r="AA195" s="333"/>
      <c r="AB195" s="333"/>
      <c r="AC195" s="333"/>
      <c r="AD195" s="333"/>
      <c r="AE195" s="333"/>
      <c r="AF195" s="333"/>
      <c r="AG195" s="333"/>
      <c r="AH195" s="333"/>
      <c r="AI195" s="333"/>
      <c r="AJ195" s="333"/>
      <c r="AK195" s="333"/>
      <c r="AL195" s="333"/>
      <c r="AM195" s="333"/>
      <c r="AN195" s="333"/>
      <c r="AO195" s="333"/>
      <c r="AP195" s="333"/>
    </row>
    <row r="196" spans="5:42" ht="7.5" customHeight="1" x14ac:dyDescent="0.25"/>
    <row r="197" spans="5:42" ht="6" customHeight="1" x14ac:dyDescent="0.25">
      <c r="E197" s="335" t="s">
        <v>143</v>
      </c>
      <c r="F197" s="335"/>
      <c r="G197" s="335"/>
      <c r="H197" s="335"/>
      <c r="I197" s="335"/>
      <c r="J197" s="335"/>
      <c r="K197" s="335"/>
      <c r="L197" s="337" t="s">
        <v>144</v>
      </c>
      <c r="M197" s="337"/>
      <c r="N197" s="333">
        <v>1720</v>
      </c>
      <c r="O197" s="333"/>
      <c r="P197" s="333"/>
      <c r="Q197" s="333">
        <v>5280</v>
      </c>
      <c r="R197" s="333"/>
      <c r="S197" s="333">
        <v>7000</v>
      </c>
      <c r="T197" s="333"/>
      <c r="U197" s="333"/>
      <c r="V197" s="333">
        <v>0</v>
      </c>
      <c r="W197" s="333"/>
      <c r="X197" s="333">
        <v>1485.35</v>
      </c>
      <c r="Y197" s="333"/>
      <c r="Z197" s="333">
        <v>1485.35</v>
      </c>
      <c r="AA197" s="333"/>
      <c r="AB197" s="333">
        <v>1485.35</v>
      </c>
      <c r="AC197" s="333"/>
      <c r="AD197" s="333">
        <v>5514.65</v>
      </c>
      <c r="AE197" s="333"/>
      <c r="AF197" s="333">
        <v>5514.65</v>
      </c>
      <c r="AG197" s="333"/>
      <c r="AH197" s="333"/>
      <c r="AI197" s="333">
        <v>0</v>
      </c>
      <c r="AJ197" s="333"/>
      <c r="AK197" s="333"/>
      <c r="AL197" s="333"/>
      <c r="AM197" s="333"/>
      <c r="AN197" s="333">
        <v>21.219285714285711</v>
      </c>
      <c r="AO197" s="333"/>
      <c r="AP197" s="333"/>
    </row>
    <row r="198" spans="5:42" ht="7.5" customHeight="1" x14ac:dyDescent="0.25">
      <c r="E198" s="335"/>
      <c r="F198" s="335"/>
      <c r="G198" s="335"/>
      <c r="H198" s="335"/>
      <c r="I198" s="335"/>
      <c r="J198" s="335"/>
      <c r="K198" s="335"/>
      <c r="L198" s="337"/>
      <c r="M198" s="337"/>
      <c r="N198" s="333"/>
      <c r="O198" s="333"/>
      <c r="P198" s="333"/>
      <c r="Q198" s="333"/>
      <c r="R198" s="333"/>
      <c r="S198" s="333"/>
      <c r="T198" s="333"/>
      <c r="U198" s="333"/>
      <c r="V198" s="333"/>
      <c r="W198" s="333"/>
      <c r="X198" s="333"/>
      <c r="Y198" s="333"/>
      <c r="Z198" s="333"/>
      <c r="AA198" s="333"/>
      <c r="AB198" s="333"/>
      <c r="AC198" s="333"/>
      <c r="AD198" s="333"/>
      <c r="AE198" s="333"/>
      <c r="AF198" s="333"/>
      <c r="AG198" s="333"/>
      <c r="AH198" s="333"/>
      <c r="AI198" s="333"/>
      <c r="AJ198" s="333"/>
      <c r="AK198" s="333"/>
      <c r="AL198" s="333"/>
      <c r="AM198" s="333"/>
      <c r="AN198" s="333"/>
      <c r="AO198" s="333"/>
      <c r="AP198" s="333"/>
    </row>
    <row r="199" spans="5:42" ht="7.5" customHeight="1" x14ac:dyDescent="0.25"/>
    <row r="200" spans="5:42" ht="6.75" customHeight="1" x14ac:dyDescent="0.25">
      <c r="E200" s="335" t="s">
        <v>145</v>
      </c>
      <c r="F200" s="335"/>
      <c r="G200" s="335"/>
      <c r="H200" s="335"/>
      <c r="I200" s="335"/>
      <c r="J200" s="335"/>
      <c r="K200" s="335"/>
      <c r="L200" s="336" t="s">
        <v>146</v>
      </c>
      <c r="M200" s="336"/>
      <c r="N200" s="333">
        <v>0</v>
      </c>
      <c r="O200" s="333"/>
      <c r="P200" s="333"/>
      <c r="Q200" s="333">
        <v>11800</v>
      </c>
      <c r="R200" s="333"/>
      <c r="S200" s="333">
        <v>11800</v>
      </c>
      <c r="T200" s="333"/>
      <c r="U200" s="333"/>
      <c r="V200" s="333">
        <v>0</v>
      </c>
      <c r="W200" s="333"/>
      <c r="X200" s="333">
        <v>7142.08</v>
      </c>
      <c r="Y200" s="333"/>
      <c r="Z200" s="333">
        <v>7142.08</v>
      </c>
      <c r="AA200" s="333"/>
      <c r="AB200" s="333">
        <v>7142.08</v>
      </c>
      <c r="AC200" s="333"/>
      <c r="AD200" s="333">
        <v>4657.92</v>
      </c>
      <c r="AE200" s="333"/>
      <c r="AF200" s="333">
        <v>4657.92</v>
      </c>
      <c r="AG200" s="333"/>
      <c r="AH200" s="333"/>
      <c r="AI200" s="333">
        <v>0</v>
      </c>
      <c r="AJ200" s="333"/>
      <c r="AK200" s="333"/>
      <c r="AL200" s="333"/>
      <c r="AM200" s="333"/>
      <c r="AN200" s="333">
        <v>60.526101694915262</v>
      </c>
      <c r="AO200" s="333"/>
      <c r="AP200" s="333"/>
    </row>
    <row r="201" spans="5:42" ht="6.75" customHeight="1" x14ac:dyDescent="0.25">
      <c r="E201" s="335"/>
      <c r="F201" s="335"/>
      <c r="G201" s="335"/>
      <c r="H201" s="335"/>
      <c r="I201" s="335"/>
      <c r="J201" s="335"/>
      <c r="K201" s="335"/>
      <c r="N201" s="333"/>
      <c r="O201" s="333"/>
      <c r="P201" s="333"/>
      <c r="Q201" s="333"/>
      <c r="R201" s="333"/>
      <c r="S201" s="333"/>
      <c r="T201" s="333"/>
      <c r="U201" s="333"/>
      <c r="V201" s="333"/>
      <c r="W201" s="333"/>
      <c r="X201" s="333"/>
      <c r="Y201" s="333"/>
      <c r="Z201" s="333"/>
      <c r="AA201" s="333"/>
      <c r="AB201" s="333"/>
      <c r="AC201" s="333"/>
      <c r="AD201" s="333"/>
      <c r="AE201" s="333"/>
      <c r="AF201" s="333"/>
      <c r="AG201" s="333"/>
      <c r="AH201" s="333"/>
      <c r="AI201" s="333"/>
      <c r="AJ201" s="333"/>
      <c r="AK201" s="333"/>
      <c r="AL201" s="333"/>
      <c r="AM201" s="333"/>
      <c r="AN201" s="333"/>
      <c r="AO201" s="333"/>
      <c r="AP201" s="333"/>
    </row>
    <row r="202" spans="5:42" ht="7.5" customHeight="1" x14ac:dyDescent="0.25"/>
    <row r="203" spans="5:42" ht="6.75" customHeight="1" x14ac:dyDescent="0.25">
      <c r="E203" s="335" t="s">
        <v>147</v>
      </c>
      <c r="F203" s="335"/>
      <c r="G203" s="335"/>
      <c r="H203" s="335"/>
      <c r="I203" s="335"/>
      <c r="J203" s="335"/>
      <c r="K203" s="335"/>
      <c r="L203" s="336" t="s">
        <v>148</v>
      </c>
      <c r="M203" s="336"/>
      <c r="N203" s="333">
        <v>0</v>
      </c>
      <c r="O203" s="333"/>
      <c r="P203" s="333"/>
      <c r="Q203" s="333">
        <v>12500</v>
      </c>
      <c r="R203" s="333"/>
      <c r="S203" s="333">
        <v>12500</v>
      </c>
      <c r="T203" s="333"/>
      <c r="U203" s="333"/>
      <c r="V203" s="333">
        <v>0</v>
      </c>
      <c r="W203" s="333"/>
      <c r="X203" s="333">
        <v>530</v>
      </c>
      <c r="Y203" s="333"/>
      <c r="Z203" s="333">
        <v>530</v>
      </c>
      <c r="AA203" s="333"/>
      <c r="AB203" s="333">
        <v>530</v>
      </c>
      <c r="AC203" s="333"/>
      <c r="AD203" s="333">
        <v>11970</v>
      </c>
      <c r="AE203" s="333"/>
      <c r="AF203" s="333">
        <v>11970</v>
      </c>
      <c r="AG203" s="333"/>
      <c r="AH203" s="333"/>
      <c r="AI203" s="333">
        <v>0</v>
      </c>
      <c r="AJ203" s="333"/>
      <c r="AK203" s="333"/>
      <c r="AL203" s="333"/>
      <c r="AM203" s="333"/>
      <c r="AN203" s="333">
        <v>4.24</v>
      </c>
      <c r="AO203" s="333"/>
      <c r="AP203" s="333"/>
    </row>
    <row r="204" spans="5:42" ht="6.75" customHeight="1" x14ac:dyDescent="0.25">
      <c r="E204" s="335"/>
      <c r="F204" s="335"/>
      <c r="G204" s="335"/>
      <c r="H204" s="335"/>
      <c r="I204" s="335"/>
      <c r="J204" s="335"/>
      <c r="K204" s="335"/>
      <c r="N204" s="333"/>
      <c r="O204" s="333"/>
      <c r="P204" s="333"/>
      <c r="Q204" s="333"/>
      <c r="R204" s="333"/>
      <c r="S204" s="333"/>
      <c r="T204" s="333"/>
      <c r="U204" s="333"/>
      <c r="V204" s="333"/>
      <c r="W204" s="333"/>
      <c r="X204" s="333"/>
      <c r="Y204" s="333"/>
      <c r="Z204" s="333"/>
      <c r="AA204" s="333"/>
      <c r="AB204" s="333"/>
      <c r="AC204" s="333"/>
      <c r="AD204" s="333"/>
      <c r="AE204" s="333"/>
      <c r="AF204" s="333"/>
      <c r="AG204" s="333"/>
      <c r="AH204" s="333"/>
      <c r="AI204" s="333"/>
      <c r="AJ204" s="333"/>
      <c r="AK204" s="333"/>
      <c r="AL204" s="333"/>
      <c r="AM204" s="333"/>
      <c r="AN204" s="333"/>
      <c r="AO204" s="333"/>
      <c r="AP204" s="333"/>
    </row>
    <row r="205" spans="5:42" ht="7.5" customHeight="1" x14ac:dyDescent="0.25"/>
    <row r="206" spans="5:42" ht="6" customHeight="1" x14ac:dyDescent="0.25">
      <c r="E206" s="335" t="s">
        <v>149</v>
      </c>
      <c r="F206" s="335"/>
      <c r="G206" s="335"/>
      <c r="H206" s="335"/>
      <c r="I206" s="335"/>
      <c r="J206" s="335"/>
      <c r="K206" s="335"/>
      <c r="L206" s="337" t="s">
        <v>150</v>
      </c>
      <c r="M206" s="337"/>
      <c r="N206" s="333">
        <v>0</v>
      </c>
      <c r="O206" s="333"/>
      <c r="P206" s="333"/>
      <c r="Q206" s="333">
        <v>11000</v>
      </c>
      <c r="R206" s="333"/>
      <c r="S206" s="333">
        <v>11000</v>
      </c>
      <c r="T206" s="333"/>
      <c r="U206" s="333"/>
      <c r="V206" s="333">
        <v>0</v>
      </c>
      <c r="W206" s="333"/>
      <c r="X206" s="333">
        <v>10422</v>
      </c>
      <c r="Y206" s="333"/>
      <c r="Z206" s="333">
        <v>10422</v>
      </c>
      <c r="AA206" s="333"/>
      <c r="AB206" s="333">
        <v>10422</v>
      </c>
      <c r="AC206" s="333"/>
      <c r="AD206" s="333">
        <v>578</v>
      </c>
      <c r="AE206" s="333"/>
      <c r="AF206" s="333">
        <v>578</v>
      </c>
      <c r="AG206" s="333"/>
      <c r="AH206" s="333"/>
      <c r="AI206" s="333">
        <v>0</v>
      </c>
      <c r="AJ206" s="333"/>
      <c r="AK206" s="333"/>
      <c r="AL206" s="333"/>
      <c r="AM206" s="333"/>
      <c r="AN206" s="333">
        <v>94.745454545454564</v>
      </c>
      <c r="AO206" s="333"/>
      <c r="AP206" s="333"/>
    </row>
    <row r="207" spans="5:42" ht="7.5" customHeight="1" x14ac:dyDescent="0.25">
      <c r="E207" s="335"/>
      <c r="F207" s="335"/>
      <c r="G207" s="335"/>
      <c r="H207" s="335"/>
      <c r="I207" s="335"/>
      <c r="J207" s="335"/>
      <c r="K207" s="335"/>
      <c r="L207" s="337"/>
      <c r="M207" s="337"/>
      <c r="N207" s="333"/>
      <c r="O207" s="333"/>
      <c r="P207" s="333"/>
      <c r="Q207" s="333"/>
      <c r="R207" s="333"/>
      <c r="S207" s="333"/>
      <c r="T207" s="333"/>
      <c r="U207" s="333"/>
      <c r="V207" s="333"/>
      <c r="W207" s="333"/>
      <c r="X207" s="333"/>
      <c r="Y207" s="333"/>
      <c r="Z207" s="333"/>
      <c r="AA207" s="333"/>
      <c r="AB207" s="333"/>
      <c r="AC207" s="333"/>
      <c r="AD207" s="333"/>
      <c r="AE207" s="333"/>
      <c r="AF207" s="333"/>
      <c r="AG207" s="333"/>
      <c r="AH207" s="333"/>
      <c r="AI207" s="333"/>
      <c r="AJ207" s="333"/>
      <c r="AK207" s="333"/>
      <c r="AL207" s="333"/>
      <c r="AM207" s="333"/>
      <c r="AN207" s="333"/>
      <c r="AO207" s="333"/>
      <c r="AP207" s="333"/>
    </row>
    <row r="208" spans="5:42" ht="7.5" customHeight="1" x14ac:dyDescent="0.25"/>
    <row r="209" spans="5:42" ht="6" customHeight="1" x14ac:dyDescent="0.25">
      <c r="E209" s="335" t="s">
        <v>151</v>
      </c>
      <c r="F209" s="335"/>
      <c r="G209" s="335"/>
      <c r="H209" s="335"/>
      <c r="I209" s="335"/>
      <c r="J209" s="335"/>
      <c r="K209" s="335"/>
      <c r="L209" s="337" t="s">
        <v>152</v>
      </c>
      <c r="M209" s="337"/>
      <c r="N209" s="333">
        <v>0</v>
      </c>
      <c r="O209" s="333"/>
      <c r="P209" s="333"/>
      <c r="Q209" s="333">
        <v>500</v>
      </c>
      <c r="R209" s="333"/>
      <c r="S209" s="333">
        <v>500</v>
      </c>
      <c r="T209" s="333"/>
      <c r="U209" s="333"/>
      <c r="V209" s="333">
        <v>0</v>
      </c>
      <c r="W209" s="333"/>
      <c r="X209" s="333">
        <v>383.4</v>
      </c>
      <c r="Y209" s="333"/>
      <c r="Z209" s="333">
        <v>383.4</v>
      </c>
      <c r="AA209" s="333"/>
      <c r="AB209" s="333">
        <v>383.4</v>
      </c>
      <c r="AC209" s="333"/>
      <c r="AD209" s="333">
        <v>116.6</v>
      </c>
      <c r="AE209" s="333"/>
      <c r="AF209" s="333">
        <v>116.6</v>
      </c>
      <c r="AG209" s="333"/>
      <c r="AH209" s="333"/>
      <c r="AI209" s="333">
        <v>0</v>
      </c>
      <c r="AJ209" s="333"/>
      <c r="AK209" s="333"/>
      <c r="AL209" s="333"/>
      <c r="AM209" s="333"/>
      <c r="AN209" s="333">
        <v>76.680000000000007</v>
      </c>
      <c r="AO209" s="333"/>
      <c r="AP209" s="333"/>
    </row>
    <row r="210" spans="5:42" ht="7.5" customHeight="1" x14ac:dyDescent="0.25">
      <c r="E210" s="335"/>
      <c r="F210" s="335"/>
      <c r="G210" s="335"/>
      <c r="H210" s="335"/>
      <c r="I210" s="335"/>
      <c r="J210" s="335"/>
      <c r="K210" s="335"/>
      <c r="L210" s="337"/>
      <c r="M210" s="337"/>
      <c r="N210" s="333"/>
      <c r="O210" s="333"/>
      <c r="P210" s="333"/>
      <c r="Q210" s="333"/>
      <c r="R210" s="333"/>
      <c r="S210" s="333"/>
      <c r="T210" s="333"/>
      <c r="U210" s="333"/>
      <c r="V210" s="333"/>
      <c r="W210" s="333"/>
      <c r="X210" s="333"/>
      <c r="Y210" s="333"/>
      <c r="Z210" s="333"/>
      <c r="AA210" s="333"/>
      <c r="AB210" s="333"/>
      <c r="AC210" s="333"/>
      <c r="AD210" s="333"/>
      <c r="AE210" s="333"/>
      <c r="AF210" s="333"/>
      <c r="AG210" s="333"/>
      <c r="AH210" s="333"/>
      <c r="AI210" s="333"/>
      <c r="AJ210" s="333"/>
      <c r="AK210" s="333"/>
      <c r="AL210" s="333"/>
      <c r="AM210" s="333"/>
      <c r="AN210" s="333"/>
      <c r="AO210" s="333"/>
      <c r="AP210" s="333"/>
    </row>
    <row r="211" spans="5:42" ht="7.5" customHeight="1" x14ac:dyDescent="0.25"/>
    <row r="212" spans="5:42" ht="6" customHeight="1" x14ac:dyDescent="0.25">
      <c r="E212" s="335" t="s">
        <v>153</v>
      </c>
      <c r="F212" s="335"/>
      <c r="G212" s="335"/>
      <c r="H212" s="335"/>
      <c r="I212" s="335"/>
      <c r="J212" s="335"/>
      <c r="K212" s="335"/>
      <c r="L212" s="337" t="s">
        <v>154</v>
      </c>
      <c r="M212" s="337"/>
      <c r="N212" s="333">
        <v>1274</v>
      </c>
      <c r="O212" s="333"/>
      <c r="P212" s="333"/>
      <c r="Q212" s="333">
        <v>-224</v>
      </c>
      <c r="R212" s="333"/>
      <c r="S212" s="333">
        <v>1050</v>
      </c>
      <c r="T212" s="333"/>
      <c r="U212" s="333"/>
      <c r="V212" s="333">
        <v>0</v>
      </c>
      <c r="W212" s="333"/>
      <c r="X212" s="333">
        <v>1838.9</v>
      </c>
      <c r="Y212" s="333"/>
      <c r="Z212" s="333">
        <v>1838.9</v>
      </c>
      <c r="AA212" s="333"/>
      <c r="AB212" s="333">
        <v>1838.9</v>
      </c>
      <c r="AC212" s="333"/>
      <c r="AD212" s="333">
        <v>-788.9</v>
      </c>
      <c r="AE212" s="333"/>
      <c r="AF212" s="333">
        <v>-788.9</v>
      </c>
      <c r="AG212" s="333"/>
      <c r="AH212" s="333"/>
      <c r="AI212" s="333">
        <v>0</v>
      </c>
      <c r="AJ212" s="333"/>
      <c r="AK212" s="333"/>
      <c r="AL212" s="333"/>
      <c r="AM212" s="333"/>
      <c r="AN212" s="333">
        <v>175.13333333333333</v>
      </c>
      <c r="AO212" s="333"/>
      <c r="AP212" s="333"/>
    </row>
    <row r="213" spans="5:42" ht="7.5" customHeight="1" x14ac:dyDescent="0.25">
      <c r="E213" s="335"/>
      <c r="F213" s="335"/>
      <c r="G213" s="335"/>
      <c r="H213" s="335"/>
      <c r="I213" s="335"/>
      <c r="J213" s="335"/>
      <c r="K213" s="335"/>
      <c r="L213" s="337"/>
      <c r="M213" s="337"/>
      <c r="N213" s="333"/>
      <c r="O213" s="333"/>
      <c r="P213" s="333"/>
      <c r="Q213" s="333"/>
      <c r="R213" s="333"/>
      <c r="S213" s="333"/>
      <c r="T213" s="333"/>
      <c r="U213" s="333"/>
      <c r="V213" s="333"/>
      <c r="W213" s="333"/>
      <c r="X213" s="333"/>
      <c r="Y213" s="333"/>
      <c r="Z213" s="333"/>
      <c r="AA213" s="333"/>
      <c r="AB213" s="333"/>
      <c r="AC213" s="333"/>
      <c r="AD213" s="333"/>
      <c r="AE213" s="333"/>
      <c r="AF213" s="333"/>
      <c r="AG213" s="333"/>
      <c r="AH213" s="333"/>
      <c r="AI213" s="333"/>
      <c r="AJ213" s="333"/>
      <c r="AK213" s="333"/>
      <c r="AL213" s="333"/>
      <c r="AM213" s="333"/>
      <c r="AN213" s="333"/>
      <c r="AO213" s="333"/>
      <c r="AP213" s="333"/>
    </row>
    <row r="214" spans="5:42" ht="7.5" customHeight="1" x14ac:dyDescent="0.25"/>
    <row r="215" spans="5:42" ht="6" customHeight="1" x14ac:dyDescent="0.25">
      <c r="E215" s="335" t="s">
        <v>155</v>
      </c>
      <c r="F215" s="335"/>
      <c r="G215" s="335"/>
      <c r="H215" s="335"/>
      <c r="I215" s="335"/>
      <c r="J215" s="335"/>
      <c r="K215" s="335"/>
      <c r="L215" s="337" t="s">
        <v>156</v>
      </c>
      <c r="M215" s="337"/>
      <c r="N215" s="333">
        <v>0</v>
      </c>
      <c r="O215" s="333"/>
      <c r="P215" s="333"/>
      <c r="Q215" s="333">
        <v>25000</v>
      </c>
      <c r="R215" s="333"/>
      <c r="S215" s="333">
        <v>25000</v>
      </c>
      <c r="T215" s="333"/>
      <c r="U215" s="333"/>
      <c r="V215" s="333">
        <v>0</v>
      </c>
      <c r="W215" s="333"/>
      <c r="X215" s="333">
        <v>16900</v>
      </c>
      <c r="Y215" s="333"/>
      <c r="Z215" s="333">
        <v>16900</v>
      </c>
      <c r="AA215" s="333"/>
      <c r="AB215" s="333">
        <v>16900</v>
      </c>
      <c r="AC215" s="333"/>
      <c r="AD215" s="333">
        <v>8100</v>
      </c>
      <c r="AE215" s="333"/>
      <c r="AF215" s="333">
        <v>8100</v>
      </c>
      <c r="AG215" s="333"/>
      <c r="AH215" s="333"/>
      <c r="AI215" s="333">
        <v>0</v>
      </c>
      <c r="AJ215" s="333"/>
      <c r="AK215" s="333"/>
      <c r="AL215" s="333"/>
      <c r="AM215" s="333"/>
      <c r="AN215" s="333">
        <v>67.599999999999994</v>
      </c>
      <c r="AO215" s="333"/>
      <c r="AP215" s="333"/>
    </row>
    <row r="216" spans="5:42" ht="7.5" customHeight="1" x14ac:dyDescent="0.25">
      <c r="E216" s="335"/>
      <c r="F216" s="335"/>
      <c r="G216" s="335"/>
      <c r="H216" s="335"/>
      <c r="I216" s="335"/>
      <c r="J216" s="335"/>
      <c r="K216" s="335"/>
      <c r="L216" s="337"/>
      <c r="M216" s="337"/>
      <c r="N216" s="333"/>
      <c r="O216" s="333"/>
      <c r="P216" s="333"/>
      <c r="Q216" s="333"/>
      <c r="R216" s="333"/>
      <c r="S216" s="333"/>
      <c r="T216" s="333"/>
      <c r="U216" s="333"/>
      <c r="V216" s="333"/>
      <c r="W216" s="333"/>
      <c r="X216" s="333"/>
      <c r="Y216" s="333"/>
      <c r="Z216" s="333"/>
      <c r="AA216" s="333"/>
      <c r="AB216" s="333"/>
      <c r="AC216" s="333"/>
      <c r="AD216" s="333"/>
      <c r="AE216" s="333"/>
      <c r="AF216" s="333"/>
      <c r="AG216" s="333"/>
      <c r="AH216" s="333"/>
      <c r="AI216" s="333"/>
      <c r="AJ216" s="333"/>
      <c r="AK216" s="333"/>
      <c r="AL216" s="333"/>
      <c r="AM216" s="333"/>
      <c r="AN216" s="333"/>
      <c r="AO216" s="333"/>
      <c r="AP216" s="333"/>
    </row>
    <row r="217" spans="5:42" ht="7.5" customHeight="1" x14ac:dyDescent="0.25"/>
    <row r="218" spans="5:42" ht="6.75" customHeight="1" x14ac:dyDescent="0.25">
      <c r="E218" s="335" t="s">
        <v>157</v>
      </c>
      <c r="F218" s="335"/>
      <c r="G218" s="335"/>
      <c r="H218" s="335"/>
      <c r="I218" s="335"/>
      <c r="J218" s="335"/>
      <c r="K218" s="335"/>
      <c r="L218" s="336" t="s">
        <v>158</v>
      </c>
      <c r="M218" s="336"/>
      <c r="N218" s="333">
        <v>0</v>
      </c>
      <c r="O218" s="333"/>
      <c r="P218" s="333"/>
      <c r="Q218" s="333">
        <v>1050</v>
      </c>
      <c r="R218" s="333"/>
      <c r="S218" s="333">
        <v>1050</v>
      </c>
      <c r="T218" s="333"/>
      <c r="U218" s="333"/>
      <c r="V218" s="333">
        <v>0</v>
      </c>
      <c r="W218" s="333"/>
      <c r="X218" s="333">
        <v>33</v>
      </c>
      <c r="Y218" s="333"/>
      <c r="Z218" s="333">
        <v>33</v>
      </c>
      <c r="AA218" s="333"/>
      <c r="AB218" s="333">
        <v>33</v>
      </c>
      <c r="AC218" s="333"/>
      <c r="AD218" s="333">
        <v>1017</v>
      </c>
      <c r="AE218" s="333"/>
      <c r="AF218" s="333">
        <v>1017</v>
      </c>
      <c r="AG218" s="333"/>
      <c r="AH218" s="333"/>
      <c r="AI218" s="333">
        <v>0</v>
      </c>
      <c r="AJ218" s="333"/>
      <c r="AK218" s="333"/>
      <c r="AL218" s="333"/>
      <c r="AM218" s="333"/>
      <c r="AN218" s="333">
        <v>3.1428571428571428</v>
      </c>
      <c r="AO218" s="333"/>
      <c r="AP218" s="333"/>
    </row>
    <row r="219" spans="5:42" ht="6.75" customHeight="1" x14ac:dyDescent="0.25">
      <c r="E219" s="335"/>
      <c r="F219" s="335"/>
      <c r="G219" s="335"/>
      <c r="H219" s="335"/>
      <c r="I219" s="335"/>
      <c r="J219" s="335"/>
      <c r="K219" s="335"/>
      <c r="N219" s="333"/>
      <c r="O219" s="333"/>
      <c r="P219" s="333"/>
      <c r="Q219" s="333"/>
      <c r="R219" s="333"/>
      <c r="S219" s="333"/>
      <c r="T219" s="333"/>
      <c r="U219" s="333"/>
      <c r="V219" s="333"/>
      <c r="W219" s="333"/>
      <c r="X219" s="333"/>
      <c r="Y219" s="333"/>
      <c r="Z219" s="333"/>
      <c r="AA219" s="333"/>
      <c r="AB219" s="333"/>
      <c r="AC219" s="333"/>
      <c r="AD219" s="333"/>
      <c r="AE219" s="333"/>
      <c r="AF219" s="333"/>
      <c r="AG219" s="333"/>
      <c r="AH219" s="333"/>
      <c r="AI219" s="333"/>
      <c r="AJ219" s="333"/>
      <c r="AK219" s="333"/>
      <c r="AL219" s="333"/>
      <c r="AM219" s="333"/>
      <c r="AN219" s="333"/>
      <c r="AO219" s="333"/>
      <c r="AP219" s="333"/>
    </row>
    <row r="220" spans="5:42" ht="7.5" customHeight="1" x14ac:dyDescent="0.25"/>
    <row r="221" spans="5:42" ht="6" customHeight="1" x14ac:dyDescent="0.25">
      <c r="E221" s="335" t="s">
        <v>159</v>
      </c>
      <c r="F221" s="335"/>
      <c r="G221" s="335"/>
      <c r="H221" s="335"/>
      <c r="I221" s="335"/>
      <c r="J221" s="335"/>
      <c r="K221" s="335"/>
      <c r="L221" s="337" t="s">
        <v>160</v>
      </c>
      <c r="M221" s="337"/>
      <c r="N221" s="333">
        <v>12150</v>
      </c>
      <c r="O221" s="333"/>
      <c r="P221" s="333"/>
      <c r="Q221" s="333">
        <v>-12100</v>
      </c>
      <c r="R221" s="333"/>
      <c r="S221" s="333">
        <v>50</v>
      </c>
      <c r="T221" s="333"/>
      <c r="U221" s="333"/>
      <c r="V221" s="333">
        <v>0</v>
      </c>
      <c r="W221" s="333"/>
      <c r="X221" s="333">
        <v>46</v>
      </c>
      <c r="Y221" s="333"/>
      <c r="Z221" s="333">
        <v>46</v>
      </c>
      <c r="AA221" s="333"/>
      <c r="AB221" s="333">
        <v>46</v>
      </c>
      <c r="AC221" s="333"/>
      <c r="AD221" s="333">
        <v>4</v>
      </c>
      <c r="AE221" s="333"/>
      <c r="AF221" s="333">
        <v>4</v>
      </c>
      <c r="AG221" s="333"/>
      <c r="AH221" s="333"/>
      <c r="AI221" s="333">
        <v>0</v>
      </c>
      <c r="AJ221" s="333"/>
      <c r="AK221" s="333"/>
      <c r="AL221" s="333"/>
      <c r="AM221" s="333"/>
      <c r="AN221" s="333">
        <v>92</v>
      </c>
      <c r="AO221" s="333"/>
      <c r="AP221" s="333"/>
    </row>
    <row r="222" spans="5:42" ht="7.5" customHeight="1" x14ac:dyDescent="0.25">
      <c r="E222" s="335"/>
      <c r="F222" s="335"/>
      <c r="G222" s="335"/>
      <c r="H222" s="335"/>
      <c r="I222" s="335"/>
      <c r="J222" s="335"/>
      <c r="K222" s="335"/>
      <c r="L222" s="337"/>
      <c r="M222" s="337"/>
      <c r="N222" s="333"/>
      <c r="O222" s="333"/>
      <c r="P222" s="333"/>
      <c r="Q222" s="333"/>
      <c r="R222" s="333"/>
      <c r="S222" s="333"/>
      <c r="T222" s="333"/>
      <c r="U222" s="333"/>
      <c r="V222" s="333"/>
      <c r="W222" s="333"/>
      <c r="X222" s="333"/>
      <c r="Y222" s="333"/>
      <c r="Z222" s="333"/>
      <c r="AA222" s="333"/>
      <c r="AB222" s="333"/>
      <c r="AC222" s="333"/>
      <c r="AD222" s="333"/>
      <c r="AE222" s="333"/>
      <c r="AF222" s="333"/>
      <c r="AG222" s="333"/>
      <c r="AH222" s="333"/>
      <c r="AI222" s="333"/>
      <c r="AJ222" s="333"/>
      <c r="AK222" s="333"/>
      <c r="AL222" s="333"/>
      <c r="AM222" s="333"/>
      <c r="AN222" s="333"/>
      <c r="AO222" s="333"/>
      <c r="AP222" s="333"/>
    </row>
    <row r="223" spans="5:42" ht="7.5" customHeight="1" x14ac:dyDescent="0.25"/>
    <row r="224" spans="5:42" ht="6.75" customHeight="1" x14ac:dyDescent="0.25">
      <c r="E224" s="335" t="s">
        <v>161</v>
      </c>
      <c r="F224" s="335"/>
      <c r="G224" s="335"/>
      <c r="H224" s="335"/>
      <c r="I224" s="335"/>
      <c r="J224" s="335"/>
      <c r="K224" s="335"/>
      <c r="L224" s="336" t="s">
        <v>162</v>
      </c>
      <c r="M224" s="336"/>
      <c r="N224" s="333">
        <v>49664</v>
      </c>
      <c r="O224" s="333"/>
      <c r="P224" s="333"/>
      <c r="Q224" s="333">
        <v>-27664</v>
      </c>
      <c r="R224" s="333"/>
      <c r="S224" s="333">
        <v>22000</v>
      </c>
      <c r="T224" s="333"/>
      <c r="U224" s="333"/>
      <c r="V224" s="333">
        <v>0</v>
      </c>
      <c r="W224" s="333"/>
      <c r="X224" s="333">
        <v>7212.6</v>
      </c>
      <c r="Y224" s="333"/>
      <c r="Z224" s="333">
        <v>7212.6</v>
      </c>
      <c r="AA224" s="333"/>
      <c r="AB224" s="333">
        <v>7212.6</v>
      </c>
      <c r="AC224" s="333"/>
      <c r="AD224" s="333">
        <v>14787.4</v>
      </c>
      <c r="AE224" s="333"/>
      <c r="AF224" s="333">
        <v>14787.4</v>
      </c>
      <c r="AG224" s="333"/>
      <c r="AH224" s="333"/>
      <c r="AI224" s="333">
        <v>0</v>
      </c>
      <c r="AJ224" s="333"/>
      <c r="AK224" s="333"/>
      <c r="AL224" s="333"/>
      <c r="AM224" s="333"/>
      <c r="AN224" s="333">
        <v>32.784545454545452</v>
      </c>
      <c r="AO224" s="333"/>
      <c r="AP224" s="333"/>
    </row>
    <row r="225" spans="5:42" ht="6.75" customHeight="1" x14ac:dyDescent="0.25">
      <c r="E225" s="335"/>
      <c r="F225" s="335"/>
      <c r="G225" s="335"/>
      <c r="H225" s="335"/>
      <c r="I225" s="335"/>
      <c r="J225" s="335"/>
      <c r="K225" s="335"/>
      <c r="N225" s="333"/>
      <c r="O225" s="333"/>
      <c r="P225" s="333"/>
      <c r="Q225" s="333"/>
      <c r="R225" s="333"/>
      <c r="S225" s="333"/>
      <c r="T225" s="333"/>
      <c r="U225" s="333"/>
      <c r="V225" s="333"/>
      <c r="W225" s="333"/>
      <c r="X225" s="333"/>
      <c r="Y225" s="333"/>
      <c r="Z225" s="333"/>
      <c r="AA225" s="333"/>
      <c r="AB225" s="333"/>
      <c r="AC225" s="333"/>
      <c r="AD225" s="333"/>
      <c r="AE225" s="333"/>
      <c r="AF225" s="333"/>
      <c r="AG225" s="333"/>
      <c r="AH225" s="333"/>
      <c r="AI225" s="333"/>
      <c r="AJ225" s="333"/>
      <c r="AK225" s="333"/>
      <c r="AL225" s="333"/>
      <c r="AM225" s="333"/>
      <c r="AN225" s="333"/>
      <c r="AO225" s="333"/>
      <c r="AP225" s="333"/>
    </row>
    <row r="226" spans="5:42" ht="7.5" customHeight="1" x14ac:dyDescent="0.25"/>
    <row r="227" spans="5:42" ht="6" customHeight="1" x14ac:dyDescent="0.25">
      <c r="E227" s="335" t="s">
        <v>163</v>
      </c>
      <c r="F227" s="335"/>
      <c r="G227" s="335"/>
      <c r="H227" s="335"/>
      <c r="I227" s="335"/>
      <c r="J227" s="335"/>
      <c r="K227" s="335"/>
      <c r="L227" s="337" t="s">
        <v>164</v>
      </c>
      <c r="M227" s="337"/>
      <c r="N227" s="333">
        <v>92577</v>
      </c>
      <c r="O227" s="333"/>
      <c r="P227" s="333"/>
      <c r="Q227" s="333">
        <v>-51477</v>
      </c>
      <c r="R227" s="333"/>
      <c r="S227" s="333">
        <v>41100</v>
      </c>
      <c r="T227" s="333"/>
      <c r="U227" s="333"/>
      <c r="V227" s="333">
        <v>0</v>
      </c>
      <c r="W227" s="333"/>
      <c r="X227" s="333">
        <v>18128.38</v>
      </c>
      <c r="Y227" s="333"/>
      <c r="Z227" s="333">
        <v>18128.38</v>
      </c>
      <c r="AA227" s="333"/>
      <c r="AB227" s="333">
        <v>18128.38</v>
      </c>
      <c r="AC227" s="333"/>
      <c r="AD227" s="333">
        <v>22971.62</v>
      </c>
      <c r="AE227" s="333"/>
      <c r="AF227" s="333">
        <v>22971.62</v>
      </c>
      <c r="AG227" s="333"/>
      <c r="AH227" s="333"/>
      <c r="AI227" s="333">
        <v>0</v>
      </c>
      <c r="AJ227" s="333"/>
      <c r="AK227" s="333"/>
      <c r="AL227" s="333"/>
      <c r="AM227" s="333"/>
      <c r="AN227" s="333">
        <v>44.107980535279815</v>
      </c>
      <c r="AO227" s="333"/>
      <c r="AP227" s="333"/>
    </row>
    <row r="228" spans="5:42" ht="7.5" customHeight="1" x14ac:dyDescent="0.25">
      <c r="E228" s="335"/>
      <c r="F228" s="335"/>
      <c r="G228" s="335"/>
      <c r="H228" s="335"/>
      <c r="I228" s="335"/>
      <c r="J228" s="335"/>
      <c r="K228" s="335"/>
      <c r="L228" s="337"/>
      <c r="M228" s="337"/>
      <c r="N228" s="333"/>
      <c r="O228" s="333"/>
      <c r="P228" s="333"/>
      <c r="Q228" s="333"/>
      <c r="R228" s="333"/>
      <c r="S228" s="333"/>
      <c r="T228" s="333"/>
      <c r="U228" s="333"/>
      <c r="V228" s="333"/>
      <c r="W228" s="333"/>
      <c r="X228" s="333"/>
      <c r="Y228" s="333"/>
      <c r="Z228" s="333"/>
      <c r="AA228" s="333"/>
      <c r="AB228" s="333"/>
      <c r="AC228" s="333"/>
      <c r="AD228" s="333"/>
      <c r="AE228" s="333"/>
      <c r="AF228" s="333"/>
      <c r="AG228" s="333"/>
      <c r="AH228" s="333"/>
      <c r="AI228" s="333"/>
      <c r="AJ228" s="333"/>
      <c r="AK228" s="333"/>
      <c r="AL228" s="333"/>
      <c r="AM228" s="333"/>
      <c r="AN228" s="333"/>
      <c r="AO228" s="333"/>
      <c r="AP228" s="333"/>
    </row>
    <row r="229" spans="5:42" ht="7.5" customHeight="1" x14ac:dyDescent="0.25"/>
    <row r="230" spans="5:42" ht="6.75" customHeight="1" x14ac:dyDescent="0.25">
      <c r="E230" s="335" t="s">
        <v>165</v>
      </c>
      <c r="F230" s="335"/>
      <c r="G230" s="335"/>
      <c r="H230" s="335"/>
      <c r="I230" s="335"/>
      <c r="J230" s="335"/>
      <c r="K230" s="335"/>
      <c r="L230" s="336" t="s">
        <v>166</v>
      </c>
      <c r="M230" s="336"/>
      <c r="N230" s="333">
        <v>6000</v>
      </c>
      <c r="O230" s="333"/>
      <c r="P230" s="333"/>
      <c r="Q230" s="333">
        <v>-4050</v>
      </c>
      <c r="R230" s="333"/>
      <c r="S230" s="333">
        <v>1950</v>
      </c>
      <c r="T230" s="333"/>
      <c r="U230" s="333"/>
      <c r="V230" s="333">
        <v>0</v>
      </c>
      <c r="W230" s="333"/>
      <c r="X230" s="333">
        <v>965.3</v>
      </c>
      <c r="Y230" s="333"/>
      <c r="Z230" s="333">
        <v>965.3</v>
      </c>
      <c r="AA230" s="333"/>
      <c r="AB230" s="333">
        <v>965.3</v>
      </c>
      <c r="AC230" s="333"/>
      <c r="AD230" s="333">
        <v>984.7</v>
      </c>
      <c r="AE230" s="333"/>
      <c r="AF230" s="333">
        <v>984.7</v>
      </c>
      <c r="AG230" s="333"/>
      <c r="AH230" s="333"/>
      <c r="AI230" s="333">
        <v>0</v>
      </c>
      <c r="AJ230" s="333"/>
      <c r="AK230" s="333"/>
      <c r="AL230" s="333"/>
      <c r="AM230" s="333"/>
      <c r="AN230" s="333">
        <v>49.502564102564101</v>
      </c>
      <c r="AO230" s="333"/>
      <c r="AP230" s="333"/>
    </row>
    <row r="231" spans="5:42" ht="6.75" customHeight="1" x14ac:dyDescent="0.25">
      <c r="E231" s="335"/>
      <c r="F231" s="335"/>
      <c r="G231" s="335"/>
      <c r="H231" s="335"/>
      <c r="I231" s="335"/>
      <c r="J231" s="335"/>
      <c r="K231" s="335"/>
      <c r="N231" s="333"/>
      <c r="O231" s="333"/>
      <c r="P231" s="333"/>
      <c r="Q231" s="333"/>
      <c r="R231" s="333"/>
      <c r="S231" s="333"/>
      <c r="T231" s="333"/>
      <c r="U231" s="333"/>
      <c r="V231" s="333"/>
      <c r="W231" s="333"/>
      <c r="X231" s="333"/>
      <c r="Y231" s="333"/>
      <c r="Z231" s="333"/>
      <c r="AA231" s="333"/>
      <c r="AB231" s="333"/>
      <c r="AC231" s="333"/>
      <c r="AD231" s="333"/>
      <c r="AE231" s="333"/>
      <c r="AF231" s="333"/>
      <c r="AG231" s="333"/>
      <c r="AH231" s="333"/>
      <c r="AI231" s="333"/>
      <c r="AJ231" s="333"/>
      <c r="AK231" s="333"/>
      <c r="AL231" s="333"/>
      <c r="AM231" s="333"/>
      <c r="AN231" s="333"/>
      <c r="AO231" s="333"/>
      <c r="AP231" s="333"/>
    </row>
    <row r="232" spans="5:42" ht="7.5" customHeight="1" x14ac:dyDescent="0.25"/>
    <row r="233" spans="5:42" ht="6" customHeight="1" x14ac:dyDescent="0.25">
      <c r="E233" s="335" t="s">
        <v>167</v>
      </c>
      <c r="F233" s="335"/>
      <c r="G233" s="335"/>
      <c r="H233" s="335"/>
      <c r="I233" s="335"/>
      <c r="J233" s="335"/>
      <c r="K233" s="335"/>
      <c r="L233" s="337" t="s">
        <v>168</v>
      </c>
      <c r="M233" s="337"/>
      <c r="N233" s="333">
        <v>14486</v>
      </c>
      <c r="O233" s="333"/>
      <c r="P233" s="333"/>
      <c r="Q233" s="333">
        <v>-5394</v>
      </c>
      <c r="R233" s="333"/>
      <c r="S233" s="333">
        <v>9092</v>
      </c>
      <c r="T233" s="333"/>
      <c r="U233" s="333"/>
      <c r="V233" s="333">
        <v>0</v>
      </c>
      <c r="W233" s="333"/>
      <c r="X233" s="333">
        <v>8445.23</v>
      </c>
      <c r="Y233" s="333"/>
      <c r="Z233" s="333">
        <v>8445.23</v>
      </c>
      <c r="AA233" s="333"/>
      <c r="AB233" s="333">
        <v>8445.23</v>
      </c>
      <c r="AC233" s="333"/>
      <c r="AD233" s="333">
        <v>646.77</v>
      </c>
      <c r="AE233" s="333"/>
      <c r="AF233" s="333">
        <v>646.77</v>
      </c>
      <c r="AG233" s="333"/>
      <c r="AH233" s="333"/>
      <c r="AI233" s="333">
        <v>0</v>
      </c>
      <c r="AJ233" s="333"/>
      <c r="AK233" s="333"/>
      <c r="AL233" s="333"/>
      <c r="AM233" s="333"/>
      <c r="AN233" s="333">
        <v>92.886383633963931</v>
      </c>
      <c r="AO233" s="333"/>
      <c r="AP233" s="333"/>
    </row>
    <row r="234" spans="5:42" ht="6" customHeight="1" x14ac:dyDescent="0.25">
      <c r="E234" s="335"/>
      <c r="F234" s="335"/>
      <c r="G234" s="335"/>
      <c r="H234" s="335"/>
      <c r="I234" s="335"/>
      <c r="J234" s="335"/>
      <c r="K234" s="335"/>
      <c r="L234" s="337"/>
      <c r="M234" s="337"/>
      <c r="N234" s="333"/>
      <c r="O234" s="333"/>
      <c r="P234" s="333"/>
      <c r="Q234" s="333"/>
      <c r="R234" s="333"/>
      <c r="S234" s="333"/>
      <c r="T234" s="333"/>
      <c r="U234" s="333"/>
      <c r="V234" s="333"/>
      <c r="W234" s="333"/>
      <c r="X234" s="333"/>
      <c r="Y234" s="333"/>
      <c r="Z234" s="333"/>
      <c r="AA234" s="333"/>
      <c r="AB234" s="333"/>
      <c r="AC234" s="333"/>
      <c r="AD234" s="333"/>
      <c r="AE234" s="333"/>
      <c r="AF234" s="333"/>
      <c r="AG234" s="333"/>
      <c r="AH234" s="333"/>
      <c r="AI234" s="333"/>
      <c r="AJ234" s="333"/>
      <c r="AK234" s="333"/>
      <c r="AL234" s="333"/>
      <c r="AM234" s="333"/>
      <c r="AN234" s="333"/>
      <c r="AO234" s="333"/>
      <c r="AP234" s="333"/>
    </row>
    <row r="235" spans="5:42" ht="6" customHeight="1" x14ac:dyDescent="0.25">
      <c r="L235" s="337"/>
      <c r="M235" s="337"/>
    </row>
    <row r="236" spans="5:42" ht="6" customHeight="1" x14ac:dyDescent="0.25">
      <c r="L236" s="337"/>
      <c r="M236" s="337"/>
    </row>
    <row r="237" spans="5:42" ht="7.5" customHeight="1" x14ac:dyDescent="0.25"/>
    <row r="238" spans="5:42" ht="6" customHeight="1" x14ac:dyDescent="0.25">
      <c r="E238" s="335" t="s">
        <v>169</v>
      </c>
      <c r="F238" s="335"/>
      <c r="G238" s="335"/>
      <c r="H238" s="335"/>
      <c r="I238" s="335"/>
      <c r="J238" s="335"/>
      <c r="K238" s="335"/>
      <c r="L238" s="337" t="s">
        <v>170</v>
      </c>
      <c r="M238" s="337"/>
      <c r="N238" s="333">
        <v>188600</v>
      </c>
      <c r="O238" s="333"/>
      <c r="P238" s="333"/>
      <c r="Q238" s="333">
        <v>-152359</v>
      </c>
      <c r="R238" s="333"/>
      <c r="S238" s="333">
        <v>36241</v>
      </c>
      <c r="T238" s="333"/>
      <c r="U238" s="333"/>
      <c r="V238" s="333">
        <v>0</v>
      </c>
      <c r="W238" s="333"/>
      <c r="X238" s="333">
        <v>8697.24</v>
      </c>
      <c r="Y238" s="333"/>
      <c r="Z238" s="333">
        <v>8697.24</v>
      </c>
      <c r="AA238" s="333"/>
      <c r="AB238" s="333">
        <v>8697.24</v>
      </c>
      <c r="AC238" s="333"/>
      <c r="AD238" s="333">
        <v>27543.759999999998</v>
      </c>
      <c r="AE238" s="333"/>
      <c r="AF238" s="333">
        <v>27543.759999999998</v>
      </c>
      <c r="AG238" s="333"/>
      <c r="AH238" s="333"/>
      <c r="AI238" s="333">
        <v>0</v>
      </c>
      <c r="AJ238" s="333"/>
      <c r="AK238" s="333"/>
      <c r="AL238" s="333"/>
      <c r="AM238" s="333"/>
      <c r="AN238" s="333">
        <v>23.998344416544796</v>
      </c>
      <c r="AO238" s="333"/>
      <c r="AP238" s="333"/>
    </row>
    <row r="239" spans="5:42" ht="7.5" customHeight="1" x14ac:dyDescent="0.25">
      <c r="E239" s="335"/>
      <c r="F239" s="335"/>
      <c r="G239" s="335"/>
      <c r="H239" s="335"/>
      <c r="I239" s="335"/>
      <c r="J239" s="335"/>
      <c r="K239" s="335"/>
      <c r="L239" s="337"/>
      <c r="M239" s="337"/>
      <c r="N239" s="333"/>
      <c r="O239" s="333"/>
      <c r="P239" s="333"/>
      <c r="Q239" s="333"/>
      <c r="R239" s="333"/>
      <c r="S239" s="333"/>
      <c r="T239" s="333"/>
      <c r="U239" s="333"/>
      <c r="V239" s="333"/>
      <c r="W239" s="333"/>
      <c r="X239" s="333"/>
      <c r="Y239" s="333"/>
      <c r="Z239" s="333"/>
      <c r="AA239" s="333"/>
      <c r="AB239" s="333"/>
      <c r="AC239" s="333"/>
      <c r="AD239" s="333"/>
      <c r="AE239" s="333"/>
      <c r="AF239" s="333"/>
      <c r="AG239" s="333"/>
      <c r="AH239" s="333"/>
      <c r="AI239" s="333"/>
      <c r="AJ239" s="333"/>
      <c r="AK239" s="333"/>
      <c r="AL239" s="333"/>
      <c r="AM239" s="333"/>
      <c r="AN239" s="333"/>
      <c r="AO239" s="333"/>
      <c r="AP239" s="333"/>
    </row>
    <row r="240" spans="5:42" ht="7.5" customHeight="1" x14ac:dyDescent="0.25"/>
    <row r="241" spans="4:45" ht="6" customHeight="1" x14ac:dyDescent="0.25">
      <c r="E241" s="335" t="s">
        <v>171</v>
      </c>
      <c r="F241" s="335"/>
      <c r="G241" s="335"/>
      <c r="H241" s="335"/>
      <c r="I241" s="335"/>
      <c r="J241" s="335"/>
      <c r="K241" s="335"/>
      <c r="L241" s="337" t="s">
        <v>172</v>
      </c>
      <c r="M241" s="337"/>
      <c r="N241" s="333">
        <v>5680</v>
      </c>
      <c r="O241" s="333"/>
      <c r="P241" s="333"/>
      <c r="Q241" s="333">
        <v>-2496</v>
      </c>
      <c r="R241" s="333"/>
      <c r="S241" s="333">
        <v>3184</v>
      </c>
      <c r="T241" s="333"/>
      <c r="U241" s="333"/>
      <c r="V241" s="333">
        <v>0</v>
      </c>
      <c r="W241" s="333"/>
      <c r="X241" s="333">
        <v>3163</v>
      </c>
      <c r="Y241" s="333"/>
      <c r="Z241" s="333">
        <v>3163</v>
      </c>
      <c r="AA241" s="333"/>
      <c r="AB241" s="333">
        <v>3163</v>
      </c>
      <c r="AC241" s="333"/>
      <c r="AD241" s="333">
        <v>21</v>
      </c>
      <c r="AE241" s="333"/>
      <c r="AF241" s="333">
        <v>21</v>
      </c>
      <c r="AG241" s="333"/>
      <c r="AH241" s="333"/>
      <c r="AI241" s="333">
        <v>0</v>
      </c>
      <c r="AJ241" s="333"/>
      <c r="AK241" s="333"/>
      <c r="AL241" s="333"/>
      <c r="AM241" s="333"/>
      <c r="AN241" s="333">
        <v>99.340452261306552</v>
      </c>
      <c r="AO241" s="333"/>
      <c r="AP241" s="333"/>
    </row>
    <row r="242" spans="4:45" ht="7.5" customHeight="1" x14ac:dyDescent="0.25">
      <c r="E242" s="335"/>
      <c r="F242" s="335"/>
      <c r="G242" s="335"/>
      <c r="H242" s="335"/>
      <c r="I242" s="335"/>
      <c r="J242" s="335"/>
      <c r="K242" s="335"/>
      <c r="L242" s="337"/>
      <c r="M242" s="337"/>
      <c r="N242" s="333"/>
      <c r="O242" s="333"/>
      <c r="P242" s="333"/>
      <c r="Q242" s="333"/>
      <c r="R242" s="333"/>
      <c r="S242" s="333"/>
      <c r="T242" s="333"/>
      <c r="U242" s="333"/>
      <c r="V242" s="333"/>
      <c r="W242" s="333"/>
      <c r="X242" s="333"/>
      <c r="Y242" s="333"/>
      <c r="Z242" s="333"/>
      <c r="AA242" s="333"/>
      <c r="AB242" s="333"/>
      <c r="AC242" s="333"/>
      <c r="AD242" s="333"/>
      <c r="AE242" s="333"/>
      <c r="AF242" s="333"/>
      <c r="AG242" s="333"/>
      <c r="AH242" s="333"/>
      <c r="AI242" s="333"/>
      <c r="AJ242" s="333"/>
      <c r="AK242" s="333"/>
      <c r="AL242" s="333"/>
      <c r="AM242" s="333"/>
      <c r="AN242" s="333"/>
      <c r="AO242" s="333"/>
      <c r="AP242" s="333"/>
    </row>
    <row r="243" spans="4:45" ht="7.5" customHeight="1" x14ac:dyDescent="0.25"/>
    <row r="244" spans="4:45" ht="8.25" customHeight="1" x14ac:dyDescent="0.25">
      <c r="D244" s="332" t="s">
        <v>50</v>
      </c>
      <c r="E244" s="332"/>
      <c r="F244" s="332"/>
      <c r="G244" s="334" t="s">
        <v>173</v>
      </c>
      <c r="H244" s="334"/>
      <c r="I244" s="334"/>
      <c r="J244" s="334"/>
      <c r="K244" s="334"/>
      <c r="L244" s="334"/>
      <c r="M244" s="334"/>
      <c r="N244" s="334"/>
      <c r="O244" s="334"/>
      <c r="P244" s="331">
        <v>1782489</v>
      </c>
      <c r="Q244" s="331"/>
      <c r="R244" s="331">
        <v>-1163718</v>
      </c>
      <c r="S244" s="331"/>
      <c r="T244" s="331">
        <v>618771</v>
      </c>
      <c r="U244" s="331"/>
      <c r="V244" s="331"/>
      <c r="W244" s="331">
        <v>0</v>
      </c>
      <c r="X244" s="331"/>
      <c r="Y244" s="331">
        <v>253346.44</v>
      </c>
      <c r="Z244" s="331"/>
      <c r="AA244" s="331">
        <v>253346.44</v>
      </c>
      <c r="AB244" s="331"/>
      <c r="AC244" s="331"/>
      <c r="AD244" s="331">
        <v>253346.44</v>
      </c>
      <c r="AE244" s="331"/>
      <c r="AF244" s="331">
        <v>365424.56</v>
      </c>
      <c r="AG244" s="331"/>
      <c r="AH244" s="331"/>
      <c r="AI244" s="331">
        <v>365424.56</v>
      </c>
      <c r="AJ244" s="331"/>
      <c r="AK244" s="331"/>
      <c r="AL244" s="331"/>
      <c r="AM244" s="331"/>
      <c r="AN244" s="331">
        <v>0</v>
      </c>
      <c r="AO244" s="331"/>
      <c r="AP244" s="331"/>
      <c r="AQ244" s="331"/>
      <c r="AR244" s="331"/>
      <c r="AS244" s="3">
        <v>40.943489594696587</v>
      </c>
    </row>
    <row r="245" spans="4:45" ht="9.75" customHeight="1" x14ac:dyDescent="0.25">
      <c r="D245" s="332"/>
      <c r="E245" s="332"/>
      <c r="F245" s="332"/>
    </row>
    <row r="246" spans="4:45" ht="12" customHeight="1" x14ac:dyDescent="0.25">
      <c r="D246" s="335" t="s">
        <v>174</v>
      </c>
      <c r="E246" s="335"/>
      <c r="F246" s="335"/>
      <c r="G246" s="335"/>
      <c r="H246" s="335"/>
      <c r="I246" s="335"/>
      <c r="J246" s="335"/>
      <c r="K246" s="334" t="s">
        <v>175</v>
      </c>
      <c r="L246" s="334"/>
      <c r="M246" s="334"/>
      <c r="N246" s="334"/>
      <c r="O246" s="334"/>
      <c r="P246" s="334"/>
      <c r="Q246" s="334"/>
      <c r="R246" s="334"/>
      <c r="S246" s="334"/>
      <c r="T246" s="334"/>
      <c r="U246" s="334"/>
      <c r="V246" s="334"/>
      <c r="W246" s="334"/>
      <c r="X246" s="334"/>
      <c r="Y246" s="334"/>
      <c r="Z246" s="334"/>
      <c r="AA246" s="334"/>
      <c r="AB246" s="334"/>
      <c r="AC246" s="334"/>
      <c r="AD246" s="334"/>
      <c r="AE246" s="334"/>
      <c r="AF246" s="334"/>
      <c r="AG246" s="334"/>
      <c r="AH246" s="334"/>
      <c r="AI246" s="334"/>
      <c r="AJ246" s="334"/>
      <c r="AK246" s="334"/>
      <c r="AL246" s="334"/>
      <c r="AM246" s="334"/>
      <c r="AN246" s="334"/>
      <c r="AO246" s="334"/>
    </row>
    <row r="247" spans="4:45" ht="6" customHeight="1" x14ac:dyDescent="0.25">
      <c r="E247" s="335" t="s">
        <v>176</v>
      </c>
      <c r="F247" s="335"/>
      <c r="G247" s="335"/>
      <c r="H247" s="335"/>
      <c r="I247" s="335"/>
      <c r="J247" s="335"/>
      <c r="K247" s="335"/>
      <c r="L247" s="337" t="s">
        <v>177</v>
      </c>
      <c r="M247" s="337"/>
      <c r="N247" s="333">
        <v>11700</v>
      </c>
      <c r="O247" s="333"/>
      <c r="P247" s="333"/>
      <c r="Q247" s="333">
        <v>215830</v>
      </c>
      <c r="R247" s="333"/>
      <c r="S247" s="333">
        <v>227530</v>
      </c>
      <c r="T247" s="333"/>
      <c r="U247" s="333"/>
      <c r="V247" s="333">
        <v>0</v>
      </c>
      <c r="W247" s="333"/>
      <c r="X247" s="333">
        <v>131418.34</v>
      </c>
      <c r="Y247" s="333"/>
      <c r="Z247" s="333">
        <v>131418.34</v>
      </c>
      <c r="AA247" s="333"/>
      <c r="AB247" s="333">
        <v>131418.34</v>
      </c>
      <c r="AC247" s="333"/>
      <c r="AD247" s="333">
        <v>96111.66</v>
      </c>
      <c r="AE247" s="333"/>
      <c r="AF247" s="333">
        <v>96111.66</v>
      </c>
      <c r="AG247" s="333"/>
      <c r="AH247" s="333"/>
      <c r="AI247" s="333">
        <v>0</v>
      </c>
      <c r="AJ247" s="333"/>
      <c r="AK247" s="333"/>
      <c r="AL247" s="333"/>
      <c r="AM247" s="333"/>
      <c r="AN247" s="333">
        <v>57.75868676658024</v>
      </c>
      <c r="AO247" s="333"/>
      <c r="AP247" s="333"/>
    </row>
    <row r="248" spans="4:45" ht="7.5" customHeight="1" x14ac:dyDescent="0.25">
      <c r="E248" s="335"/>
      <c r="F248" s="335"/>
      <c r="G248" s="335"/>
      <c r="H248" s="335"/>
      <c r="I248" s="335"/>
      <c r="J248" s="335"/>
      <c r="K248" s="335"/>
      <c r="L248" s="337"/>
      <c r="M248" s="337"/>
      <c r="N248" s="333"/>
      <c r="O248" s="333"/>
      <c r="P248" s="333"/>
      <c r="Q248" s="333"/>
      <c r="R248" s="333"/>
      <c r="S248" s="333"/>
      <c r="T248" s="333"/>
      <c r="U248" s="333"/>
      <c r="V248" s="333"/>
      <c r="W248" s="333"/>
      <c r="X248" s="333"/>
      <c r="Y248" s="333"/>
      <c r="Z248" s="333"/>
      <c r="AA248" s="333"/>
      <c r="AB248" s="333"/>
      <c r="AC248" s="333"/>
      <c r="AD248" s="333"/>
      <c r="AE248" s="333"/>
      <c r="AF248" s="333"/>
      <c r="AG248" s="333"/>
      <c r="AH248" s="333"/>
      <c r="AI248" s="333"/>
      <c r="AJ248" s="333"/>
      <c r="AK248" s="333"/>
      <c r="AL248" s="333"/>
      <c r="AM248" s="333"/>
      <c r="AN248" s="333"/>
      <c r="AO248" s="333"/>
      <c r="AP248" s="333"/>
    </row>
    <row r="249" spans="4:45" ht="7.5" customHeight="1" x14ac:dyDescent="0.25"/>
    <row r="250" spans="4:45" ht="6" customHeight="1" x14ac:dyDescent="0.25">
      <c r="E250" s="335" t="s">
        <v>178</v>
      </c>
      <c r="F250" s="335"/>
      <c r="G250" s="335"/>
      <c r="H250" s="335"/>
      <c r="I250" s="335"/>
      <c r="J250" s="335"/>
      <c r="K250" s="335"/>
      <c r="L250" s="337" t="s">
        <v>179</v>
      </c>
      <c r="M250" s="337"/>
      <c r="N250" s="333">
        <v>15200</v>
      </c>
      <c r="O250" s="333"/>
      <c r="P250" s="333"/>
      <c r="Q250" s="333">
        <v>-200</v>
      </c>
      <c r="R250" s="333"/>
      <c r="S250" s="333">
        <v>15000</v>
      </c>
      <c r="T250" s="333"/>
      <c r="U250" s="333"/>
      <c r="V250" s="333">
        <v>0</v>
      </c>
      <c r="W250" s="333"/>
      <c r="X250" s="333">
        <v>13987</v>
      </c>
      <c r="Y250" s="333"/>
      <c r="Z250" s="333">
        <v>13987</v>
      </c>
      <c r="AA250" s="333"/>
      <c r="AB250" s="333">
        <v>13987</v>
      </c>
      <c r="AC250" s="333"/>
      <c r="AD250" s="333">
        <v>1013</v>
      </c>
      <c r="AE250" s="333"/>
      <c r="AF250" s="333">
        <v>1013</v>
      </c>
      <c r="AG250" s="333"/>
      <c r="AH250" s="333"/>
      <c r="AI250" s="333">
        <v>0</v>
      </c>
      <c r="AJ250" s="333"/>
      <c r="AK250" s="333"/>
      <c r="AL250" s="333"/>
      <c r="AM250" s="333"/>
      <c r="AN250" s="333">
        <v>93.246666666666684</v>
      </c>
      <c r="AO250" s="333"/>
      <c r="AP250" s="333"/>
    </row>
    <row r="251" spans="4:45" ht="7.5" customHeight="1" x14ac:dyDescent="0.25">
      <c r="E251" s="335"/>
      <c r="F251" s="335"/>
      <c r="G251" s="335"/>
      <c r="H251" s="335"/>
      <c r="I251" s="335"/>
      <c r="J251" s="335"/>
      <c r="K251" s="335"/>
      <c r="L251" s="337"/>
      <c r="M251" s="337"/>
      <c r="N251" s="333"/>
      <c r="O251" s="333"/>
      <c r="P251" s="333"/>
      <c r="Q251" s="333"/>
      <c r="R251" s="333"/>
      <c r="S251" s="333"/>
      <c r="T251" s="333"/>
      <c r="U251" s="333"/>
      <c r="V251" s="333"/>
      <c r="W251" s="333"/>
      <c r="X251" s="333"/>
      <c r="Y251" s="333"/>
      <c r="Z251" s="333"/>
      <c r="AA251" s="333"/>
      <c r="AB251" s="333"/>
      <c r="AC251" s="333"/>
      <c r="AD251" s="333"/>
      <c r="AE251" s="333"/>
      <c r="AF251" s="333"/>
      <c r="AG251" s="333"/>
      <c r="AH251" s="333"/>
      <c r="AI251" s="333"/>
      <c r="AJ251" s="333"/>
      <c r="AK251" s="333"/>
      <c r="AL251" s="333"/>
      <c r="AM251" s="333"/>
      <c r="AN251" s="333"/>
      <c r="AO251" s="333"/>
      <c r="AP251" s="333"/>
    </row>
    <row r="252" spans="4:45" ht="7.5" customHeight="1" x14ac:dyDescent="0.25"/>
    <row r="253" spans="4:45" ht="6.75" customHeight="1" x14ac:dyDescent="0.25">
      <c r="E253" s="335" t="s">
        <v>180</v>
      </c>
      <c r="F253" s="335"/>
      <c r="G253" s="335"/>
      <c r="H253" s="335"/>
      <c r="I253" s="335"/>
      <c r="J253" s="335"/>
      <c r="K253" s="335"/>
      <c r="L253" s="336" t="s">
        <v>181</v>
      </c>
      <c r="M253" s="336"/>
      <c r="N253" s="333">
        <v>32000</v>
      </c>
      <c r="O253" s="333"/>
      <c r="P253" s="333"/>
      <c r="Q253" s="333">
        <v>-28900</v>
      </c>
      <c r="R253" s="333"/>
      <c r="S253" s="333">
        <v>3100</v>
      </c>
      <c r="T253" s="333"/>
      <c r="U253" s="333"/>
      <c r="V253" s="333">
        <v>0</v>
      </c>
      <c r="W253" s="333"/>
      <c r="X253" s="333">
        <v>5512</v>
      </c>
      <c r="Y253" s="333"/>
      <c r="Z253" s="333">
        <v>5512</v>
      </c>
      <c r="AA253" s="333"/>
      <c r="AB253" s="333">
        <v>5512</v>
      </c>
      <c r="AC253" s="333"/>
      <c r="AD253" s="333">
        <v>-2412</v>
      </c>
      <c r="AE253" s="333"/>
      <c r="AF253" s="333">
        <v>-2412</v>
      </c>
      <c r="AG253" s="333"/>
      <c r="AH253" s="333"/>
      <c r="AI253" s="333">
        <v>0</v>
      </c>
      <c r="AJ253" s="333"/>
      <c r="AK253" s="333"/>
      <c r="AL253" s="333"/>
      <c r="AM253" s="333"/>
      <c r="AN253" s="333">
        <v>177.80645161290323</v>
      </c>
      <c r="AO253" s="333"/>
      <c r="AP253" s="333"/>
    </row>
    <row r="254" spans="4:45" ht="6.75" customHeight="1" x14ac:dyDescent="0.25">
      <c r="E254" s="335"/>
      <c r="F254" s="335"/>
      <c r="G254" s="335"/>
      <c r="H254" s="335"/>
      <c r="I254" s="335"/>
      <c r="J254" s="335"/>
      <c r="K254" s="335"/>
      <c r="N254" s="333"/>
      <c r="O254" s="333"/>
      <c r="P254" s="333"/>
      <c r="Q254" s="333"/>
      <c r="R254" s="333"/>
      <c r="S254" s="333"/>
      <c r="T254" s="333"/>
      <c r="U254" s="333"/>
      <c r="V254" s="333"/>
      <c r="W254" s="333"/>
      <c r="X254" s="333"/>
      <c r="Y254" s="333"/>
      <c r="Z254" s="333"/>
      <c r="AA254" s="333"/>
      <c r="AB254" s="333"/>
      <c r="AC254" s="333"/>
      <c r="AD254" s="333"/>
      <c r="AE254" s="333"/>
      <c r="AF254" s="333"/>
      <c r="AG254" s="333"/>
      <c r="AH254" s="333"/>
      <c r="AI254" s="333"/>
      <c r="AJ254" s="333"/>
      <c r="AK254" s="333"/>
      <c r="AL254" s="333"/>
      <c r="AM254" s="333"/>
      <c r="AN254" s="333"/>
      <c r="AO254" s="333"/>
      <c r="AP254" s="333"/>
    </row>
    <row r="255" spans="4:45" ht="7.5" customHeight="1" x14ac:dyDescent="0.25"/>
    <row r="256" spans="4:45" ht="6.75" customHeight="1" x14ac:dyDescent="0.25">
      <c r="E256" s="335" t="s">
        <v>182</v>
      </c>
      <c r="F256" s="335"/>
      <c r="G256" s="335"/>
      <c r="H256" s="335"/>
      <c r="I256" s="335"/>
      <c r="J256" s="335"/>
      <c r="K256" s="335"/>
      <c r="L256" s="336" t="s">
        <v>183</v>
      </c>
      <c r="M256" s="336"/>
      <c r="N256" s="333">
        <v>25000</v>
      </c>
      <c r="O256" s="333"/>
      <c r="P256" s="333"/>
      <c r="Q256" s="333">
        <v>80000</v>
      </c>
      <c r="R256" s="333"/>
      <c r="S256" s="333">
        <v>105000</v>
      </c>
      <c r="T256" s="333"/>
      <c r="U256" s="333"/>
      <c r="V256" s="333">
        <v>0</v>
      </c>
      <c r="W256" s="333"/>
      <c r="X256" s="333">
        <v>8226</v>
      </c>
      <c r="Y256" s="333"/>
      <c r="Z256" s="333">
        <v>8226</v>
      </c>
      <c r="AA256" s="333"/>
      <c r="AB256" s="333">
        <v>8226</v>
      </c>
      <c r="AC256" s="333"/>
      <c r="AD256" s="333">
        <v>96774</v>
      </c>
      <c r="AE256" s="333"/>
      <c r="AF256" s="333">
        <v>96774</v>
      </c>
      <c r="AG256" s="333"/>
      <c r="AH256" s="333"/>
      <c r="AI256" s="333">
        <v>0</v>
      </c>
      <c r="AJ256" s="333"/>
      <c r="AK256" s="333"/>
      <c r="AL256" s="333"/>
      <c r="AM256" s="333"/>
      <c r="AN256" s="333">
        <v>7.8342857142857145</v>
      </c>
      <c r="AO256" s="333"/>
      <c r="AP256" s="333"/>
    </row>
    <row r="257" spans="4:45" ht="6.75" customHeight="1" x14ac:dyDescent="0.25">
      <c r="E257" s="335"/>
      <c r="F257" s="335"/>
      <c r="G257" s="335"/>
      <c r="H257" s="335"/>
      <c r="I257" s="335"/>
      <c r="J257" s="335"/>
      <c r="K257" s="335"/>
      <c r="N257" s="333"/>
      <c r="O257" s="333"/>
      <c r="P257" s="333"/>
      <c r="Q257" s="333"/>
      <c r="R257" s="333"/>
      <c r="S257" s="333"/>
      <c r="T257" s="333"/>
      <c r="U257" s="333"/>
      <c r="V257" s="333"/>
      <c r="W257" s="333"/>
      <c r="X257" s="333"/>
      <c r="Y257" s="333"/>
      <c r="Z257" s="333"/>
      <c r="AA257" s="333"/>
      <c r="AB257" s="333"/>
      <c r="AC257" s="333"/>
      <c r="AD257" s="333"/>
      <c r="AE257" s="333"/>
      <c r="AF257" s="333"/>
      <c r="AG257" s="333"/>
      <c r="AH257" s="333"/>
      <c r="AI257" s="333"/>
      <c r="AJ257" s="333"/>
      <c r="AK257" s="333"/>
      <c r="AL257" s="333"/>
      <c r="AM257" s="333"/>
      <c r="AN257" s="333"/>
      <c r="AO257" s="333"/>
      <c r="AP257" s="333"/>
    </row>
    <row r="258" spans="4:45" ht="7.5" customHeight="1" x14ac:dyDescent="0.25"/>
    <row r="259" spans="4:45" ht="6" customHeight="1" x14ac:dyDescent="0.25">
      <c r="E259" s="335" t="s">
        <v>184</v>
      </c>
      <c r="F259" s="335"/>
      <c r="G259" s="335"/>
      <c r="H259" s="335"/>
      <c r="I259" s="335"/>
      <c r="J259" s="335"/>
      <c r="K259" s="335"/>
      <c r="L259" s="337" t="s">
        <v>185</v>
      </c>
      <c r="M259" s="337"/>
      <c r="N259" s="333">
        <v>0</v>
      </c>
      <c r="O259" s="333"/>
      <c r="P259" s="333"/>
      <c r="Q259" s="333">
        <v>45800</v>
      </c>
      <c r="R259" s="333"/>
      <c r="S259" s="333">
        <v>45800</v>
      </c>
      <c r="T259" s="333"/>
      <c r="U259" s="333"/>
      <c r="V259" s="333">
        <v>0</v>
      </c>
      <c r="W259" s="333"/>
      <c r="X259" s="333">
        <v>23592</v>
      </c>
      <c r="Y259" s="333"/>
      <c r="Z259" s="333">
        <v>23592</v>
      </c>
      <c r="AA259" s="333"/>
      <c r="AB259" s="333">
        <v>23592</v>
      </c>
      <c r="AC259" s="333"/>
      <c r="AD259" s="333">
        <v>22208</v>
      </c>
      <c r="AE259" s="333"/>
      <c r="AF259" s="333">
        <v>22208</v>
      </c>
      <c r="AG259" s="333"/>
      <c r="AH259" s="333"/>
      <c r="AI259" s="333">
        <v>0</v>
      </c>
      <c r="AJ259" s="333"/>
      <c r="AK259" s="333"/>
      <c r="AL259" s="333"/>
      <c r="AM259" s="333"/>
      <c r="AN259" s="333">
        <v>51.510917030567683</v>
      </c>
      <c r="AO259" s="333"/>
      <c r="AP259" s="333"/>
    </row>
    <row r="260" spans="4:45" ht="7.5" customHeight="1" x14ac:dyDescent="0.25">
      <c r="E260" s="335"/>
      <c r="F260" s="335"/>
      <c r="G260" s="335"/>
      <c r="H260" s="335"/>
      <c r="I260" s="335"/>
      <c r="J260" s="335"/>
      <c r="K260" s="335"/>
      <c r="L260" s="337"/>
      <c r="M260" s="337"/>
      <c r="N260" s="333"/>
      <c r="O260" s="333"/>
      <c r="P260" s="333"/>
      <c r="Q260" s="333"/>
      <c r="R260" s="333"/>
      <c r="S260" s="333"/>
      <c r="T260" s="333"/>
      <c r="U260" s="333"/>
      <c r="V260" s="333"/>
      <c r="W260" s="333"/>
      <c r="X260" s="333"/>
      <c r="Y260" s="333"/>
      <c r="Z260" s="333"/>
      <c r="AA260" s="333"/>
      <c r="AB260" s="333"/>
      <c r="AC260" s="333"/>
      <c r="AD260" s="333"/>
      <c r="AE260" s="333"/>
      <c r="AF260" s="333"/>
      <c r="AG260" s="333"/>
      <c r="AH260" s="333"/>
      <c r="AI260" s="333"/>
      <c r="AJ260" s="333"/>
      <c r="AK260" s="333"/>
      <c r="AL260" s="333"/>
      <c r="AM260" s="333"/>
      <c r="AN260" s="333"/>
      <c r="AO260" s="333"/>
      <c r="AP260" s="333"/>
    </row>
    <row r="261" spans="4:45" ht="7.5" customHeight="1" x14ac:dyDescent="0.25"/>
    <row r="262" spans="4:45" ht="8.25" customHeight="1" x14ac:dyDescent="0.25">
      <c r="D262" s="332" t="s">
        <v>50</v>
      </c>
      <c r="E262" s="332"/>
      <c r="F262" s="332"/>
      <c r="G262" s="334" t="s">
        <v>186</v>
      </c>
      <c r="H262" s="334"/>
      <c r="I262" s="334"/>
      <c r="J262" s="334"/>
      <c r="K262" s="334"/>
      <c r="L262" s="334"/>
      <c r="M262" s="334"/>
      <c r="N262" s="334"/>
      <c r="O262" s="334"/>
      <c r="P262" s="331">
        <v>83900</v>
      </c>
      <c r="Q262" s="331"/>
      <c r="R262" s="331">
        <v>312530</v>
      </c>
      <c r="S262" s="331"/>
      <c r="T262" s="331">
        <v>396430</v>
      </c>
      <c r="U262" s="331"/>
      <c r="V262" s="331"/>
      <c r="W262" s="331">
        <v>0</v>
      </c>
      <c r="X262" s="331"/>
      <c r="Y262" s="331">
        <v>182735.34</v>
      </c>
      <c r="Z262" s="331"/>
      <c r="AA262" s="331">
        <v>182735.34</v>
      </c>
      <c r="AB262" s="331"/>
      <c r="AC262" s="331"/>
      <c r="AD262" s="331">
        <v>182735.34</v>
      </c>
      <c r="AE262" s="331"/>
      <c r="AF262" s="331">
        <v>213694.66</v>
      </c>
      <c r="AG262" s="331"/>
      <c r="AH262" s="331"/>
      <c r="AI262" s="331">
        <v>213694.66</v>
      </c>
      <c r="AJ262" s="331"/>
      <c r="AK262" s="331"/>
      <c r="AL262" s="331"/>
      <c r="AM262" s="331"/>
      <c r="AN262" s="331">
        <v>0</v>
      </c>
      <c r="AO262" s="331"/>
      <c r="AP262" s="331"/>
      <c r="AQ262" s="331"/>
      <c r="AR262" s="331"/>
      <c r="AS262" s="3">
        <v>46.095234972126228</v>
      </c>
    </row>
    <row r="263" spans="4:45" ht="9.75" customHeight="1" x14ac:dyDescent="0.25">
      <c r="D263" s="332"/>
      <c r="E263" s="332"/>
      <c r="F263" s="332"/>
    </row>
    <row r="264" spans="4:45" ht="12" customHeight="1" x14ac:dyDescent="0.25">
      <c r="D264" s="335" t="s">
        <v>187</v>
      </c>
      <c r="E264" s="335"/>
      <c r="F264" s="335"/>
      <c r="G264" s="335"/>
      <c r="H264" s="335"/>
      <c r="I264" s="335"/>
      <c r="J264" s="335"/>
      <c r="K264" s="334" t="s">
        <v>188</v>
      </c>
      <c r="L264" s="334"/>
      <c r="M264" s="334"/>
      <c r="N264" s="334"/>
      <c r="O264" s="334"/>
      <c r="P264" s="334"/>
      <c r="Q264" s="334"/>
      <c r="R264" s="334"/>
      <c r="S264" s="334"/>
      <c r="T264" s="334"/>
      <c r="U264" s="334"/>
      <c r="V264" s="334"/>
      <c r="W264" s="334"/>
      <c r="X264" s="334"/>
      <c r="Y264" s="334"/>
      <c r="Z264" s="334"/>
      <c r="AA264" s="334"/>
      <c r="AB264" s="334"/>
      <c r="AC264" s="334"/>
      <c r="AD264" s="334"/>
      <c r="AE264" s="334"/>
      <c r="AF264" s="334"/>
      <c r="AG264" s="334"/>
      <c r="AH264" s="334"/>
      <c r="AI264" s="334"/>
      <c r="AJ264" s="334"/>
      <c r="AK264" s="334"/>
      <c r="AL264" s="334"/>
      <c r="AM264" s="334"/>
      <c r="AN264" s="334"/>
      <c r="AO264" s="334"/>
    </row>
    <row r="265" spans="4:45" ht="6" customHeight="1" x14ac:dyDescent="0.25">
      <c r="E265" s="335" t="s">
        <v>189</v>
      </c>
      <c r="F265" s="335"/>
      <c r="G265" s="335"/>
      <c r="H265" s="335"/>
      <c r="I265" s="335"/>
      <c r="J265" s="335"/>
      <c r="K265" s="335"/>
      <c r="L265" s="337" t="s">
        <v>190</v>
      </c>
      <c r="M265" s="337"/>
      <c r="N265" s="333">
        <v>2750160</v>
      </c>
      <c r="O265" s="333"/>
      <c r="P265" s="333"/>
      <c r="Q265" s="333">
        <v>-2231167</v>
      </c>
      <c r="R265" s="333"/>
      <c r="S265" s="333">
        <v>518993</v>
      </c>
      <c r="T265" s="333"/>
      <c r="U265" s="333"/>
      <c r="V265" s="333">
        <v>0</v>
      </c>
      <c r="W265" s="333"/>
      <c r="X265" s="333">
        <v>141021.97</v>
      </c>
      <c r="Y265" s="333"/>
      <c r="Z265" s="333">
        <v>141021.97</v>
      </c>
      <c r="AA265" s="333"/>
      <c r="AB265" s="333">
        <v>141021.97</v>
      </c>
      <c r="AC265" s="333"/>
      <c r="AD265" s="333">
        <v>377971.03</v>
      </c>
      <c r="AE265" s="333"/>
      <c r="AF265" s="333">
        <v>377971.03</v>
      </c>
      <c r="AG265" s="333"/>
      <c r="AH265" s="333"/>
      <c r="AI265" s="333">
        <v>0</v>
      </c>
      <c r="AJ265" s="333"/>
      <c r="AK265" s="333"/>
      <c r="AL265" s="333"/>
      <c r="AM265" s="333"/>
      <c r="AN265" s="333">
        <v>27.172229683251995</v>
      </c>
      <c r="AO265" s="333"/>
      <c r="AP265" s="333"/>
    </row>
    <row r="266" spans="4:45" ht="7.5" customHeight="1" x14ac:dyDescent="0.25">
      <c r="E266" s="335"/>
      <c r="F266" s="335"/>
      <c r="G266" s="335"/>
      <c r="H266" s="335"/>
      <c r="I266" s="335"/>
      <c r="J266" s="335"/>
      <c r="K266" s="335"/>
      <c r="L266" s="337"/>
      <c r="M266" s="337"/>
      <c r="N266" s="333"/>
      <c r="O266" s="333"/>
      <c r="P266" s="333"/>
      <c r="Q266" s="333"/>
      <c r="R266" s="333"/>
      <c r="S266" s="333"/>
      <c r="T266" s="333"/>
      <c r="U266" s="333"/>
      <c r="V266" s="333"/>
      <c r="W266" s="333"/>
      <c r="X266" s="333"/>
      <c r="Y266" s="333"/>
      <c r="Z266" s="333"/>
      <c r="AA266" s="333"/>
      <c r="AB266" s="333"/>
      <c r="AC266" s="333"/>
      <c r="AD266" s="333"/>
      <c r="AE266" s="333"/>
      <c r="AF266" s="333"/>
      <c r="AG266" s="333"/>
      <c r="AH266" s="333"/>
      <c r="AI266" s="333"/>
      <c r="AJ266" s="333"/>
      <c r="AK266" s="333"/>
      <c r="AL266" s="333"/>
      <c r="AM266" s="333"/>
      <c r="AN266" s="333"/>
      <c r="AO266" s="333"/>
      <c r="AP266" s="333"/>
    </row>
    <row r="267" spans="4:45" ht="7.5" customHeight="1" x14ac:dyDescent="0.25"/>
    <row r="268" spans="4:45" ht="6" customHeight="1" x14ac:dyDescent="0.25">
      <c r="E268" s="335" t="s">
        <v>191</v>
      </c>
      <c r="F268" s="335"/>
      <c r="G268" s="335"/>
      <c r="H268" s="335"/>
      <c r="I268" s="335"/>
      <c r="J268" s="335"/>
      <c r="K268" s="335"/>
      <c r="L268" s="337" t="s">
        <v>192</v>
      </c>
      <c r="M268" s="337"/>
      <c r="N268" s="333">
        <v>1849920</v>
      </c>
      <c r="O268" s="333"/>
      <c r="P268" s="333"/>
      <c r="Q268" s="333">
        <v>-1649920</v>
      </c>
      <c r="R268" s="333"/>
      <c r="S268" s="333">
        <v>200000</v>
      </c>
      <c r="T268" s="333"/>
      <c r="U268" s="333"/>
      <c r="V268" s="333">
        <v>0</v>
      </c>
      <c r="W268" s="333"/>
      <c r="X268" s="333">
        <v>30947.99</v>
      </c>
      <c r="Y268" s="333"/>
      <c r="Z268" s="333">
        <v>30947.99</v>
      </c>
      <c r="AA268" s="333"/>
      <c r="AB268" s="333">
        <v>30947.99</v>
      </c>
      <c r="AC268" s="333"/>
      <c r="AD268" s="333">
        <v>169052.01</v>
      </c>
      <c r="AE268" s="333"/>
      <c r="AF268" s="333">
        <v>169052.01</v>
      </c>
      <c r="AG268" s="333"/>
      <c r="AH268" s="333"/>
      <c r="AI268" s="333">
        <v>0</v>
      </c>
      <c r="AJ268" s="333"/>
      <c r="AK268" s="333"/>
      <c r="AL268" s="333"/>
      <c r="AM268" s="333"/>
      <c r="AN268" s="333">
        <v>15.473995000000002</v>
      </c>
      <c r="AO268" s="333"/>
      <c r="AP268" s="333"/>
    </row>
    <row r="269" spans="4:45" ht="7.5" customHeight="1" x14ac:dyDescent="0.25">
      <c r="E269" s="335"/>
      <c r="F269" s="335"/>
      <c r="G269" s="335"/>
      <c r="H269" s="335"/>
      <c r="I269" s="335"/>
      <c r="J269" s="335"/>
      <c r="K269" s="335"/>
      <c r="L269" s="337"/>
      <c r="M269" s="337"/>
      <c r="N269" s="333"/>
      <c r="O269" s="333"/>
      <c r="P269" s="333"/>
      <c r="Q269" s="333"/>
      <c r="R269" s="333"/>
      <c r="S269" s="333"/>
      <c r="T269" s="333"/>
      <c r="U269" s="333"/>
      <c r="V269" s="333"/>
      <c r="W269" s="333"/>
      <c r="X269" s="333"/>
      <c r="Y269" s="333"/>
      <c r="Z269" s="333"/>
      <c r="AA269" s="333"/>
      <c r="AB269" s="333"/>
      <c r="AC269" s="333"/>
      <c r="AD269" s="333"/>
      <c r="AE269" s="333"/>
      <c r="AF269" s="333"/>
      <c r="AG269" s="333"/>
      <c r="AH269" s="333"/>
      <c r="AI269" s="333"/>
      <c r="AJ269" s="333"/>
      <c r="AK269" s="333"/>
      <c r="AL269" s="333"/>
      <c r="AM269" s="333"/>
      <c r="AN269" s="333"/>
      <c r="AO269" s="333"/>
      <c r="AP269" s="333"/>
    </row>
    <row r="270" spans="4:45" ht="7.5" customHeight="1" x14ac:dyDescent="0.25"/>
    <row r="271" spans="4:45" ht="8.25" customHeight="1" x14ac:dyDescent="0.25">
      <c r="D271" s="332" t="s">
        <v>50</v>
      </c>
      <c r="E271" s="332"/>
      <c r="F271" s="332"/>
      <c r="G271" s="334" t="s">
        <v>193</v>
      </c>
      <c r="H271" s="334"/>
      <c r="I271" s="334"/>
      <c r="J271" s="334"/>
      <c r="K271" s="334"/>
      <c r="L271" s="334"/>
      <c r="M271" s="334"/>
      <c r="N271" s="334"/>
      <c r="O271" s="334"/>
      <c r="P271" s="331">
        <v>4600080</v>
      </c>
      <c r="Q271" s="331"/>
      <c r="R271" s="331">
        <v>-3881087</v>
      </c>
      <c r="S271" s="331"/>
      <c r="T271" s="331">
        <v>718993</v>
      </c>
      <c r="U271" s="331"/>
      <c r="V271" s="331"/>
      <c r="W271" s="331">
        <v>0</v>
      </c>
      <c r="X271" s="331"/>
      <c r="Y271" s="331">
        <v>171969.96</v>
      </c>
      <c r="Z271" s="331"/>
      <c r="AA271" s="331">
        <v>171969.96</v>
      </c>
      <c r="AB271" s="331"/>
      <c r="AC271" s="331"/>
      <c r="AD271" s="331">
        <v>171969.96</v>
      </c>
      <c r="AE271" s="331"/>
      <c r="AF271" s="331">
        <v>547023.04</v>
      </c>
      <c r="AG271" s="331"/>
      <c r="AH271" s="331"/>
      <c r="AI271" s="331">
        <v>547023.04</v>
      </c>
      <c r="AJ271" s="331"/>
      <c r="AK271" s="331"/>
      <c r="AL271" s="331"/>
      <c r="AM271" s="331"/>
      <c r="AN271" s="331">
        <v>0</v>
      </c>
      <c r="AO271" s="331"/>
      <c r="AP271" s="331"/>
      <c r="AQ271" s="331"/>
      <c r="AR271" s="331"/>
      <c r="AS271" s="3">
        <v>23.918168883424457</v>
      </c>
    </row>
    <row r="272" spans="4:45" ht="9.75" customHeight="1" x14ac:dyDescent="0.25">
      <c r="D272" s="332"/>
      <c r="E272" s="332"/>
      <c r="F272" s="332"/>
    </row>
    <row r="273" spans="2:45" ht="12" customHeight="1" x14ac:dyDescent="0.25">
      <c r="D273" s="335" t="s">
        <v>194</v>
      </c>
      <c r="E273" s="335"/>
      <c r="F273" s="335"/>
      <c r="G273" s="335"/>
      <c r="H273" s="335"/>
      <c r="I273" s="335"/>
      <c r="J273" s="335"/>
      <c r="K273" s="334" t="s">
        <v>195</v>
      </c>
      <c r="L273" s="334"/>
      <c r="M273" s="334"/>
      <c r="N273" s="334"/>
      <c r="O273" s="334"/>
      <c r="P273" s="334"/>
      <c r="Q273" s="334"/>
      <c r="R273" s="334"/>
      <c r="S273" s="334"/>
      <c r="T273" s="334"/>
      <c r="U273" s="334"/>
      <c r="V273" s="334"/>
      <c r="W273" s="334"/>
      <c r="X273" s="334"/>
      <c r="Y273" s="334"/>
      <c r="Z273" s="334"/>
      <c r="AA273" s="334"/>
      <c r="AB273" s="334"/>
      <c r="AC273" s="334"/>
      <c r="AD273" s="334"/>
      <c r="AE273" s="334"/>
      <c r="AF273" s="334"/>
      <c r="AG273" s="334"/>
      <c r="AH273" s="334"/>
      <c r="AI273" s="334"/>
      <c r="AJ273" s="334"/>
      <c r="AK273" s="334"/>
      <c r="AL273" s="334"/>
      <c r="AM273" s="334"/>
      <c r="AN273" s="334"/>
      <c r="AO273" s="334"/>
    </row>
    <row r="274" spans="2:45" ht="6.75" customHeight="1" x14ac:dyDescent="0.25">
      <c r="E274" s="335" t="s">
        <v>196</v>
      </c>
      <c r="F274" s="335"/>
      <c r="G274" s="335"/>
      <c r="H274" s="335"/>
      <c r="I274" s="335"/>
      <c r="J274" s="335"/>
      <c r="K274" s="335"/>
      <c r="L274" s="336" t="s">
        <v>197</v>
      </c>
      <c r="M274" s="336"/>
      <c r="N274" s="333">
        <v>3600000</v>
      </c>
      <c r="O274" s="333"/>
      <c r="P274" s="333"/>
      <c r="Q274" s="333">
        <v>-2800000</v>
      </c>
      <c r="R274" s="333"/>
      <c r="S274" s="333">
        <v>800000</v>
      </c>
      <c r="T274" s="333"/>
      <c r="U274" s="333"/>
      <c r="V274" s="333">
        <v>0</v>
      </c>
      <c r="W274" s="333"/>
      <c r="X274" s="333">
        <v>0</v>
      </c>
      <c r="Y274" s="333"/>
      <c r="Z274" s="333">
        <v>0</v>
      </c>
      <c r="AA274" s="333"/>
      <c r="AB274" s="333">
        <v>0</v>
      </c>
      <c r="AC274" s="333"/>
      <c r="AD274" s="333">
        <v>800000</v>
      </c>
      <c r="AE274" s="333"/>
      <c r="AF274" s="333">
        <v>800000</v>
      </c>
      <c r="AG274" s="333"/>
      <c r="AH274" s="333"/>
      <c r="AI274" s="333">
        <v>0</v>
      </c>
      <c r="AJ274" s="333"/>
      <c r="AK274" s="333"/>
      <c r="AL274" s="333"/>
      <c r="AM274" s="333"/>
      <c r="AN274" s="333">
        <v>0</v>
      </c>
      <c r="AO274" s="333"/>
      <c r="AP274" s="333"/>
    </row>
    <row r="275" spans="2:45" ht="6.75" customHeight="1" x14ac:dyDescent="0.25">
      <c r="E275" s="335"/>
      <c r="F275" s="335"/>
      <c r="G275" s="335"/>
      <c r="H275" s="335"/>
      <c r="I275" s="335"/>
      <c r="J275" s="335"/>
      <c r="K275" s="335"/>
      <c r="N275" s="333"/>
      <c r="O275" s="333"/>
      <c r="P275" s="333"/>
      <c r="Q275" s="333"/>
      <c r="R275" s="333"/>
      <c r="S275" s="333"/>
      <c r="T275" s="333"/>
      <c r="U275" s="333"/>
      <c r="V275" s="333"/>
      <c r="W275" s="333"/>
      <c r="X275" s="333"/>
      <c r="Y275" s="333"/>
      <c r="Z275" s="333"/>
      <c r="AA275" s="333"/>
      <c r="AB275" s="333"/>
      <c r="AC275" s="333"/>
      <c r="AD275" s="333"/>
      <c r="AE275" s="333"/>
      <c r="AF275" s="333"/>
      <c r="AG275" s="333"/>
      <c r="AH275" s="333"/>
      <c r="AI275" s="333"/>
      <c r="AJ275" s="333"/>
      <c r="AK275" s="333"/>
      <c r="AL275" s="333"/>
      <c r="AM275" s="333"/>
      <c r="AN275" s="333"/>
      <c r="AO275" s="333"/>
      <c r="AP275" s="333"/>
    </row>
    <row r="276" spans="2:45" ht="7.5" customHeight="1" x14ac:dyDescent="0.25"/>
    <row r="277" spans="2:45" ht="8.25" customHeight="1" x14ac:dyDescent="0.25">
      <c r="D277" s="332" t="s">
        <v>50</v>
      </c>
      <c r="E277" s="332"/>
      <c r="F277" s="332"/>
      <c r="G277" s="334" t="s">
        <v>198</v>
      </c>
      <c r="H277" s="334"/>
      <c r="I277" s="334"/>
      <c r="J277" s="334"/>
      <c r="K277" s="334"/>
      <c r="L277" s="334"/>
      <c r="M277" s="334"/>
      <c r="N277" s="334"/>
      <c r="O277" s="334"/>
      <c r="P277" s="331">
        <v>3600000</v>
      </c>
      <c r="Q277" s="331"/>
      <c r="R277" s="331">
        <v>-2800000</v>
      </c>
      <c r="S277" s="331"/>
      <c r="T277" s="331">
        <v>800000</v>
      </c>
      <c r="U277" s="331"/>
      <c r="V277" s="331"/>
      <c r="W277" s="331">
        <v>0</v>
      </c>
      <c r="X277" s="331"/>
      <c r="Y277" s="331">
        <v>0</v>
      </c>
      <c r="Z277" s="331"/>
      <c r="AA277" s="331">
        <v>0</v>
      </c>
      <c r="AB277" s="331"/>
      <c r="AC277" s="331"/>
      <c r="AD277" s="331">
        <v>0</v>
      </c>
      <c r="AE277" s="331"/>
      <c r="AF277" s="331">
        <v>800000</v>
      </c>
      <c r="AG277" s="331"/>
      <c r="AH277" s="331"/>
      <c r="AI277" s="331">
        <v>800000</v>
      </c>
      <c r="AJ277" s="331"/>
      <c r="AK277" s="331"/>
      <c r="AL277" s="331"/>
      <c r="AM277" s="331"/>
      <c r="AN277" s="331">
        <v>0</v>
      </c>
      <c r="AO277" s="331"/>
      <c r="AP277" s="331"/>
      <c r="AQ277" s="331"/>
      <c r="AR277" s="331"/>
      <c r="AS277" s="3">
        <v>0</v>
      </c>
    </row>
    <row r="278" spans="2:45" ht="9.75" customHeight="1" x14ac:dyDescent="0.25">
      <c r="D278" s="332"/>
      <c r="E278" s="332"/>
      <c r="F278" s="332"/>
    </row>
    <row r="279" spans="2:45" ht="8.25" customHeight="1" thickBot="1" x14ac:dyDescent="0.3">
      <c r="B279" s="332" t="s">
        <v>50</v>
      </c>
      <c r="C279" s="332"/>
      <c r="D279" s="332"/>
      <c r="E279" s="332"/>
      <c r="F279" s="332" t="s">
        <v>199</v>
      </c>
      <c r="G279" s="332"/>
      <c r="H279" s="332"/>
      <c r="I279" s="332"/>
      <c r="J279" s="332"/>
      <c r="K279" s="332"/>
      <c r="L279" s="332"/>
      <c r="M279" s="332"/>
      <c r="N279" s="332"/>
      <c r="O279" s="332"/>
      <c r="P279" s="330">
        <v>40000000</v>
      </c>
      <c r="Q279" s="330"/>
      <c r="R279" s="330">
        <v>-11000000</v>
      </c>
      <c r="S279" s="330"/>
      <c r="T279" s="330">
        <v>29000000</v>
      </c>
      <c r="U279" s="330"/>
      <c r="V279" s="330"/>
      <c r="W279" s="330">
        <v>0</v>
      </c>
      <c r="X279" s="330"/>
      <c r="Y279" s="330">
        <v>12766668.24</v>
      </c>
      <c r="Z279" s="330"/>
      <c r="AA279" s="330">
        <v>7984668.2400000002</v>
      </c>
      <c r="AB279" s="330"/>
      <c r="AC279" s="330"/>
      <c r="AD279" s="330">
        <v>7984668.2400000002</v>
      </c>
      <c r="AE279" s="330"/>
      <c r="AF279" s="330">
        <v>16233331.76</v>
      </c>
      <c r="AG279" s="330"/>
      <c r="AH279" s="330"/>
      <c r="AI279" s="330">
        <v>21015331.760000002</v>
      </c>
      <c r="AJ279" s="330"/>
      <c r="AK279" s="330"/>
      <c r="AL279" s="330"/>
      <c r="AM279" s="330"/>
      <c r="AN279" s="330">
        <v>0</v>
      </c>
      <c r="AO279" s="330"/>
      <c r="AP279" s="330"/>
      <c r="AQ279" s="330"/>
      <c r="AR279" s="330"/>
      <c r="AS279" s="4">
        <v>27.53333875862069</v>
      </c>
    </row>
    <row r="280" spans="2:45" ht="8.25" customHeight="1" thickTop="1" x14ac:dyDescent="0.25">
      <c r="B280" s="332"/>
      <c r="C280" s="332"/>
      <c r="D280" s="332"/>
      <c r="E280" s="332"/>
      <c r="F280" s="332"/>
      <c r="G280" s="332"/>
      <c r="H280" s="332"/>
      <c r="I280" s="332"/>
      <c r="J280" s="332"/>
      <c r="K280" s="332"/>
      <c r="L280" s="332"/>
      <c r="M280" s="332"/>
      <c r="N280" s="332"/>
      <c r="O280" s="332"/>
    </row>
    <row r="281" spans="2:45" ht="8.25" customHeight="1" x14ac:dyDescent="0.25">
      <c r="F281" s="332"/>
      <c r="G281" s="332"/>
      <c r="H281" s="332"/>
      <c r="I281" s="332"/>
      <c r="J281" s="332"/>
      <c r="K281" s="332"/>
      <c r="L281" s="332"/>
      <c r="M281" s="332"/>
      <c r="N281" s="332"/>
      <c r="O281" s="332"/>
    </row>
    <row r="282" spans="2:45" ht="377.25" customHeight="1" x14ac:dyDescent="0.25"/>
  </sheetData>
  <mergeCells count="1114">
    <mergeCell ref="C2:AG2"/>
    <mergeCell ref="C3:AG4"/>
    <mergeCell ref="AH4:AJ5"/>
    <mergeCell ref="AK4:AL5"/>
    <mergeCell ref="AM4:AN5"/>
    <mergeCell ref="AO4:AP5"/>
    <mergeCell ref="C5:AG6"/>
    <mergeCell ref="AH6:AJ7"/>
    <mergeCell ref="AK6:AP7"/>
    <mergeCell ref="C7:AG8"/>
    <mergeCell ref="AJ17:AM18"/>
    <mergeCell ref="AO17:AP18"/>
    <mergeCell ref="C21:I21"/>
    <mergeCell ref="K21:AO21"/>
    <mergeCell ref="D22:J22"/>
    <mergeCell ref="K22:AO22"/>
    <mergeCell ref="C13:AG13"/>
    <mergeCell ref="B15:G15"/>
    <mergeCell ref="I15:L15"/>
    <mergeCell ref="K17:N17"/>
    <mergeCell ref="P17:Q17"/>
    <mergeCell ref="W17:X18"/>
    <mergeCell ref="Y17:Z17"/>
    <mergeCell ref="AA17:AB17"/>
    <mergeCell ref="AE17:AF18"/>
    <mergeCell ref="AG17:AI18"/>
    <mergeCell ref="AH8:AK9"/>
    <mergeCell ref="AL8:AQ9"/>
    <mergeCell ref="C9:AG10"/>
    <mergeCell ref="AH10:AJ11"/>
    <mergeCell ref="AK10:AQ11"/>
    <mergeCell ref="C11:AG12"/>
    <mergeCell ref="AD26:AE27"/>
    <mergeCell ref="AF26:AH27"/>
    <mergeCell ref="AI26:AM27"/>
    <mergeCell ref="AN26:AP27"/>
    <mergeCell ref="E30:K31"/>
    <mergeCell ref="L30:M32"/>
    <mergeCell ref="N30:P31"/>
    <mergeCell ref="Q30:R31"/>
    <mergeCell ref="S30:U31"/>
    <mergeCell ref="V30:W31"/>
    <mergeCell ref="AN23:AP24"/>
    <mergeCell ref="E26:K27"/>
    <mergeCell ref="L26:M28"/>
    <mergeCell ref="N26:P27"/>
    <mergeCell ref="Q26:R27"/>
    <mergeCell ref="S26:U27"/>
    <mergeCell ref="V26:W27"/>
    <mergeCell ref="X26:Y27"/>
    <mergeCell ref="Z26:AA27"/>
    <mergeCell ref="AB26:AC27"/>
    <mergeCell ref="X23:Y24"/>
    <mergeCell ref="Z23:AA24"/>
    <mergeCell ref="AB23:AC24"/>
    <mergeCell ref="AD23:AE24"/>
    <mergeCell ref="AF23:AH24"/>
    <mergeCell ref="AI23:AM24"/>
    <mergeCell ref="E23:K24"/>
    <mergeCell ref="L23:M23"/>
    <mergeCell ref="N23:P24"/>
    <mergeCell ref="Q23:R24"/>
    <mergeCell ref="S23:U24"/>
    <mergeCell ref="V23:W24"/>
    <mergeCell ref="AD34:AE35"/>
    <mergeCell ref="AF34:AH35"/>
    <mergeCell ref="AI34:AM35"/>
    <mergeCell ref="AN34:AP35"/>
    <mergeCell ref="E38:K39"/>
    <mergeCell ref="L38:M39"/>
    <mergeCell ref="N38:P39"/>
    <mergeCell ref="Q38:R39"/>
    <mergeCell ref="S38:U39"/>
    <mergeCell ref="V38:W39"/>
    <mergeCell ref="AN30:AP31"/>
    <mergeCell ref="E34:K35"/>
    <mergeCell ref="L34:M36"/>
    <mergeCell ref="N34:P35"/>
    <mergeCell ref="Q34:R35"/>
    <mergeCell ref="S34:U35"/>
    <mergeCell ref="V34:W35"/>
    <mergeCell ref="X34:Y35"/>
    <mergeCell ref="Z34:AA35"/>
    <mergeCell ref="AB34:AC35"/>
    <mergeCell ref="X30:Y31"/>
    <mergeCell ref="Z30:AA31"/>
    <mergeCell ref="AB30:AC31"/>
    <mergeCell ref="AD30:AE31"/>
    <mergeCell ref="AF30:AH31"/>
    <mergeCell ref="AI30:AM31"/>
    <mergeCell ref="AD41:AE42"/>
    <mergeCell ref="AF41:AH42"/>
    <mergeCell ref="AI41:AM42"/>
    <mergeCell ref="AN41:AP42"/>
    <mergeCell ref="E44:K45"/>
    <mergeCell ref="L44:M45"/>
    <mergeCell ref="N44:P45"/>
    <mergeCell ref="Q44:R45"/>
    <mergeCell ref="S44:U45"/>
    <mergeCell ref="V44:W45"/>
    <mergeCell ref="AN38:AP39"/>
    <mergeCell ref="E41:K42"/>
    <mergeCell ref="L41:M42"/>
    <mergeCell ref="N41:P42"/>
    <mergeCell ref="Q41:R42"/>
    <mergeCell ref="S41:U42"/>
    <mergeCell ref="V41:W42"/>
    <mergeCell ref="X41:Y42"/>
    <mergeCell ref="Z41:AA42"/>
    <mergeCell ref="AB41:AC42"/>
    <mergeCell ref="X38:Y39"/>
    <mergeCell ref="Z38:AA39"/>
    <mergeCell ref="AB38:AC39"/>
    <mergeCell ref="AD38:AE39"/>
    <mergeCell ref="AF38:AH39"/>
    <mergeCell ref="AI38:AM39"/>
    <mergeCell ref="AD47:AE48"/>
    <mergeCell ref="AF47:AH48"/>
    <mergeCell ref="AI47:AM48"/>
    <mergeCell ref="AN47:AP48"/>
    <mergeCell ref="E50:K51"/>
    <mergeCell ref="L50:M50"/>
    <mergeCell ref="N50:P51"/>
    <mergeCell ref="Q50:R51"/>
    <mergeCell ref="S50:U51"/>
    <mergeCell ref="V50:W51"/>
    <mergeCell ref="AN44:AP45"/>
    <mergeCell ref="E47:K48"/>
    <mergeCell ref="L47:M47"/>
    <mergeCell ref="N47:P48"/>
    <mergeCell ref="Q47:R48"/>
    <mergeCell ref="S47:U48"/>
    <mergeCell ref="V47:W48"/>
    <mergeCell ref="X47:Y48"/>
    <mergeCell ref="Z47:AA48"/>
    <mergeCell ref="AB47:AC48"/>
    <mergeCell ref="X44:Y45"/>
    <mergeCell ref="Z44:AA45"/>
    <mergeCell ref="AB44:AC45"/>
    <mergeCell ref="AD44:AE45"/>
    <mergeCell ref="AF44:AH45"/>
    <mergeCell ref="AI44:AM45"/>
    <mergeCell ref="Y56:Z56"/>
    <mergeCell ref="AA56:AC56"/>
    <mergeCell ref="AD56:AE56"/>
    <mergeCell ref="AF56:AH56"/>
    <mergeCell ref="AI56:AM56"/>
    <mergeCell ref="AN56:AR56"/>
    <mergeCell ref="AD53:AE54"/>
    <mergeCell ref="AF53:AH54"/>
    <mergeCell ref="AI53:AM54"/>
    <mergeCell ref="AN53:AP54"/>
    <mergeCell ref="D56:F57"/>
    <mergeCell ref="G56:O56"/>
    <mergeCell ref="P56:Q56"/>
    <mergeCell ref="R56:S56"/>
    <mergeCell ref="T56:V56"/>
    <mergeCell ref="W56:X56"/>
    <mergeCell ref="AN50:AP51"/>
    <mergeCell ref="E53:K54"/>
    <mergeCell ref="L53:M53"/>
    <mergeCell ref="N53:P54"/>
    <mergeCell ref="Q53:R54"/>
    <mergeCell ref="S53:U54"/>
    <mergeCell ref="V53:W54"/>
    <mergeCell ref="X53:Y54"/>
    <mergeCell ref="Z53:AA54"/>
    <mergeCell ref="AB53:AC54"/>
    <mergeCell ref="X50:Y51"/>
    <mergeCell ref="Z50:AA51"/>
    <mergeCell ref="AB50:AC51"/>
    <mergeCell ref="AD50:AE51"/>
    <mergeCell ref="AF50:AH51"/>
    <mergeCell ref="AI50:AM51"/>
    <mergeCell ref="AB59:AC60"/>
    <mergeCell ref="AD59:AE60"/>
    <mergeCell ref="AF59:AH60"/>
    <mergeCell ref="AI59:AM60"/>
    <mergeCell ref="AN59:AP60"/>
    <mergeCell ref="E62:K63"/>
    <mergeCell ref="L62:M62"/>
    <mergeCell ref="N62:P63"/>
    <mergeCell ref="Q62:R63"/>
    <mergeCell ref="S62:U63"/>
    <mergeCell ref="D58:J58"/>
    <mergeCell ref="K58:AO58"/>
    <mergeCell ref="E59:K60"/>
    <mergeCell ref="L59:M59"/>
    <mergeCell ref="N59:P60"/>
    <mergeCell ref="Q59:R60"/>
    <mergeCell ref="S59:U60"/>
    <mergeCell ref="V59:W60"/>
    <mergeCell ref="X59:Y60"/>
    <mergeCell ref="Z59:AA60"/>
    <mergeCell ref="AB65:AC66"/>
    <mergeCell ref="AD65:AE66"/>
    <mergeCell ref="AF65:AH66"/>
    <mergeCell ref="AI65:AM66"/>
    <mergeCell ref="AN65:AP66"/>
    <mergeCell ref="E68:K69"/>
    <mergeCell ref="L68:M68"/>
    <mergeCell ref="N68:P69"/>
    <mergeCell ref="Q68:R69"/>
    <mergeCell ref="S68:U69"/>
    <mergeCell ref="AI62:AM63"/>
    <mergeCell ref="AN62:AP63"/>
    <mergeCell ref="E65:K66"/>
    <mergeCell ref="L65:M65"/>
    <mergeCell ref="N65:P66"/>
    <mergeCell ref="Q65:R66"/>
    <mergeCell ref="S65:U66"/>
    <mergeCell ref="V65:W66"/>
    <mergeCell ref="X65:Y66"/>
    <mergeCell ref="Z65:AA66"/>
    <mergeCell ref="V62:W63"/>
    <mergeCell ref="X62:Y63"/>
    <mergeCell ref="Z62:AA63"/>
    <mergeCell ref="AB62:AC63"/>
    <mergeCell ref="AD62:AE63"/>
    <mergeCell ref="AF62:AH63"/>
    <mergeCell ref="AB71:AC72"/>
    <mergeCell ref="AD71:AE72"/>
    <mergeCell ref="AF71:AH72"/>
    <mergeCell ref="AI71:AM72"/>
    <mergeCell ref="AN71:AP72"/>
    <mergeCell ref="E74:K75"/>
    <mergeCell ref="L74:M75"/>
    <mergeCell ref="N74:P75"/>
    <mergeCell ref="Q74:R75"/>
    <mergeCell ref="S74:U75"/>
    <mergeCell ref="AI68:AM69"/>
    <mergeCell ref="AN68:AP69"/>
    <mergeCell ref="E71:K72"/>
    <mergeCell ref="L71:M71"/>
    <mergeCell ref="N71:P72"/>
    <mergeCell ref="Q71:R72"/>
    <mergeCell ref="S71:U72"/>
    <mergeCell ref="V71:W72"/>
    <mergeCell ref="X71:Y72"/>
    <mergeCell ref="Z71:AA72"/>
    <mergeCell ref="V68:W69"/>
    <mergeCell ref="X68:Y69"/>
    <mergeCell ref="Z68:AA69"/>
    <mergeCell ref="AB68:AC69"/>
    <mergeCell ref="AD68:AE69"/>
    <mergeCell ref="AF68:AH69"/>
    <mergeCell ref="AB77:AC78"/>
    <mergeCell ref="AD77:AE78"/>
    <mergeCell ref="AF77:AH78"/>
    <mergeCell ref="AI77:AM78"/>
    <mergeCell ref="AN77:AP78"/>
    <mergeCell ref="E80:K81"/>
    <mergeCell ref="L80:M80"/>
    <mergeCell ref="N80:P81"/>
    <mergeCell ref="Q80:R81"/>
    <mergeCell ref="S80:U81"/>
    <mergeCell ref="AI74:AM75"/>
    <mergeCell ref="AN74:AP75"/>
    <mergeCell ref="E77:K78"/>
    <mergeCell ref="L77:M77"/>
    <mergeCell ref="N77:P78"/>
    <mergeCell ref="Q77:R78"/>
    <mergeCell ref="S77:U78"/>
    <mergeCell ref="V77:W78"/>
    <mergeCell ref="X77:Y78"/>
    <mergeCell ref="Z77:AA78"/>
    <mergeCell ref="V74:W75"/>
    <mergeCell ref="X74:Y75"/>
    <mergeCell ref="Z74:AA75"/>
    <mergeCell ref="AB74:AC75"/>
    <mergeCell ref="AD74:AE75"/>
    <mergeCell ref="AF74:AH75"/>
    <mergeCell ref="AB83:AC84"/>
    <mergeCell ref="AD83:AE84"/>
    <mergeCell ref="AF83:AH84"/>
    <mergeCell ref="AI83:AM84"/>
    <mergeCell ref="AN83:AP84"/>
    <mergeCell ref="E86:K87"/>
    <mergeCell ref="L86:M86"/>
    <mergeCell ref="N86:P87"/>
    <mergeCell ref="Q86:R87"/>
    <mergeCell ref="S86:U87"/>
    <mergeCell ref="AI80:AM81"/>
    <mergeCell ref="AN80:AP81"/>
    <mergeCell ref="E83:K84"/>
    <mergeCell ref="L83:M83"/>
    <mergeCell ref="N83:P84"/>
    <mergeCell ref="Q83:R84"/>
    <mergeCell ref="S83:U84"/>
    <mergeCell ref="V83:W84"/>
    <mergeCell ref="X83:Y84"/>
    <mergeCell ref="Z83:AA84"/>
    <mergeCell ref="V80:W81"/>
    <mergeCell ref="X80:Y81"/>
    <mergeCell ref="Z80:AA81"/>
    <mergeCell ref="AB80:AC81"/>
    <mergeCell ref="AD80:AE81"/>
    <mergeCell ref="AF80:AH81"/>
    <mergeCell ref="AB89:AC90"/>
    <mergeCell ref="AD89:AE90"/>
    <mergeCell ref="AF89:AH90"/>
    <mergeCell ref="AI89:AM90"/>
    <mergeCell ref="AN89:AP90"/>
    <mergeCell ref="E92:K93"/>
    <mergeCell ref="L92:M93"/>
    <mergeCell ref="N92:P93"/>
    <mergeCell ref="Q92:R93"/>
    <mergeCell ref="S92:U93"/>
    <mergeCell ref="AI86:AM87"/>
    <mergeCell ref="AN86:AP87"/>
    <mergeCell ref="E89:K90"/>
    <mergeCell ref="L89:M90"/>
    <mergeCell ref="N89:P90"/>
    <mergeCell ref="Q89:R90"/>
    <mergeCell ref="S89:U90"/>
    <mergeCell ref="V89:W90"/>
    <mergeCell ref="X89:Y90"/>
    <mergeCell ref="Z89:AA90"/>
    <mergeCell ref="V86:W87"/>
    <mergeCell ref="X86:Y87"/>
    <mergeCell ref="Z86:AA87"/>
    <mergeCell ref="AB86:AC87"/>
    <mergeCell ref="AD86:AE87"/>
    <mergeCell ref="AF86:AH87"/>
    <mergeCell ref="AB95:AC96"/>
    <mergeCell ref="AD95:AE96"/>
    <mergeCell ref="AF95:AH96"/>
    <mergeCell ref="AI95:AM96"/>
    <mergeCell ref="AN95:AP96"/>
    <mergeCell ref="E98:K99"/>
    <mergeCell ref="L98:M99"/>
    <mergeCell ref="N98:P99"/>
    <mergeCell ref="Q98:R99"/>
    <mergeCell ref="S98:U99"/>
    <mergeCell ref="AI92:AM93"/>
    <mergeCell ref="AN92:AP93"/>
    <mergeCell ref="E95:K96"/>
    <mergeCell ref="L95:M96"/>
    <mergeCell ref="N95:P96"/>
    <mergeCell ref="Q95:R96"/>
    <mergeCell ref="S95:U96"/>
    <mergeCell ref="V95:W96"/>
    <mergeCell ref="X95:Y96"/>
    <mergeCell ref="Z95:AA96"/>
    <mergeCell ref="V92:W93"/>
    <mergeCell ref="X92:Y93"/>
    <mergeCell ref="Z92:AA93"/>
    <mergeCell ref="AB92:AC93"/>
    <mergeCell ref="AD92:AE93"/>
    <mergeCell ref="AF92:AH93"/>
    <mergeCell ref="AB101:AC102"/>
    <mergeCell ref="AD101:AE102"/>
    <mergeCell ref="AF101:AH102"/>
    <mergeCell ref="AI101:AM102"/>
    <mergeCell ref="AN101:AP102"/>
    <mergeCell ref="E105:K106"/>
    <mergeCell ref="L105:M106"/>
    <mergeCell ref="N105:P106"/>
    <mergeCell ref="Q105:R106"/>
    <mergeCell ref="S105:U106"/>
    <mergeCell ref="AI98:AM99"/>
    <mergeCell ref="AN98:AP99"/>
    <mergeCell ref="E101:K102"/>
    <mergeCell ref="L101:M103"/>
    <mergeCell ref="N101:P102"/>
    <mergeCell ref="Q101:R102"/>
    <mergeCell ref="S101:U102"/>
    <mergeCell ref="V101:W102"/>
    <mergeCell ref="X101:Y102"/>
    <mergeCell ref="Z101:AA102"/>
    <mergeCell ref="V98:W99"/>
    <mergeCell ref="X98:Y99"/>
    <mergeCell ref="Z98:AA99"/>
    <mergeCell ref="AB98:AC99"/>
    <mergeCell ref="AD98:AE99"/>
    <mergeCell ref="AF98:AH99"/>
    <mergeCell ref="AB108:AC109"/>
    <mergeCell ref="AD108:AE109"/>
    <mergeCell ref="AF108:AH109"/>
    <mergeCell ref="AI108:AM109"/>
    <mergeCell ref="AN108:AP109"/>
    <mergeCell ref="E112:K113"/>
    <mergeCell ref="L112:M113"/>
    <mergeCell ref="N112:P113"/>
    <mergeCell ref="Q112:R113"/>
    <mergeCell ref="S112:U113"/>
    <mergeCell ref="AI105:AM106"/>
    <mergeCell ref="AN105:AP106"/>
    <mergeCell ref="E108:K109"/>
    <mergeCell ref="L108:M110"/>
    <mergeCell ref="N108:P109"/>
    <mergeCell ref="Q108:R109"/>
    <mergeCell ref="S108:U109"/>
    <mergeCell ref="V108:W109"/>
    <mergeCell ref="X108:Y109"/>
    <mergeCell ref="Z108:AA109"/>
    <mergeCell ref="V105:W106"/>
    <mergeCell ref="X105:Y106"/>
    <mergeCell ref="Z105:AA106"/>
    <mergeCell ref="AB105:AC106"/>
    <mergeCell ref="AD105:AE106"/>
    <mergeCell ref="AF105:AH106"/>
    <mergeCell ref="AB115:AC116"/>
    <mergeCell ref="AD115:AE116"/>
    <mergeCell ref="AF115:AH116"/>
    <mergeCell ref="AI115:AM116"/>
    <mergeCell ref="AN115:AP116"/>
    <mergeCell ref="E118:K119"/>
    <mergeCell ref="L118:M120"/>
    <mergeCell ref="N118:P119"/>
    <mergeCell ref="Q118:R119"/>
    <mergeCell ref="S118:U119"/>
    <mergeCell ref="AI112:AM113"/>
    <mergeCell ref="AN112:AP113"/>
    <mergeCell ref="E115:K116"/>
    <mergeCell ref="L115:M116"/>
    <mergeCell ref="N115:P116"/>
    <mergeCell ref="Q115:R116"/>
    <mergeCell ref="S115:U116"/>
    <mergeCell ref="V115:W116"/>
    <mergeCell ref="X115:Y116"/>
    <mergeCell ref="Z115:AA116"/>
    <mergeCell ref="V112:W113"/>
    <mergeCell ref="X112:Y113"/>
    <mergeCell ref="Z112:AA113"/>
    <mergeCell ref="AB112:AC113"/>
    <mergeCell ref="AD112:AE113"/>
    <mergeCell ref="AF112:AH113"/>
    <mergeCell ref="AB122:AC123"/>
    <mergeCell ref="AD122:AE123"/>
    <mergeCell ref="AF122:AH123"/>
    <mergeCell ref="AI122:AM123"/>
    <mergeCell ref="AN122:AP123"/>
    <mergeCell ref="E125:K126"/>
    <mergeCell ref="L125:M126"/>
    <mergeCell ref="N125:P126"/>
    <mergeCell ref="Q125:R126"/>
    <mergeCell ref="S125:U126"/>
    <mergeCell ref="AI118:AM119"/>
    <mergeCell ref="AN118:AP119"/>
    <mergeCell ref="E122:K123"/>
    <mergeCell ref="L122:M122"/>
    <mergeCell ref="N122:P123"/>
    <mergeCell ref="Q122:R123"/>
    <mergeCell ref="S122:U123"/>
    <mergeCell ref="V122:W123"/>
    <mergeCell ref="X122:Y123"/>
    <mergeCell ref="Z122:AA123"/>
    <mergeCell ref="V118:W119"/>
    <mergeCell ref="X118:Y119"/>
    <mergeCell ref="Z118:AA119"/>
    <mergeCell ref="AB118:AC119"/>
    <mergeCell ref="AD118:AE119"/>
    <mergeCell ref="AF118:AH119"/>
    <mergeCell ref="AB128:AC129"/>
    <mergeCell ref="AD128:AE129"/>
    <mergeCell ref="AF128:AH129"/>
    <mergeCell ref="AI128:AM129"/>
    <mergeCell ref="AN128:AP129"/>
    <mergeCell ref="E131:K132"/>
    <mergeCell ref="L131:M131"/>
    <mergeCell ref="N131:P132"/>
    <mergeCell ref="Q131:R132"/>
    <mergeCell ref="S131:U132"/>
    <mergeCell ref="AI125:AM126"/>
    <mergeCell ref="AN125:AP126"/>
    <mergeCell ref="E128:K129"/>
    <mergeCell ref="L128:M129"/>
    <mergeCell ref="N128:P129"/>
    <mergeCell ref="Q128:R129"/>
    <mergeCell ref="S128:U129"/>
    <mergeCell ref="V128:W129"/>
    <mergeCell ref="X128:Y129"/>
    <mergeCell ref="Z128:AA129"/>
    <mergeCell ref="V125:W126"/>
    <mergeCell ref="X125:Y126"/>
    <mergeCell ref="Z125:AA126"/>
    <mergeCell ref="AB125:AC126"/>
    <mergeCell ref="AD125:AE126"/>
    <mergeCell ref="AF125:AH126"/>
    <mergeCell ref="AD134:AE134"/>
    <mergeCell ref="AF134:AH134"/>
    <mergeCell ref="AI134:AM134"/>
    <mergeCell ref="AN134:AR134"/>
    <mergeCell ref="D136:J136"/>
    <mergeCell ref="K136:AO136"/>
    <mergeCell ref="AI131:AM132"/>
    <mergeCell ref="AN131:AP132"/>
    <mergeCell ref="D134:F135"/>
    <mergeCell ref="G134:O134"/>
    <mergeCell ref="P134:Q134"/>
    <mergeCell ref="R134:S134"/>
    <mergeCell ref="T134:V134"/>
    <mergeCell ref="W134:X134"/>
    <mergeCell ref="Y134:Z134"/>
    <mergeCell ref="AA134:AC134"/>
    <mergeCell ref="V131:W132"/>
    <mergeCell ref="X131:Y132"/>
    <mergeCell ref="Z131:AA132"/>
    <mergeCell ref="AB131:AC132"/>
    <mergeCell ref="AD131:AE132"/>
    <mergeCell ref="AF131:AH132"/>
    <mergeCell ref="AD140:AE141"/>
    <mergeCell ref="AF140:AH141"/>
    <mergeCell ref="AI140:AM141"/>
    <mergeCell ref="AN140:AP141"/>
    <mergeCell ref="E145:K146"/>
    <mergeCell ref="L145:M145"/>
    <mergeCell ref="N145:P146"/>
    <mergeCell ref="Q145:R146"/>
    <mergeCell ref="S145:U146"/>
    <mergeCell ref="V145:W146"/>
    <mergeCell ref="AN137:AP138"/>
    <mergeCell ref="E140:K141"/>
    <mergeCell ref="L140:M143"/>
    <mergeCell ref="N140:P141"/>
    <mergeCell ref="Q140:R141"/>
    <mergeCell ref="S140:U141"/>
    <mergeCell ref="V140:W141"/>
    <mergeCell ref="X140:Y141"/>
    <mergeCell ref="Z140:AA141"/>
    <mergeCell ref="AB140:AC141"/>
    <mergeCell ref="X137:Y138"/>
    <mergeCell ref="Z137:AA138"/>
    <mergeCell ref="AB137:AC138"/>
    <mergeCell ref="AD137:AE138"/>
    <mergeCell ref="AF137:AH138"/>
    <mergeCell ref="AI137:AM138"/>
    <mergeCell ref="E137:K138"/>
    <mergeCell ref="L137:M137"/>
    <mergeCell ref="N137:P138"/>
    <mergeCell ref="Q137:R138"/>
    <mergeCell ref="S137:U138"/>
    <mergeCell ref="V137:W138"/>
    <mergeCell ref="AD148:AE149"/>
    <mergeCell ref="AF148:AH149"/>
    <mergeCell ref="AI148:AM149"/>
    <mergeCell ref="AN148:AP149"/>
    <mergeCell ref="E151:K152"/>
    <mergeCell ref="L151:M151"/>
    <mergeCell ref="N151:P152"/>
    <mergeCell ref="Q151:R152"/>
    <mergeCell ref="S151:U152"/>
    <mergeCell ref="V151:W152"/>
    <mergeCell ref="AN145:AP146"/>
    <mergeCell ref="E148:K149"/>
    <mergeCell ref="L148:M148"/>
    <mergeCell ref="N148:P149"/>
    <mergeCell ref="Q148:R149"/>
    <mergeCell ref="S148:U149"/>
    <mergeCell ref="V148:W149"/>
    <mergeCell ref="X148:Y149"/>
    <mergeCell ref="Z148:AA149"/>
    <mergeCell ref="AB148:AC149"/>
    <mergeCell ref="X145:Y146"/>
    <mergeCell ref="Z145:AA146"/>
    <mergeCell ref="AB145:AC146"/>
    <mergeCell ref="AD145:AE146"/>
    <mergeCell ref="AF145:AH146"/>
    <mergeCell ref="AI145:AM146"/>
    <mergeCell ref="AD154:AE155"/>
    <mergeCell ref="AF154:AH155"/>
    <mergeCell ref="AI154:AM155"/>
    <mergeCell ref="AN154:AP155"/>
    <mergeCell ref="E157:K158"/>
    <mergeCell ref="L157:M157"/>
    <mergeCell ref="N157:P158"/>
    <mergeCell ref="Q157:R158"/>
    <mergeCell ref="S157:U158"/>
    <mergeCell ref="V157:W158"/>
    <mergeCell ref="AN151:AP152"/>
    <mergeCell ref="E154:K155"/>
    <mergeCell ref="L154:M154"/>
    <mergeCell ref="N154:P155"/>
    <mergeCell ref="Q154:R155"/>
    <mergeCell ref="S154:U155"/>
    <mergeCell ref="V154:W155"/>
    <mergeCell ref="X154:Y155"/>
    <mergeCell ref="Z154:AA155"/>
    <mergeCell ref="AB154:AC155"/>
    <mergeCell ref="X151:Y152"/>
    <mergeCell ref="Z151:AA152"/>
    <mergeCell ref="AB151:AC152"/>
    <mergeCell ref="AD151:AE152"/>
    <mergeCell ref="AF151:AH152"/>
    <mergeCell ref="AI151:AM152"/>
    <mergeCell ref="AD160:AE161"/>
    <mergeCell ref="AF160:AH161"/>
    <mergeCell ref="AI160:AM161"/>
    <mergeCell ref="AN160:AP161"/>
    <mergeCell ref="E164:K165"/>
    <mergeCell ref="L164:M165"/>
    <mergeCell ref="N164:P165"/>
    <mergeCell ref="Q164:R165"/>
    <mergeCell ref="S164:U165"/>
    <mergeCell ref="V164:W165"/>
    <mergeCell ref="AN157:AP158"/>
    <mergeCell ref="E160:K161"/>
    <mergeCell ref="L160:M162"/>
    <mergeCell ref="N160:P161"/>
    <mergeCell ref="Q160:R161"/>
    <mergeCell ref="S160:U161"/>
    <mergeCell ref="V160:W161"/>
    <mergeCell ref="X160:Y161"/>
    <mergeCell ref="Z160:AA161"/>
    <mergeCell ref="AB160:AC161"/>
    <mergeCell ref="X157:Y158"/>
    <mergeCell ref="Z157:AA158"/>
    <mergeCell ref="AB157:AC158"/>
    <mergeCell ref="AD157:AE158"/>
    <mergeCell ref="AF157:AH158"/>
    <mergeCell ref="AI157:AM158"/>
    <mergeCell ref="AD167:AE168"/>
    <mergeCell ref="AF167:AH168"/>
    <mergeCell ref="AI167:AM168"/>
    <mergeCell ref="AN167:AP168"/>
    <mergeCell ref="E170:K171"/>
    <mergeCell ref="L170:M171"/>
    <mergeCell ref="N170:P171"/>
    <mergeCell ref="Q170:R171"/>
    <mergeCell ref="S170:U171"/>
    <mergeCell ref="V170:W171"/>
    <mergeCell ref="AN164:AP165"/>
    <mergeCell ref="E167:K168"/>
    <mergeCell ref="L167:M168"/>
    <mergeCell ref="N167:P168"/>
    <mergeCell ref="Q167:R168"/>
    <mergeCell ref="S167:U168"/>
    <mergeCell ref="V167:W168"/>
    <mergeCell ref="X167:Y168"/>
    <mergeCell ref="Z167:AA168"/>
    <mergeCell ref="AB167:AC168"/>
    <mergeCell ref="X164:Y165"/>
    <mergeCell ref="Z164:AA165"/>
    <mergeCell ref="AB164:AC165"/>
    <mergeCell ref="AD164:AE165"/>
    <mergeCell ref="AF164:AH165"/>
    <mergeCell ref="AI164:AM165"/>
    <mergeCell ref="AD173:AE174"/>
    <mergeCell ref="AF173:AH174"/>
    <mergeCell ref="AI173:AM174"/>
    <mergeCell ref="AN173:AP174"/>
    <mergeCell ref="E176:K177"/>
    <mergeCell ref="L176:M176"/>
    <mergeCell ref="N176:P177"/>
    <mergeCell ref="Q176:R177"/>
    <mergeCell ref="S176:U177"/>
    <mergeCell ref="V176:W177"/>
    <mergeCell ref="AN170:AP171"/>
    <mergeCell ref="E173:K174"/>
    <mergeCell ref="L173:M173"/>
    <mergeCell ref="N173:P174"/>
    <mergeCell ref="Q173:R174"/>
    <mergeCell ref="S173:U174"/>
    <mergeCell ref="V173:W174"/>
    <mergeCell ref="X173:Y174"/>
    <mergeCell ref="Z173:AA174"/>
    <mergeCell ref="AB173:AC174"/>
    <mergeCell ref="X170:Y171"/>
    <mergeCell ref="Z170:AA171"/>
    <mergeCell ref="AB170:AC171"/>
    <mergeCell ref="AD170:AE171"/>
    <mergeCell ref="AF170:AH171"/>
    <mergeCell ref="AI170:AM171"/>
    <mergeCell ref="AD179:AE180"/>
    <mergeCell ref="AF179:AH180"/>
    <mergeCell ref="AI179:AM180"/>
    <mergeCell ref="AN179:AP180"/>
    <mergeCell ref="E182:K183"/>
    <mergeCell ref="L182:M183"/>
    <mergeCell ref="N182:P183"/>
    <mergeCell ref="Q182:R183"/>
    <mergeCell ref="S182:U183"/>
    <mergeCell ref="V182:W183"/>
    <mergeCell ref="AN176:AP177"/>
    <mergeCell ref="E179:K180"/>
    <mergeCell ref="L179:M180"/>
    <mergeCell ref="N179:P180"/>
    <mergeCell ref="Q179:R180"/>
    <mergeCell ref="S179:U180"/>
    <mergeCell ref="V179:W180"/>
    <mergeCell ref="X179:Y180"/>
    <mergeCell ref="Z179:AA180"/>
    <mergeCell ref="AB179:AC180"/>
    <mergeCell ref="X176:Y177"/>
    <mergeCell ref="Z176:AA177"/>
    <mergeCell ref="AB176:AC177"/>
    <mergeCell ref="AD176:AE177"/>
    <mergeCell ref="AF176:AH177"/>
    <mergeCell ref="AI176:AM177"/>
    <mergeCell ref="AD185:AE186"/>
    <mergeCell ref="AF185:AH186"/>
    <mergeCell ref="AI185:AM186"/>
    <mergeCell ref="AN185:AP186"/>
    <mergeCell ref="E188:K189"/>
    <mergeCell ref="L188:M189"/>
    <mergeCell ref="N188:P189"/>
    <mergeCell ref="Q188:R189"/>
    <mergeCell ref="S188:U189"/>
    <mergeCell ref="V188:W189"/>
    <mergeCell ref="AN182:AP183"/>
    <mergeCell ref="E185:K186"/>
    <mergeCell ref="L185:M186"/>
    <mergeCell ref="N185:P186"/>
    <mergeCell ref="Q185:R186"/>
    <mergeCell ref="S185:U186"/>
    <mergeCell ref="V185:W186"/>
    <mergeCell ref="X185:Y186"/>
    <mergeCell ref="Z185:AA186"/>
    <mergeCell ref="AB185:AC186"/>
    <mergeCell ref="X182:Y183"/>
    <mergeCell ref="Z182:AA183"/>
    <mergeCell ref="AB182:AC183"/>
    <mergeCell ref="AD182:AE183"/>
    <mergeCell ref="AF182:AH183"/>
    <mergeCell ref="AI182:AM183"/>
    <mergeCell ref="AD191:AE192"/>
    <mergeCell ref="AF191:AH192"/>
    <mergeCell ref="AI191:AM192"/>
    <mergeCell ref="AN191:AP192"/>
    <mergeCell ref="E194:K195"/>
    <mergeCell ref="L194:M195"/>
    <mergeCell ref="N194:P195"/>
    <mergeCell ref="Q194:R195"/>
    <mergeCell ref="S194:U195"/>
    <mergeCell ref="V194:W195"/>
    <mergeCell ref="AN188:AP189"/>
    <mergeCell ref="E191:K192"/>
    <mergeCell ref="L191:M192"/>
    <mergeCell ref="N191:P192"/>
    <mergeCell ref="Q191:R192"/>
    <mergeCell ref="S191:U192"/>
    <mergeCell ref="V191:W192"/>
    <mergeCell ref="X191:Y192"/>
    <mergeCell ref="Z191:AA192"/>
    <mergeCell ref="AB191:AC192"/>
    <mergeCell ref="X188:Y189"/>
    <mergeCell ref="Z188:AA189"/>
    <mergeCell ref="AB188:AC189"/>
    <mergeCell ref="AD188:AE189"/>
    <mergeCell ref="AF188:AH189"/>
    <mergeCell ref="AI188:AM189"/>
    <mergeCell ref="AD197:AE198"/>
    <mergeCell ref="AF197:AH198"/>
    <mergeCell ref="AI197:AM198"/>
    <mergeCell ref="AN197:AP198"/>
    <mergeCell ref="E200:K201"/>
    <mergeCell ref="L200:M200"/>
    <mergeCell ref="N200:P201"/>
    <mergeCell ref="Q200:R201"/>
    <mergeCell ref="S200:U201"/>
    <mergeCell ref="V200:W201"/>
    <mergeCell ref="AN194:AP195"/>
    <mergeCell ref="E197:K198"/>
    <mergeCell ref="L197:M198"/>
    <mergeCell ref="N197:P198"/>
    <mergeCell ref="Q197:R198"/>
    <mergeCell ref="S197:U198"/>
    <mergeCell ref="V197:W198"/>
    <mergeCell ref="X197:Y198"/>
    <mergeCell ref="Z197:AA198"/>
    <mergeCell ref="AB197:AC198"/>
    <mergeCell ref="X194:Y195"/>
    <mergeCell ref="Z194:AA195"/>
    <mergeCell ref="AB194:AC195"/>
    <mergeCell ref="AD194:AE195"/>
    <mergeCell ref="AF194:AH195"/>
    <mergeCell ref="AI194:AM195"/>
    <mergeCell ref="AD203:AE204"/>
    <mergeCell ref="AF203:AH204"/>
    <mergeCell ref="AI203:AM204"/>
    <mergeCell ref="AN203:AP204"/>
    <mergeCell ref="E206:K207"/>
    <mergeCell ref="L206:M207"/>
    <mergeCell ref="N206:P207"/>
    <mergeCell ref="Q206:R207"/>
    <mergeCell ref="S206:U207"/>
    <mergeCell ref="V206:W207"/>
    <mergeCell ref="AN200:AP201"/>
    <mergeCell ref="E203:K204"/>
    <mergeCell ref="L203:M203"/>
    <mergeCell ref="N203:P204"/>
    <mergeCell ref="Q203:R204"/>
    <mergeCell ref="S203:U204"/>
    <mergeCell ref="V203:W204"/>
    <mergeCell ref="X203:Y204"/>
    <mergeCell ref="Z203:AA204"/>
    <mergeCell ref="AB203:AC204"/>
    <mergeCell ref="X200:Y201"/>
    <mergeCell ref="Z200:AA201"/>
    <mergeCell ref="AB200:AC201"/>
    <mergeCell ref="AD200:AE201"/>
    <mergeCell ref="AF200:AH201"/>
    <mergeCell ref="AI200:AM201"/>
    <mergeCell ref="AD209:AE210"/>
    <mergeCell ref="AF209:AH210"/>
    <mergeCell ref="AI209:AM210"/>
    <mergeCell ref="AN209:AP210"/>
    <mergeCell ref="E212:K213"/>
    <mergeCell ref="L212:M213"/>
    <mergeCell ref="N212:P213"/>
    <mergeCell ref="Q212:R213"/>
    <mergeCell ref="S212:U213"/>
    <mergeCell ref="V212:W213"/>
    <mergeCell ref="AN206:AP207"/>
    <mergeCell ref="E209:K210"/>
    <mergeCell ref="L209:M210"/>
    <mergeCell ref="N209:P210"/>
    <mergeCell ref="Q209:R210"/>
    <mergeCell ref="S209:U210"/>
    <mergeCell ref="V209:W210"/>
    <mergeCell ref="X209:Y210"/>
    <mergeCell ref="Z209:AA210"/>
    <mergeCell ref="AB209:AC210"/>
    <mergeCell ref="X206:Y207"/>
    <mergeCell ref="Z206:AA207"/>
    <mergeCell ref="AB206:AC207"/>
    <mergeCell ref="AD206:AE207"/>
    <mergeCell ref="AF206:AH207"/>
    <mergeCell ref="AI206:AM207"/>
    <mergeCell ref="AD215:AE216"/>
    <mergeCell ref="AF215:AH216"/>
    <mergeCell ref="AI215:AM216"/>
    <mergeCell ref="AN215:AP216"/>
    <mergeCell ref="E218:K219"/>
    <mergeCell ref="L218:M218"/>
    <mergeCell ref="N218:P219"/>
    <mergeCell ref="Q218:R219"/>
    <mergeCell ref="S218:U219"/>
    <mergeCell ref="V218:W219"/>
    <mergeCell ref="AN212:AP213"/>
    <mergeCell ref="E215:K216"/>
    <mergeCell ref="L215:M216"/>
    <mergeCell ref="N215:P216"/>
    <mergeCell ref="Q215:R216"/>
    <mergeCell ref="S215:U216"/>
    <mergeCell ref="V215:W216"/>
    <mergeCell ref="X215:Y216"/>
    <mergeCell ref="Z215:AA216"/>
    <mergeCell ref="AB215:AC216"/>
    <mergeCell ref="X212:Y213"/>
    <mergeCell ref="Z212:AA213"/>
    <mergeCell ref="AB212:AC213"/>
    <mergeCell ref="AD212:AE213"/>
    <mergeCell ref="AF212:AH213"/>
    <mergeCell ref="AI212:AM213"/>
    <mergeCell ref="AD221:AE222"/>
    <mergeCell ref="AF221:AH222"/>
    <mergeCell ref="AI221:AM222"/>
    <mergeCell ref="AN221:AP222"/>
    <mergeCell ref="E224:K225"/>
    <mergeCell ref="L224:M224"/>
    <mergeCell ref="N224:P225"/>
    <mergeCell ref="Q224:R225"/>
    <mergeCell ref="S224:U225"/>
    <mergeCell ref="V224:W225"/>
    <mergeCell ref="AN218:AP219"/>
    <mergeCell ref="E221:K222"/>
    <mergeCell ref="L221:M222"/>
    <mergeCell ref="N221:P222"/>
    <mergeCell ref="Q221:R222"/>
    <mergeCell ref="S221:U222"/>
    <mergeCell ref="V221:W222"/>
    <mergeCell ref="X221:Y222"/>
    <mergeCell ref="Z221:AA222"/>
    <mergeCell ref="AB221:AC222"/>
    <mergeCell ref="X218:Y219"/>
    <mergeCell ref="Z218:AA219"/>
    <mergeCell ref="AB218:AC219"/>
    <mergeCell ref="AD218:AE219"/>
    <mergeCell ref="AF218:AH219"/>
    <mergeCell ref="AI218:AM219"/>
    <mergeCell ref="AD227:AE228"/>
    <mergeCell ref="AF227:AH228"/>
    <mergeCell ref="AI227:AM228"/>
    <mergeCell ref="AN227:AP228"/>
    <mergeCell ref="E230:K231"/>
    <mergeCell ref="L230:M230"/>
    <mergeCell ref="N230:P231"/>
    <mergeCell ref="Q230:R231"/>
    <mergeCell ref="S230:U231"/>
    <mergeCell ref="V230:W231"/>
    <mergeCell ref="AN224:AP225"/>
    <mergeCell ref="E227:K228"/>
    <mergeCell ref="L227:M228"/>
    <mergeCell ref="N227:P228"/>
    <mergeCell ref="Q227:R228"/>
    <mergeCell ref="S227:U228"/>
    <mergeCell ref="V227:W228"/>
    <mergeCell ref="X227:Y228"/>
    <mergeCell ref="Z227:AA228"/>
    <mergeCell ref="AB227:AC228"/>
    <mergeCell ref="X224:Y225"/>
    <mergeCell ref="Z224:AA225"/>
    <mergeCell ref="AB224:AC225"/>
    <mergeCell ref="AD224:AE225"/>
    <mergeCell ref="AF224:AH225"/>
    <mergeCell ref="AI224:AM225"/>
    <mergeCell ref="AD233:AE234"/>
    <mergeCell ref="AF233:AH234"/>
    <mergeCell ref="AI233:AM234"/>
    <mergeCell ref="AN233:AP234"/>
    <mergeCell ref="E238:K239"/>
    <mergeCell ref="L238:M239"/>
    <mergeCell ref="N238:P239"/>
    <mergeCell ref="Q238:R239"/>
    <mergeCell ref="S238:U239"/>
    <mergeCell ref="V238:W239"/>
    <mergeCell ref="AN230:AP231"/>
    <mergeCell ref="E233:K234"/>
    <mergeCell ref="L233:M236"/>
    <mergeCell ref="N233:P234"/>
    <mergeCell ref="Q233:R234"/>
    <mergeCell ref="S233:U234"/>
    <mergeCell ref="V233:W234"/>
    <mergeCell ref="X233:Y234"/>
    <mergeCell ref="Z233:AA234"/>
    <mergeCell ref="AB233:AC234"/>
    <mergeCell ref="X230:Y231"/>
    <mergeCell ref="Z230:AA231"/>
    <mergeCell ref="AB230:AC231"/>
    <mergeCell ref="AD230:AE231"/>
    <mergeCell ref="AF230:AH231"/>
    <mergeCell ref="AI230:AM231"/>
    <mergeCell ref="Y244:Z244"/>
    <mergeCell ref="AA244:AC244"/>
    <mergeCell ref="AD244:AE244"/>
    <mergeCell ref="AF244:AH244"/>
    <mergeCell ref="AI244:AM244"/>
    <mergeCell ref="AN244:AR244"/>
    <mergeCell ref="AD241:AE242"/>
    <mergeCell ref="AF241:AH242"/>
    <mergeCell ref="AI241:AM242"/>
    <mergeCell ref="AN241:AP242"/>
    <mergeCell ref="D244:F245"/>
    <mergeCell ref="G244:O244"/>
    <mergeCell ref="P244:Q244"/>
    <mergeCell ref="R244:S244"/>
    <mergeCell ref="T244:V244"/>
    <mergeCell ref="W244:X244"/>
    <mergeCell ref="AN238:AP239"/>
    <mergeCell ref="E241:K242"/>
    <mergeCell ref="L241:M242"/>
    <mergeCell ref="N241:P242"/>
    <mergeCell ref="Q241:R242"/>
    <mergeCell ref="S241:U242"/>
    <mergeCell ref="V241:W242"/>
    <mergeCell ref="X241:Y242"/>
    <mergeCell ref="Z241:AA242"/>
    <mergeCell ref="AB241:AC242"/>
    <mergeCell ref="X238:Y239"/>
    <mergeCell ref="Z238:AA239"/>
    <mergeCell ref="AB238:AC239"/>
    <mergeCell ref="AD238:AE239"/>
    <mergeCell ref="AF238:AH239"/>
    <mergeCell ref="AI238:AM239"/>
    <mergeCell ref="AB247:AC248"/>
    <mergeCell ref="AD247:AE248"/>
    <mergeCell ref="AF247:AH248"/>
    <mergeCell ref="AI247:AM248"/>
    <mergeCell ref="AN247:AP248"/>
    <mergeCell ref="E250:K251"/>
    <mergeCell ref="L250:M251"/>
    <mergeCell ref="N250:P251"/>
    <mergeCell ref="Q250:R251"/>
    <mergeCell ref="S250:U251"/>
    <mergeCell ref="D246:J246"/>
    <mergeCell ref="K246:AO246"/>
    <mergeCell ref="E247:K248"/>
    <mergeCell ref="L247:M248"/>
    <mergeCell ref="N247:P248"/>
    <mergeCell ref="Q247:R248"/>
    <mergeCell ref="S247:U248"/>
    <mergeCell ref="V247:W248"/>
    <mergeCell ref="X247:Y248"/>
    <mergeCell ref="Z247:AA248"/>
    <mergeCell ref="AB253:AC254"/>
    <mergeCell ref="AD253:AE254"/>
    <mergeCell ref="AF253:AH254"/>
    <mergeCell ref="AI253:AM254"/>
    <mergeCell ref="AN253:AP254"/>
    <mergeCell ref="E256:K257"/>
    <mergeCell ref="L256:M256"/>
    <mergeCell ref="N256:P257"/>
    <mergeCell ref="Q256:R257"/>
    <mergeCell ref="S256:U257"/>
    <mergeCell ref="AI250:AM251"/>
    <mergeCell ref="AN250:AP251"/>
    <mergeCell ref="E253:K254"/>
    <mergeCell ref="L253:M253"/>
    <mergeCell ref="N253:P254"/>
    <mergeCell ref="Q253:R254"/>
    <mergeCell ref="S253:U254"/>
    <mergeCell ref="V253:W254"/>
    <mergeCell ref="X253:Y254"/>
    <mergeCell ref="Z253:AA254"/>
    <mergeCell ref="V250:W251"/>
    <mergeCell ref="X250:Y251"/>
    <mergeCell ref="Z250:AA251"/>
    <mergeCell ref="AB250:AC251"/>
    <mergeCell ref="AD250:AE251"/>
    <mergeCell ref="AF250:AH251"/>
    <mergeCell ref="AB259:AC260"/>
    <mergeCell ref="AD259:AE260"/>
    <mergeCell ref="AF259:AH260"/>
    <mergeCell ref="AI259:AM260"/>
    <mergeCell ref="AN259:AP260"/>
    <mergeCell ref="D262:F263"/>
    <mergeCell ref="G262:O262"/>
    <mergeCell ref="P262:Q262"/>
    <mergeCell ref="R262:S262"/>
    <mergeCell ref="T262:V262"/>
    <mergeCell ref="AI256:AM257"/>
    <mergeCell ref="AN256:AP257"/>
    <mergeCell ref="E259:K260"/>
    <mergeCell ref="L259:M260"/>
    <mergeCell ref="N259:P260"/>
    <mergeCell ref="Q259:R260"/>
    <mergeCell ref="S259:U260"/>
    <mergeCell ref="V259:W260"/>
    <mergeCell ref="X259:Y260"/>
    <mergeCell ref="Z259:AA260"/>
    <mergeCell ref="V256:W257"/>
    <mergeCell ref="X256:Y257"/>
    <mergeCell ref="Z256:AA257"/>
    <mergeCell ref="AB256:AC257"/>
    <mergeCell ref="AD256:AE257"/>
    <mergeCell ref="AF256:AH257"/>
    <mergeCell ref="Z265:AA266"/>
    <mergeCell ref="AB265:AC266"/>
    <mergeCell ref="AD265:AE266"/>
    <mergeCell ref="AF265:AH266"/>
    <mergeCell ref="AI265:AM266"/>
    <mergeCell ref="AN265:AP266"/>
    <mergeCell ref="AN262:AR262"/>
    <mergeCell ref="D264:J264"/>
    <mergeCell ref="K264:AO264"/>
    <mergeCell ref="E265:K266"/>
    <mergeCell ref="L265:M266"/>
    <mergeCell ref="N265:P266"/>
    <mergeCell ref="Q265:R266"/>
    <mergeCell ref="S265:U266"/>
    <mergeCell ref="V265:W266"/>
    <mergeCell ref="X265:Y266"/>
    <mergeCell ref="W262:X262"/>
    <mergeCell ref="Y262:Z262"/>
    <mergeCell ref="AA262:AC262"/>
    <mergeCell ref="AD262:AE262"/>
    <mergeCell ref="AF262:AH262"/>
    <mergeCell ref="AI262:AM262"/>
    <mergeCell ref="AF271:AH271"/>
    <mergeCell ref="AI271:AM271"/>
    <mergeCell ref="AN271:AR271"/>
    <mergeCell ref="D273:J273"/>
    <mergeCell ref="K273:AO273"/>
    <mergeCell ref="E274:K275"/>
    <mergeCell ref="L274:M274"/>
    <mergeCell ref="N274:P275"/>
    <mergeCell ref="Q274:R275"/>
    <mergeCell ref="S274:U275"/>
    <mergeCell ref="AN268:AP269"/>
    <mergeCell ref="D271:F272"/>
    <mergeCell ref="G271:O271"/>
    <mergeCell ref="P271:Q271"/>
    <mergeCell ref="R271:S271"/>
    <mergeCell ref="T271:V271"/>
    <mergeCell ref="W271:X271"/>
    <mergeCell ref="Y271:Z271"/>
    <mergeCell ref="AA271:AC271"/>
    <mergeCell ref="AD271:AE271"/>
    <mergeCell ref="X268:Y269"/>
    <mergeCell ref="Z268:AA269"/>
    <mergeCell ref="AB268:AC269"/>
    <mergeCell ref="AD268:AE269"/>
    <mergeCell ref="AF268:AH269"/>
    <mergeCell ref="AI268:AM269"/>
    <mergeCell ref="E268:K269"/>
    <mergeCell ref="L268:M269"/>
    <mergeCell ref="N268:P269"/>
    <mergeCell ref="Q268:R269"/>
    <mergeCell ref="S268:U269"/>
    <mergeCell ref="V268:W269"/>
    <mergeCell ref="Y279:Z279"/>
    <mergeCell ref="AA279:AC279"/>
    <mergeCell ref="AD279:AE279"/>
    <mergeCell ref="AF279:AH279"/>
    <mergeCell ref="AI279:AM279"/>
    <mergeCell ref="AN279:AR279"/>
    <mergeCell ref="AD277:AE277"/>
    <mergeCell ref="AF277:AH277"/>
    <mergeCell ref="AI277:AM277"/>
    <mergeCell ref="AN277:AR277"/>
    <mergeCell ref="B279:E280"/>
    <mergeCell ref="F279:O281"/>
    <mergeCell ref="P279:Q279"/>
    <mergeCell ref="R279:S279"/>
    <mergeCell ref="T279:V279"/>
    <mergeCell ref="W279:X279"/>
    <mergeCell ref="AI274:AM275"/>
    <mergeCell ref="AN274:AP275"/>
    <mergeCell ref="D277:F278"/>
    <mergeCell ref="G277:O277"/>
    <mergeCell ref="P277:Q277"/>
    <mergeCell ref="R277:S277"/>
    <mergeCell ref="T277:V277"/>
    <mergeCell ref="W277:X277"/>
    <mergeCell ref="Y277:Z277"/>
    <mergeCell ref="AA277:AC277"/>
    <mergeCell ref="V274:W275"/>
    <mergeCell ref="X274:Y275"/>
    <mergeCell ref="Z274:AA275"/>
    <mergeCell ref="AB274:AC275"/>
    <mergeCell ref="AD274:AE275"/>
    <mergeCell ref="AF274:AH27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4CA05-6AC3-4493-9A88-A16E02B68904}">
  <dimension ref="A1:AC277"/>
  <sheetViews>
    <sheetView workbookViewId="0">
      <selection activeCell="F47" sqref="F47"/>
    </sheetView>
  </sheetViews>
  <sheetFormatPr baseColWidth="10" defaultRowHeight="15" x14ac:dyDescent="0.25"/>
  <cols>
    <col min="1" max="1" width="3.42578125" style="1" customWidth="1"/>
    <col min="2" max="4" width="2.28515625" style="1" customWidth="1"/>
    <col min="5" max="5" width="6.85546875" style="1" customWidth="1"/>
    <col min="6" max="6" width="6.140625" style="1" customWidth="1"/>
    <col min="7" max="7" width="3" style="1" customWidth="1"/>
    <col min="8" max="8" width="4.42578125" style="1" customWidth="1"/>
    <col min="9" max="9" width="27.5703125" style="1" customWidth="1"/>
    <col min="10" max="10" width="1.140625" style="1" customWidth="1"/>
    <col min="11" max="11" width="2.28515625" style="1" customWidth="1"/>
    <col min="12" max="12" width="14.85546875" style="1" customWidth="1"/>
    <col min="13" max="13" width="4.42578125" style="1" customWidth="1"/>
    <col min="14" max="14" width="5.85546875" style="1" customWidth="1"/>
    <col min="15" max="15" width="6.85546875" style="1" customWidth="1"/>
    <col min="16" max="16" width="4.5703125" style="1" customWidth="1"/>
    <col min="17" max="17" width="13.7109375" style="1" customWidth="1"/>
    <col min="18" max="18" width="4.5703125" style="1" customWidth="1"/>
    <col min="19" max="19" width="1" style="1" customWidth="1"/>
    <col min="20" max="20" width="5.85546875" style="1" customWidth="1"/>
    <col min="21" max="21" width="7.5703125" style="1" customWidth="1"/>
    <col min="22" max="22" width="1.5703125" style="1" customWidth="1"/>
    <col min="23" max="23" width="2.28515625" style="1" customWidth="1"/>
    <col min="24" max="24" width="2.140625" style="1" customWidth="1"/>
    <col min="25" max="25" width="1.28515625" style="1" customWidth="1"/>
    <col min="26" max="26" width="3.140625" style="1" customWidth="1"/>
    <col min="27" max="27" width="1.42578125" style="1" customWidth="1"/>
    <col min="28" max="28" width="1.140625" style="1" customWidth="1"/>
    <col min="29" max="29" width="1.7109375" style="1" customWidth="1"/>
    <col min="30" max="256" width="6.85546875" style="1" customWidth="1"/>
    <col min="257" max="257" width="3.42578125" style="1" customWidth="1"/>
    <col min="258" max="260" width="2.28515625" style="1" customWidth="1"/>
    <col min="261" max="261" width="6.85546875" style="1" customWidth="1"/>
    <col min="262" max="262" width="6.140625" style="1" customWidth="1"/>
    <col min="263" max="263" width="3" style="1" customWidth="1"/>
    <col min="264" max="264" width="4.42578125" style="1" customWidth="1"/>
    <col min="265" max="265" width="27.5703125" style="1" customWidth="1"/>
    <col min="266" max="266" width="1.140625" style="1" customWidth="1"/>
    <col min="267" max="267" width="2.28515625" style="1" customWidth="1"/>
    <col min="268" max="268" width="14.85546875" style="1" customWidth="1"/>
    <col min="269" max="269" width="4.42578125" style="1" customWidth="1"/>
    <col min="270" max="270" width="5.85546875" style="1" customWidth="1"/>
    <col min="271" max="271" width="6.85546875" style="1" customWidth="1"/>
    <col min="272" max="272" width="4.5703125" style="1" customWidth="1"/>
    <col min="273" max="273" width="13.7109375" style="1" customWidth="1"/>
    <col min="274" max="274" width="4.5703125" style="1" customWidth="1"/>
    <col min="275" max="275" width="1" style="1" customWidth="1"/>
    <col min="276" max="276" width="5.85546875" style="1" customWidth="1"/>
    <col min="277" max="277" width="7.5703125" style="1" customWidth="1"/>
    <col min="278" max="278" width="1.5703125" style="1" customWidth="1"/>
    <col min="279" max="279" width="2.28515625" style="1" customWidth="1"/>
    <col min="280" max="280" width="2.140625" style="1" customWidth="1"/>
    <col min="281" max="281" width="1.28515625" style="1" customWidth="1"/>
    <col min="282" max="282" width="3.140625" style="1" customWidth="1"/>
    <col min="283" max="283" width="1.42578125" style="1" customWidth="1"/>
    <col min="284" max="284" width="1.140625" style="1" customWidth="1"/>
    <col min="285" max="285" width="1.7109375" style="1" customWidth="1"/>
    <col min="286" max="512" width="6.85546875" style="1" customWidth="1"/>
    <col min="513" max="513" width="3.42578125" style="1" customWidth="1"/>
    <col min="514" max="516" width="2.28515625" style="1" customWidth="1"/>
    <col min="517" max="517" width="6.85546875" style="1" customWidth="1"/>
    <col min="518" max="518" width="6.140625" style="1" customWidth="1"/>
    <col min="519" max="519" width="3" style="1" customWidth="1"/>
    <col min="520" max="520" width="4.42578125" style="1" customWidth="1"/>
    <col min="521" max="521" width="27.5703125" style="1" customWidth="1"/>
    <col min="522" max="522" width="1.140625" style="1" customWidth="1"/>
    <col min="523" max="523" width="2.28515625" style="1" customWidth="1"/>
    <col min="524" max="524" width="14.85546875" style="1" customWidth="1"/>
    <col min="525" max="525" width="4.42578125" style="1" customWidth="1"/>
    <col min="526" max="526" width="5.85546875" style="1" customWidth="1"/>
    <col min="527" max="527" width="6.85546875" style="1" customWidth="1"/>
    <col min="528" max="528" width="4.5703125" style="1" customWidth="1"/>
    <col min="529" max="529" width="13.7109375" style="1" customWidth="1"/>
    <col min="530" max="530" width="4.5703125" style="1" customWidth="1"/>
    <col min="531" max="531" width="1" style="1" customWidth="1"/>
    <col min="532" max="532" width="5.85546875" style="1" customWidth="1"/>
    <col min="533" max="533" width="7.5703125" style="1" customWidth="1"/>
    <col min="534" max="534" width="1.5703125" style="1" customWidth="1"/>
    <col min="535" max="535" width="2.28515625" style="1" customWidth="1"/>
    <col min="536" max="536" width="2.140625" style="1" customWidth="1"/>
    <col min="537" max="537" width="1.28515625" style="1" customWidth="1"/>
    <col min="538" max="538" width="3.140625" style="1" customWidth="1"/>
    <col min="539" max="539" width="1.42578125" style="1" customWidth="1"/>
    <col min="540" max="540" width="1.140625" style="1" customWidth="1"/>
    <col min="541" max="541" width="1.7109375" style="1" customWidth="1"/>
    <col min="542" max="768" width="6.85546875" style="1" customWidth="1"/>
    <col min="769" max="769" width="3.42578125" style="1" customWidth="1"/>
    <col min="770" max="772" width="2.28515625" style="1" customWidth="1"/>
    <col min="773" max="773" width="6.85546875" style="1" customWidth="1"/>
    <col min="774" max="774" width="6.140625" style="1" customWidth="1"/>
    <col min="775" max="775" width="3" style="1" customWidth="1"/>
    <col min="776" max="776" width="4.42578125" style="1" customWidth="1"/>
    <col min="777" max="777" width="27.5703125" style="1" customWidth="1"/>
    <col min="778" max="778" width="1.140625" style="1" customWidth="1"/>
    <col min="779" max="779" width="2.28515625" style="1" customWidth="1"/>
    <col min="780" max="780" width="14.85546875" style="1" customWidth="1"/>
    <col min="781" max="781" width="4.42578125" style="1" customWidth="1"/>
    <col min="782" max="782" width="5.85546875" style="1" customWidth="1"/>
    <col min="783" max="783" width="6.85546875" style="1" customWidth="1"/>
    <col min="784" max="784" width="4.5703125" style="1" customWidth="1"/>
    <col min="785" max="785" width="13.7109375" style="1" customWidth="1"/>
    <col min="786" max="786" width="4.5703125" style="1" customWidth="1"/>
    <col min="787" max="787" width="1" style="1" customWidth="1"/>
    <col min="788" max="788" width="5.85546875" style="1" customWidth="1"/>
    <col min="789" max="789" width="7.5703125" style="1" customWidth="1"/>
    <col min="790" max="790" width="1.5703125" style="1" customWidth="1"/>
    <col min="791" max="791" width="2.28515625" style="1" customWidth="1"/>
    <col min="792" max="792" width="2.140625" style="1" customWidth="1"/>
    <col min="793" max="793" width="1.28515625" style="1" customWidth="1"/>
    <col min="794" max="794" width="3.140625" style="1" customWidth="1"/>
    <col min="795" max="795" width="1.42578125" style="1" customWidth="1"/>
    <col min="796" max="796" width="1.140625" style="1" customWidth="1"/>
    <col min="797" max="797" width="1.7109375" style="1" customWidth="1"/>
    <col min="798" max="1024" width="6.85546875" style="1" customWidth="1"/>
    <col min="1025" max="1025" width="3.42578125" style="1" customWidth="1"/>
    <col min="1026" max="1028" width="2.28515625" style="1" customWidth="1"/>
    <col min="1029" max="1029" width="6.85546875" style="1" customWidth="1"/>
    <col min="1030" max="1030" width="6.140625" style="1" customWidth="1"/>
    <col min="1031" max="1031" width="3" style="1" customWidth="1"/>
    <col min="1032" max="1032" width="4.42578125" style="1" customWidth="1"/>
    <col min="1033" max="1033" width="27.5703125" style="1" customWidth="1"/>
    <col min="1034" max="1034" width="1.140625" style="1" customWidth="1"/>
    <col min="1035" max="1035" width="2.28515625" style="1" customWidth="1"/>
    <col min="1036" max="1036" width="14.85546875" style="1" customWidth="1"/>
    <col min="1037" max="1037" width="4.42578125" style="1" customWidth="1"/>
    <col min="1038" max="1038" width="5.85546875" style="1" customWidth="1"/>
    <col min="1039" max="1039" width="6.85546875" style="1" customWidth="1"/>
    <col min="1040" max="1040" width="4.5703125" style="1" customWidth="1"/>
    <col min="1041" max="1041" width="13.7109375" style="1" customWidth="1"/>
    <col min="1042" max="1042" width="4.5703125" style="1" customWidth="1"/>
    <col min="1043" max="1043" width="1" style="1" customWidth="1"/>
    <col min="1044" max="1044" width="5.85546875" style="1" customWidth="1"/>
    <col min="1045" max="1045" width="7.5703125" style="1" customWidth="1"/>
    <col min="1046" max="1046" width="1.5703125" style="1" customWidth="1"/>
    <col min="1047" max="1047" width="2.28515625" style="1" customWidth="1"/>
    <col min="1048" max="1048" width="2.140625" style="1" customWidth="1"/>
    <col min="1049" max="1049" width="1.28515625" style="1" customWidth="1"/>
    <col min="1050" max="1050" width="3.140625" style="1" customWidth="1"/>
    <col min="1051" max="1051" width="1.42578125" style="1" customWidth="1"/>
    <col min="1052" max="1052" width="1.140625" style="1" customWidth="1"/>
    <col min="1053" max="1053" width="1.7109375" style="1" customWidth="1"/>
    <col min="1054" max="1280" width="6.85546875" style="1" customWidth="1"/>
    <col min="1281" max="1281" width="3.42578125" style="1" customWidth="1"/>
    <col min="1282" max="1284" width="2.28515625" style="1" customWidth="1"/>
    <col min="1285" max="1285" width="6.85546875" style="1" customWidth="1"/>
    <col min="1286" max="1286" width="6.140625" style="1" customWidth="1"/>
    <col min="1287" max="1287" width="3" style="1" customWidth="1"/>
    <col min="1288" max="1288" width="4.42578125" style="1" customWidth="1"/>
    <col min="1289" max="1289" width="27.5703125" style="1" customWidth="1"/>
    <col min="1290" max="1290" width="1.140625" style="1" customWidth="1"/>
    <col min="1291" max="1291" width="2.28515625" style="1" customWidth="1"/>
    <col min="1292" max="1292" width="14.85546875" style="1" customWidth="1"/>
    <col min="1293" max="1293" width="4.42578125" style="1" customWidth="1"/>
    <col min="1294" max="1294" width="5.85546875" style="1" customWidth="1"/>
    <col min="1295" max="1295" width="6.85546875" style="1" customWidth="1"/>
    <col min="1296" max="1296" width="4.5703125" style="1" customWidth="1"/>
    <col min="1297" max="1297" width="13.7109375" style="1" customWidth="1"/>
    <col min="1298" max="1298" width="4.5703125" style="1" customWidth="1"/>
    <col min="1299" max="1299" width="1" style="1" customWidth="1"/>
    <col min="1300" max="1300" width="5.85546875" style="1" customWidth="1"/>
    <col min="1301" max="1301" width="7.5703125" style="1" customWidth="1"/>
    <col min="1302" max="1302" width="1.5703125" style="1" customWidth="1"/>
    <col min="1303" max="1303" width="2.28515625" style="1" customWidth="1"/>
    <col min="1304" max="1304" width="2.140625" style="1" customWidth="1"/>
    <col min="1305" max="1305" width="1.28515625" style="1" customWidth="1"/>
    <col min="1306" max="1306" width="3.140625" style="1" customWidth="1"/>
    <col min="1307" max="1307" width="1.42578125" style="1" customWidth="1"/>
    <col min="1308" max="1308" width="1.140625" style="1" customWidth="1"/>
    <col min="1309" max="1309" width="1.7109375" style="1" customWidth="1"/>
    <col min="1310" max="1536" width="6.85546875" style="1" customWidth="1"/>
    <col min="1537" max="1537" width="3.42578125" style="1" customWidth="1"/>
    <col min="1538" max="1540" width="2.28515625" style="1" customWidth="1"/>
    <col min="1541" max="1541" width="6.85546875" style="1" customWidth="1"/>
    <col min="1542" max="1542" width="6.140625" style="1" customWidth="1"/>
    <col min="1543" max="1543" width="3" style="1" customWidth="1"/>
    <col min="1544" max="1544" width="4.42578125" style="1" customWidth="1"/>
    <col min="1545" max="1545" width="27.5703125" style="1" customWidth="1"/>
    <col min="1546" max="1546" width="1.140625" style="1" customWidth="1"/>
    <col min="1547" max="1547" width="2.28515625" style="1" customWidth="1"/>
    <col min="1548" max="1548" width="14.85546875" style="1" customWidth="1"/>
    <col min="1549" max="1549" width="4.42578125" style="1" customWidth="1"/>
    <col min="1550" max="1550" width="5.85546875" style="1" customWidth="1"/>
    <col min="1551" max="1551" width="6.85546875" style="1" customWidth="1"/>
    <col min="1552" max="1552" width="4.5703125" style="1" customWidth="1"/>
    <col min="1553" max="1553" width="13.7109375" style="1" customWidth="1"/>
    <col min="1554" max="1554" width="4.5703125" style="1" customWidth="1"/>
    <col min="1555" max="1555" width="1" style="1" customWidth="1"/>
    <col min="1556" max="1556" width="5.85546875" style="1" customWidth="1"/>
    <col min="1557" max="1557" width="7.5703125" style="1" customWidth="1"/>
    <col min="1558" max="1558" width="1.5703125" style="1" customWidth="1"/>
    <col min="1559" max="1559" width="2.28515625" style="1" customWidth="1"/>
    <col min="1560" max="1560" width="2.140625" style="1" customWidth="1"/>
    <col min="1561" max="1561" width="1.28515625" style="1" customWidth="1"/>
    <col min="1562" max="1562" width="3.140625" style="1" customWidth="1"/>
    <col min="1563" max="1563" width="1.42578125" style="1" customWidth="1"/>
    <col min="1564" max="1564" width="1.140625" style="1" customWidth="1"/>
    <col min="1565" max="1565" width="1.7109375" style="1" customWidth="1"/>
    <col min="1566" max="1792" width="6.85546875" style="1" customWidth="1"/>
    <col min="1793" max="1793" width="3.42578125" style="1" customWidth="1"/>
    <col min="1794" max="1796" width="2.28515625" style="1" customWidth="1"/>
    <col min="1797" max="1797" width="6.85546875" style="1" customWidth="1"/>
    <col min="1798" max="1798" width="6.140625" style="1" customWidth="1"/>
    <col min="1799" max="1799" width="3" style="1" customWidth="1"/>
    <col min="1800" max="1800" width="4.42578125" style="1" customWidth="1"/>
    <col min="1801" max="1801" width="27.5703125" style="1" customWidth="1"/>
    <col min="1802" max="1802" width="1.140625" style="1" customWidth="1"/>
    <col min="1803" max="1803" width="2.28515625" style="1" customWidth="1"/>
    <col min="1804" max="1804" width="14.85546875" style="1" customWidth="1"/>
    <col min="1805" max="1805" width="4.42578125" style="1" customWidth="1"/>
    <col min="1806" max="1806" width="5.85546875" style="1" customWidth="1"/>
    <col min="1807" max="1807" width="6.85546875" style="1" customWidth="1"/>
    <col min="1808" max="1808" width="4.5703125" style="1" customWidth="1"/>
    <col min="1809" max="1809" width="13.7109375" style="1" customWidth="1"/>
    <col min="1810" max="1810" width="4.5703125" style="1" customWidth="1"/>
    <col min="1811" max="1811" width="1" style="1" customWidth="1"/>
    <col min="1812" max="1812" width="5.85546875" style="1" customWidth="1"/>
    <col min="1813" max="1813" width="7.5703125" style="1" customWidth="1"/>
    <col min="1814" max="1814" width="1.5703125" style="1" customWidth="1"/>
    <col min="1815" max="1815" width="2.28515625" style="1" customWidth="1"/>
    <col min="1816" max="1816" width="2.140625" style="1" customWidth="1"/>
    <col min="1817" max="1817" width="1.28515625" style="1" customWidth="1"/>
    <col min="1818" max="1818" width="3.140625" style="1" customWidth="1"/>
    <col min="1819" max="1819" width="1.42578125" style="1" customWidth="1"/>
    <col min="1820" max="1820" width="1.140625" style="1" customWidth="1"/>
    <col min="1821" max="1821" width="1.7109375" style="1" customWidth="1"/>
    <col min="1822" max="2048" width="6.85546875" style="1" customWidth="1"/>
    <col min="2049" max="2049" width="3.42578125" style="1" customWidth="1"/>
    <col min="2050" max="2052" width="2.28515625" style="1" customWidth="1"/>
    <col min="2053" max="2053" width="6.85546875" style="1" customWidth="1"/>
    <col min="2054" max="2054" width="6.140625" style="1" customWidth="1"/>
    <col min="2055" max="2055" width="3" style="1" customWidth="1"/>
    <col min="2056" max="2056" width="4.42578125" style="1" customWidth="1"/>
    <col min="2057" max="2057" width="27.5703125" style="1" customWidth="1"/>
    <col min="2058" max="2058" width="1.140625" style="1" customWidth="1"/>
    <col min="2059" max="2059" width="2.28515625" style="1" customWidth="1"/>
    <col min="2060" max="2060" width="14.85546875" style="1" customWidth="1"/>
    <col min="2061" max="2061" width="4.42578125" style="1" customWidth="1"/>
    <col min="2062" max="2062" width="5.85546875" style="1" customWidth="1"/>
    <col min="2063" max="2063" width="6.85546875" style="1" customWidth="1"/>
    <col min="2064" max="2064" width="4.5703125" style="1" customWidth="1"/>
    <col min="2065" max="2065" width="13.7109375" style="1" customWidth="1"/>
    <col min="2066" max="2066" width="4.5703125" style="1" customWidth="1"/>
    <col min="2067" max="2067" width="1" style="1" customWidth="1"/>
    <col min="2068" max="2068" width="5.85546875" style="1" customWidth="1"/>
    <col min="2069" max="2069" width="7.5703125" style="1" customWidth="1"/>
    <col min="2070" max="2070" width="1.5703125" style="1" customWidth="1"/>
    <col min="2071" max="2071" width="2.28515625" style="1" customWidth="1"/>
    <col min="2072" max="2072" width="2.140625" style="1" customWidth="1"/>
    <col min="2073" max="2073" width="1.28515625" style="1" customWidth="1"/>
    <col min="2074" max="2074" width="3.140625" style="1" customWidth="1"/>
    <col min="2075" max="2075" width="1.42578125" style="1" customWidth="1"/>
    <col min="2076" max="2076" width="1.140625" style="1" customWidth="1"/>
    <col min="2077" max="2077" width="1.7109375" style="1" customWidth="1"/>
    <col min="2078" max="2304" width="6.85546875" style="1" customWidth="1"/>
    <col min="2305" max="2305" width="3.42578125" style="1" customWidth="1"/>
    <col min="2306" max="2308" width="2.28515625" style="1" customWidth="1"/>
    <col min="2309" max="2309" width="6.85546875" style="1" customWidth="1"/>
    <col min="2310" max="2310" width="6.140625" style="1" customWidth="1"/>
    <col min="2311" max="2311" width="3" style="1" customWidth="1"/>
    <col min="2312" max="2312" width="4.42578125" style="1" customWidth="1"/>
    <col min="2313" max="2313" width="27.5703125" style="1" customWidth="1"/>
    <col min="2314" max="2314" width="1.140625" style="1" customWidth="1"/>
    <col min="2315" max="2315" width="2.28515625" style="1" customWidth="1"/>
    <col min="2316" max="2316" width="14.85546875" style="1" customWidth="1"/>
    <col min="2317" max="2317" width="4.42578125" style="1" customWidth="1"/>
    <col min="2318" max="2318" width="5.85546875" style="1" customWidth="1"/>
    <col min="2319" max="2319" width="6.85546875" style="1" customWidth="1"/>
    <col min="2320" max="2320" width="4.5703125" style="1" customWidth="1"/>
    <col min="2321" max="2321" width="13.7109375" style="1" customWidth="1"/>
    <col min="2322" max="2322" width="4.5703125" style="1" customWidth="1"/>
    <col min="2323" max="2323" width="1" style="1" customWidth="1"/>
    <col min="2324" max="2324" width="5.85546875" style="1" customWidth="1"/>
    <col min="2325" max="2325" width="7.5703125" style="1" customWidth="1"/>
    <col min="2326" max="2326" width="1.5703125" style="1" customWidth="1"/>
    <col min="2327" max="2327" width="2.28515625" style="1" customWidth="1"/>
    <col min="2328" max="2328" width="2.140625" style="1" customWidth="1"/>
    <col min="2329" max="2329" width="1.28515625" style="1" customWidth="1"/>
    <col min="2330" max="2330" width="3.140625" style="1" customWidth="1"/>
    <col min="2331" max="2331" width="1.42578125" style="1" customWidth="1"/>
    <col min="2332" max="2332" width="1.140625" style="1" customWidth="1"/>
    <col min="2333" max="2333" width="1.7109375" style="1" customWidth="1"/>
    <col min="2334" max="2560" width="6.85546875" style="1" customWidth="1"/>
    <col min="2561" max="2561" width="3.42578125" style="1" customWidth="1"/>
    <col min="2562" max="2564" width="2.28515625" style="1" customWidth="1"/>
    <col min="2565" max="2565" width="6.85546875" style="1" customWidth="1"/>
    <col min="2566" max="2566" width="6.140625" style="1" customWidth="1"/>
    <col min="2567" max="2567" width="3" style="1" customWidth="1"/>
    <col min="2568" max="2568" width="4.42578125" style="1" customWidth="1"/>
    <col min="2569" max="2569" width="27.5703125" style="1" customWidth="1"/>
    <col min="2570" max="2570" width="1.140625" style="1" customWidth="1"/>
    <col min="2571" max="2571" width="2.28515625" style="1" customWidth="1"/>
    <col min="2572" max="2572" width="14.85546875" style="1" customWidth="1"/>
    <col min="2573" max="2573" width="4.42578125" style="1" customWidth="1"/>
    <col min="2574" max="2574" width="5.85546875" style="1" customWidth="1"/>
    <col min="2575" max="2575" width="6.85546875" style="1" customWidth="1"/>
    <col min="2576" max="2576" width="4.5703125" style="1" customWidth="1"/>
    <col min="2577" max="2577" width="13.7109375" style="1" customWidth="1"/>
    <col min="2578" max="2578" width="4.5703125" style="1" customWidth="1"/>
    <col min="2579" max="2579" width="1" style="1" customWidth="1"/>
    <col min="2580" max="2580" width="5.85546875" style="1" customWidth="1"/>
    <col min="2581" max="2581" width="7.5703125" style="1" customWidth="1"/>
    <col min="2582" max="2582" width="1.5703125" style="1" customWidth="1"/>
    <col min="2583" max="2583" width="2.28515625" style="1" customWidth="1"/>
    <col min="2584" max="2584" width="2.140625" style="1" customWidth="1"/>
    <col min="2585" max="2585" width="1.28515625" style="1" customWidth="1"/>
    <col min="2586" max="2586" width="3.140625" style="1" customWidth="1"/>
    <col min="2587" max="2587" width="1.42578125" style="1" customWidth="1"/>
    <col min="2588" max="2588" width="1.140625" style="1" customWidth="1"/>
    <col min="2589" max="2589" width="1.7109375" style="1" customWidth="1"/>
    <col min="2590" max="2816" width="6.85546875" style="1" customWidth="1"/>
    <col min="2817" max="2817" width="3.42578125" style="1" customWidth="1"/>
    <col min="2818" max="2820" width="2.28515625" style="1" customWidth="1"/>
    <col min="2821" max="2821" width="6.85546875" style="1" customWidth="1"/>
    <col min="2822" max="2822" width="6.140625" style="1" customWidth="1"/>
    <col min="2823" max="2823" width="3" style="1" customWidth="1"/>
    <col min="2824" max="2824" width="4.42578125" style="1" customWidth="1"/>
    <col min="2825" max="2825" width="27.5703125" style="1" customWidth="1"/>
    <col min="2826" max="2826" width="1.140625" style="1" customWidth="1"/>
    <col min="2827" max="2827" width="2.28515625" style="1" customWidth="1"/>
    <col min="2828" max="2828" width="14.85546875" style="1" customWidth="1"/>
    <col min="2829" max="2829" width="4.42578125" style="1" customWidth="1"/>
    <col min="2830" max="2830" width="5.85546875" style="1" customWidth="1"/>
    <col min="2831" max="2831" width="6.85546875" style="1" customWidth="1"/>
    <col min="2832" max="2832" width="4.5703125" style="1" customWidth="1"/>
    <col min="2833" max="2833" width="13.7109375" style="1" customWidth="1"/>
    <col min="2834" max="2834" width="4.5703125" style="1" customWidth="1"/>
    <col min="2835" max="2835" width="1" style="1" customWidth="1"/>
    <col min="2836" max="2836" width="5.85546875" style="1" customWidth="1"/>
    <col min="2837" max="2837" width="7.5703125" style="1" customWidth="1"/>
    <col min="2838" max="2838" width="1.5703125" style="1" customWidth="1"/>
    <col min="2839" max="2839" width="2.28515625" style="1" customWidth="1"/>
    <col min="2840" max="2840" width="2.140625" style="1" customWidth="1"/>
    <col min="2841" max="2841" width="1.28515625" style="1" customWidth="1"/>
    <col min="2842" max="2842" width="3.140625" style="1" customWidth="1"/>
    <col min="2843" max="2843" width="1.42578125" style="1" customWidth="1"/>
    <col min="2844" max="2844" width="1.140625" style="1" customWidth="1"/>
    <col min="2845" max="2845" width="1.7109375" style="1" customWidth="1"/>
    <col min="2846" max="3072" width="6.85546875" style="1" customWidth="1"/>
    <col min="3073" max="3073" width="3.42578125" style="1" customWidth="1"/>
    <col min="3074" max="3076" width="2.28515625" style="1" customWidth="1"/>
    <col min="3077" max="3077" width="6.85546875" style="1" customWidth="1"/>
    <col min="3078" max="3078" width="6.140625" style="1" customWidth="1"/>
    <col min="3079" max="3079" width="3" style="1" customWidth="1"/>
    <col min="3080" max="3080" width="4.42578125" style="1" customWidth="1"/>
    <col min="3081" max="3081" width="27.5703125" style="1" customWidth="1"/>
    <col min="3082" max="3082" width="1.140625" style="1" customWidth="1"/>
    <col min="3083" max="3083" width="2.28515625" style="1" customWidth="1"/>
    <col min="3084" max="3084" width="14.85546875" style="1" customWidth="1"/>
    <col min="3085" max="3085" width="4.42578125" style="1" customWidth="1"/>
    <col min="3086" max="3086" width="5.85546875" style="1" customWidth="1"/>
    <col min="3087" max="3087" width="6.85546875" style="1" customWidth="1"/>
    <col min="3088" max="3088" width="4.5703125" style="1" customWidth="1"/>
    <col min="3089" max="3089" width="13.7109375" style="1" customWidth="1"/>
    <col min="3090" max="3090" width="4.5703125" style="1" customWidth="1"/>
    <col min="3091" max="3091" width="1" style="1" customWidth="1"/>
    <col min="3092" max="3092" width="5.85546875" style="1" customWidth="1"/>
    <col min="3093" max="3093" width="7.5703125" style="1" customWidth="1"/>
    <col min="3094" max="3094" width="1.5703125" style="1" customWidth="1"/>
    <col min="3095" max="3095" width="2.28515625" style="1" customWidth="1"/>
    <col min="3096" max="3096" width="2.140625" style="1" customWidth="1"/>
    <col min="3097" max="3097" width="1.28515625" style="1" customWidth="1"/>
    <col min="3098" max="3098" width="3.140625" style="1" customWidth="1"/>
    <col min="3099" max="3099" width="1.42578125" style="1" customWidth="1"/>
    <col min="3100" max="3100" width="1.140625" style="1" customWidth="1"/>
    <col min="3101" max="3101" width="1.7109375" style="1" customWidth="1"/>
    <col min="3102" max="3328" width="6.85546875" style="1" customWidth="1"/>
    <col min="3329" max="3329" width="3.42578125" style="1" customWidth="1"/>
    <col min="3330" max="3332" width="2.28515625" style="1" customWidth="1"/>
    <col min="3333" max="3333" width="6.85546875" style="1" customWidth="1"/>
    <col min="3334" max="3334" width="6.140625" style="1" customWidth="1"/>
    <col min="3335" max="3335" width="3" style="1" customWidth="1"/>
    <col min="3336" max="3336" width="4.42578125" style="1" customWidth="1"/>
    <col min="3337" max="3337" width="27.5703125" style="1" customWidth="1"/>
    <col min="3338" max="3338" width="1.140625" style="1" customWidth="1"/>
    <col min="3339" max="3339" width="2.28515625" style="1" customWidth="1"/>
    <col min="3340" max="3340" width="14.85546875" style="1" customWidth="1"/>
    <col min="3341" max="3341" width="4.42578125" style="1" customWidth="1"/>
    <col min="3342" max="3342" width="5.85546875" style="1" customWidth="1"/>
    <col min="3343" max="3343" width="6.85546875" style="1" customWidth="1"/>
    <col min="3344" max="3344" width="4.5703125" style="1" customWidth="1"/>
    <col min="3345" max="3345" width="13.7109375" style="1" customWidth="1"/>
    <col min="3346" max="3346" width="4.5703125" style="1" customWidth="1"/>
    <col min="3347" max="3347" width="1" style="1" customWidth="1"/>
    <col min="3348" max="3348" width="5.85546875" style="1" customWidth="1"/>
    <col min="3349" max="3349" width="7.5703125" style="1" customWidth="1"/>
    <col min="3350" max="3350" width="1.5703125" style="1" customWidth="1"/>
    <col min="3351" max="3351" width="2.28515625" style="1" customWidth="1"/>
    <col min="3352" max="3352" width="2.140625" style="1" customWidth="1"/>
    <col min="3353" max="3353" width="1.28515625" style="1" customWidth="1"/>
    <col min="3354" max="3354" width="3.140625" style="1" customWidth="1"/>
    <col min="3355" max="3355" width="1.42578125" style="1" customWidth="1"/>
    <col min="3356" max="3356" width="1.140625" style="1" customWidth="1"/>
    <col min="3357" max="3357" width="1.7109375" style="1" customWidth="1"/>
    <col min="3358" max="3584" width="6.85546875" style="1" customWidth="1"/>
    <col min="3585" max="3585" width="3.42578125" style="1" customWidth="1"/>
    <col min="3586" max="3588" width="2.28515625" style="1" customWidth="1"/>
    <col min="3589" max="3589" width="6.85546875" style="1" customWidth="1"/>
    <col min="3590" max="3590" width="6.140625" style="1" customWidth="1"/>
    <col min="3591" max="3591" width="3" style="1" customWidth="1"/>
    <col min="3592" max="3592" width="4.42578125" style="1" customWidth="1"/>
    <col min="3593" max="3593" width="27.5703125" style="1" customWidth="1"/>
    <col min="3594" max="3594" width="1.140625" style="1" customWidth="1"/>
    <col min="3595" max="3595" width="2.28515625" style="1" customWidth="1"/>
    <col min="3596" max="3596" width="14.85546875" style="1" customWidth="1"/>
    <col min="3597" max="3597" width="4.42578125" style="1" customWidth="1"/>
    <col min="3598" max="3598" width="5.85546875" style="1" customWidth="1"/>
    <col min="3599" max="3599" width="6.85546875" style="1" customWidth="1"/>
    <col min="3600" max="3600" width="4.5703125" style="1" customWidth="1"/>
    <col min="3601" max="3601" width="13.7109375" style="1" customWidth="1"/>
    <col min="3602" max="3602" width="4.5703125" style="1" customWidth="1"/>
    <col min="3603" max="3603" width="1" style="1" customWidth="1"/>
    <col min="3604" max="3604" width="5.85546875" style="1" customWidth="1"/>
    <col min="3605" max="3605" width="7.5703125" style="1" customWidth="1"/>
    <col min="3606" max="3606" width="1.5703125" style="1" customWidth="1"/>
    <col min="3607" max="3607" width="2.28515625" style="1" customWidth="1"/>
    <col min="3608" max="3608" width="2.140625" style="1" customWidth="1"/>
    <col min="3609" max="3609" width="1.28515625" style="1" customWidth="1"/>
    <col min="3610" max="3610" width="3.140625" style="1" customWidth="1"/>
    <col min="3611" max="3611" width="1.42578125" style="1" customWidth="1"/>
    <col min="3612" max="3612" width="1.140625" style="1" customWidth="1"/>
    <col min="3613" max="3613" width="1.7109375" style="1" customWidth="1"/>
    <col min="3614" max="3840" width="6.85546875" style="1" customWidth="1"/>
    <col min="3841" max="3841" width="3.42578125" style="1" customWidth="1"/>
    <col min="3842" max="3844" width="2.28515625" style="1" customWidth="1"/>
    <col min="3845" max="3845" width="6.85546875" style="1" customWidth="1"/>
    <col min="3846" max="3846" width="6.140625" style="1" customWidth="1"/>
    <col min="3847" max="3847" width="3" style="1" customWidth="1"/>
    <col min="3848" max="3848" width="4.42578125" style="1" customWidth="1"/>
    <col min="3849" max="3849" width="27.5703125" style="1" customWidth="1"/>
    <col min="3850" max="3850" width="1.140625" style="1" customWidth="1"/>
    <col min="3851" max="3851" width="2.28515625" style="1" customWidth="1"/>
    <col min="3852" max="3852" width="14.85546875" style="1" customWidth="1"/>
    <col min="3853" max="3853" width="4.42578125" style="1" customWidth="1"/>
    <col min="3854" max="3854" width="5.85546875" style="1" customWidth="1"/>
    <col min="3855" max="3855" width="6.85546875" style="1" customWidth="1"/>
    <col min="3856" max="3856" width="4.5703125" style="1" customWidth="1"/>
    <col min="3857" max="3857" width="13.7109375" style="1" customWidth="1"/>
    <col min="3858" max="3858" width="4.5703125" style="1" customWidth="1"/>
    <col min="3859" max="3859" width="1" style="1" customWidth="1"/>
    <col min="3860" max="3860" width="5.85546875" style="1" customWidth="1"/>
    <col min="3861" max="3861" width="7.5703125" style="1" customWidth="1"/>
    <col min="3862" max="3862" width="1.5703125" style="1" customWidth="1"/>
    <col min="3863" max="3863" width="2.28515625" style="1" customWidth="1"/>
    <col min="3864" max="3864" width="2.140625" style="1" customWidth="1"/>
    <col min="3865" max="3865" width="1.28515625" style="1" customWidth="1"/>
    <col min="3866" max="3866" width="3.140625" style="1" customWidth="1"/>
    <col min="3867" max="3867" width="1.42578125" style="1" customWidth="1"/>
    <col min="3868" max="3868" width="1.140625" style="1" customWidth="1"/>
    <col min="3869" max="3869" width="1.7109375" style="1" customWidth="1"/>
    <col min="3870" max="4096" width="6.85546875" style="1" customWidth="1"/>
    <col min="4097" max="4097" width="3.42578125" style="1" customWidth="1"/>
    <col min="4098" max="4100" width="2.28515625" style="1" customWidth="1"/>
    <col min="4101" max="4101" width="6.85546875" style="1" customWidth="1"/>
    <col min="4102" max="4102" width="6.140625" style="1" customWidth="1"/>
    <col min="4103" max="4103" width="3" style="1" customWidth="1"/>
    <col min="4104" max="4104" width="4.42578125" style="1" customWidth="1"/>
    <col min="4105" max="4105" width="27.5703125" style="1" customWidth="1"/>
    <col min="4106" max="4106" width="1.140625" style="1" customWidth="1"/>
    <col min="4107" max="4107" width="2.28515625" style="1" customWidth="1"/>
    <col min="4108" max="4108" width="14.85546875" style="1" customWidth="1"/>
    <col min="4109" max="4109" width="4.42578125" style="1" customWidth="1"/>
    <col min="4110" max="4110" width="5.85546875" style="1" customWidth="1"/>
    <col min="4111" max="4111" width="6.85546875" style="1" customWidth="1"/>
    <col min="4112" max="4112" width="4.5703125" style="1" customWidth="1"/>
    <col min="4113" max="4113" width="13.7109375" style="1" customWidth="1"/>
    <col min="4114" max="4114" width="4.5703125" style="1" customWidth="1"/>
    <col min="4115" max="4115" width="1" style="1" customWidth="1"/>
    <col min="4116" max="4116" width="5.85546875" style="1" customWidth="1"/>
    <col min="4117" max="4117" width="7.5703125" style="1" customWidth="1"/>
    <col min="4118" max="4118" width="1.5703125" style="1" customWidth="1"/>
    <col min="4119" max="4119" width="2.28515625" style="1" customWidth="1"/>
    <col min="4120" max="4120" width="2.140625" style="1" customWidth="1"/>
    <col min="4121" max="4121" width="1.28515625" style="1" customWidth="1"/>
    <col min="4122" max="4122" width="3.140625" style="1" customWidth="1"/>
    <col min="4123" max="4123" width="1.42578125" style="1" customWidth="1"/>
    <col min="4124" max="4124" width="1.140625" style="1" customWidth="1"/>
    <col min="4125" max="4125" width="1.7109375" style="1" customWidth="1"/>
    <col min="4126" max="4352" width="6.85546875" style="1" customWidth="1"/>
    <col min="4353" max="4353" width="3.42578125" style="1" customWidth="1"/>
    <col min="4354" max="4356" width="2.28515625" style="1" customWidth="1"/>
    <col min="4357" max="4357" width="6.85546875" style="1" customWidth="1"/>
    <col min="4358" max="4358" width="6.140625" style="1" customWidth="1"/>
    <col min="4359" max="4359" width="3" style="1" customWidth="1"/>
    <col min="4360" max="4360" width="4.42578125" style="1" customWidth="1"/>
    <col min="4361" max="4361" width="27.5703125" style="1" customWidth="1"/>
    <col min="4362" max="4362" width="1.140625" style="1" customWidth="1"/>
    <col min="4363" max="4363" width="2.28515625" style="1" customWidth="1"/>
    <col min="4364" max="4364" width="14.85546875" style="1" customWidth="1"/>
    <col min="4365" max="4365" width="4.42578125" style="1" customWidth="1"/>
    <col min="4366" max="4366" width="5.85546875" style="1" customWidth="1"/>
    <col min="4367" max="4367" width="6.85546875" style="1" customWidth="1"/>
    <col min="4368" max="4368" width="4.5703125" style="1" customWidth="1"/>
    <col min="4369" max="4369" width="13.7109375" style="1" customWidth="1"/>
    <col min="4370" max="4370" width="4.5703125" style="1" customWidth="1"/>
    <col min="4371" max="4371" width="1" style="1" customWidth="1"/>
    <col min="4372" max="4372" width="5.85546875" style="1" customWidth="1"/>
    <col min="4373" max="4373" width="7.5703125" style="1" customWidth="1"/>
    <col min="4374" max="4374" width="1.5703125" style="1" customWidth="1"/>
    <col min="4375" max="4375" width="2.28515625" style="1" customWidth="1"/>
    <col min="4376" max="4376" width="2.140625" style="1" customWidth="1"/>
    <col min="4377" max="4377" width="1.28515625" style="1" customWidth="1"/>
    <col min="4378" max="4378" width="3.140625" style="1" customWidth="1"/>
    <col min="4379" max="4379" width="1.42578125" style="1" customWidth="1"/>
    <col min="4380" max="4380" width="1.140625" style="1" customWidth="1"/>
    <col min="4381" max="4381" width="1.7109375" style="1" customWidth="1"/>
    <col min="4382" max="4608" width="6.85546875" style="1" customWidth="1"/>
    <col min="4609" max="4609" width="3.42578125" style="1" customWidth="1"/>
    <col min="4610" max="4612" width="2.28515625" style="1" customWidth="1"/>
    <col min="4613" max="4613" width="6.85546875" style="1" customWidth="1"/>
    <col min="4614" max="4614" width="6.140625" style="1" customWidth="1"/>
    <col min="4615" max="4615" width="3" style="1" customWidth="1"/>
    <col min="4616" max="4616" width="4.42578125" style="1" customWidth="1"/>
    <col min="4617" max="4617" width="27.5703125" style="1" customWidth="1"/>
    <col min="4618" max="4618" width="1.140625" style="1" customWidth="1"/>
    <col min="4619" max="4619" width="2.28515625" style="1" customWidth="1"/>
    <col min="4620" max="4620" width="14.85546875" style="1" customWidth="1"/>
    <col min="4621" max="4621" width="4.42578125" style="1" customWidth="1"/>
    <col min="4622" max="4622" width="5.85546875" style="1" customWidth="1"/>
    <col min="4623" max="4623" width="6.85546875" style="1" customWidth="1"/>
    <col min="4624" max="4624" width="4.5703125" style="1" customWidth="1"/>
    <col min="4625" max="4625" width="13.7109375" style="1" customWidth="1"/>
    <col min="4626" max="4626" width="4.5703125" style="1" customWidth="1"/>
    <col min="4627" max="4627" width="1" style="1" customWidth="1"/>
    <col min="4628" max="4628" width="5.85546875" style="1" customWidth="1"/>
    <col min="4629" max="4629" width="7.5703125" style="1" customWidth="1"/>
    <col min="4630" max="4630" width="1.5703125" style="1" customWidth="1"/>
    <col min="4631" max="4631" width="2.28515625" style="1" customWidth="1"/>
    <col min="4632" max="4632" width="2.140625" style="1" customWidth="1"/>
    <col min="4633" max="4633" width="1.28515625" style="1" customWidth="1"/>
    <col min="4634" max="4634" width="3.140625" style="1" customWidth="1"/>
    <col min="4635" max="4635" width="1.42578125" style="1" customWidth="1"/>
    <col min="4636" max="4636" width="1.140625" style="1" customWidth="1"/>
    <col min="4637" max="4637" width="1.7109375" style="1" customWidth="1"/>
    <col min="4638" max="4864" width="6.85546875" style="1" customWidth="1"/>
    <col min="4865" max="4865" width="3.42578125" style="1" customWidth="1"/>
    <col min="4866" max="4868" width="2.28515625" style="1" customWidth="1"/>
    <col min="4869" max="4869" width="6.85546875" style="1" customWidth="1"/>
    <col min="4870" max="4870" width="6.140625" style="1" customWidth="1"/>
    <col min="4871" max="4871" width="3" style="1" customWidth="1"/>
    <col min="4872" max="4872" width="4.42578125" style="1" customWidth="1"/>
    <col min="4873" max="4873" width="27.5703125" style="1" customWidth="1"/>
    <col min="4874" max="4874" width="1.140625" style="1" customWidth="1"/>
    <col min="4875" max="4875" width="2.28515625" style="1" customWidth="1"/>
    <col min="4876" max="4876" width="14.85546875" style="1" customWidth="1"/>
    <col min="4877" max="4877" width="4.42578125" style="1" customWidth="1"/>
    <col min="4878" max="4878" width="5.85546875" style="1" customWidth="1"/>
    <col min="4879" max="4879" width="6.85546875" style="1" customWidth="1"/>
    <col min="4880" max="4880" width="4.5703125" style="1" customWidth="1"/>
    <col min="4881" max="4881" width="13.7109375" style="1" customWidth="1"/>
    <col min="4882" max="4882" width="4.5703125" style="1" customWidth="1"/>
    <col min="4883" max="4883" width="1" style="1" customWidth="1"/>
    <col min="4884" max="4884" width="5.85546875" style="1" customWidth="1"/>
    <col min="4885" max="4885" width="7.5703125" style="1" customWidth="1"/>
    <col min="4886" max="4886" width="1.5703125" style="1" customWidth="1"/>
    <col min="4887" max="4887" width="2.28515625" style="1" customWidth="1"/>
    <col min="4888" max="4888" width="2.140625" style="1" customWidth="1"/>
    <col min="4889" max="4889" width="1.28515625" style="1" customWidth="1"/>
    <col min="4890" max="4890" width="3.140625" style="1" customWidth="1"/>
    <col min="4891" max="4891" width="1.42578125" style="1" customWidth="1"/>
    <col min="4892" max="4892" width="1.140625" style="1" customWidth="1"/>
    <col min="4893" max="4893" width="1.7109375" style="1" customWidth="1"/>
    <col min="4894" max="5120" width="6.85546875" style="1" customWidth="1"/>
    <col min="5121" max="5121" width="3.42578125" style="1" customWidth="1"/>
    <col min="5122" max="5124" width="2.28515625" style="1" customWidth="1"/>
    <col min="5125" max="5125" width="6.85546875" style="1" customWidth="1"/>
    <col min="5126" max="5126" width="6.140625" style="1" customWidth="1"/>
    <col min="5127" max="5127" width="3" style="1" customWidth="1"/>
    <col min="5128" max="5128" width="4.42578125" style="1" customWidth="1"/>
    <col min="5129" max="5129" width="27.5703125" style="1" customWidth="1"/>
    <col min="5130" max="5130" width="1.140625" style="1" customWidth="1"/>
    <col min="5131" max="5131" width="2.28515625" style="1" customWidth="1"/>
    <col min="5132" max="5132" width="14.85546875" style="1" customWidth="1"/>
    <col min="5133" max="5133" width="4.42578125" style="1" customWidth="1"/>
    <col min="5134" max="5134" width="5.85546875" style="1" customWidth="1"/>
    <col min="5135" max="5135" width="6.85546875" style="1" customWidth="1"/>
    <col min="5136" max="5136" width="4.5703125" style="1" customWidth="1"/>
    <col min="5137" max="5137" width="13.7109375" style="1" customWidth="1"/>
    <col min="5138" max="5138" width="4.5703125" style="1" customWidth="1"/>
    <col min="5139" max="5139" width="1" style="1" customWidth="1"/>
    <col min="5140" max="5140" width="5.85546875" style="1" customWidth="1"/>
    <col min="5141" max="5141" width="7.5703125" style="1" customWidth="1"/>
    <col min="5142" max="5142" width="1.5703125" style="1" customWidth="1"/>
    <col min="5143" max="5143" width="2.28515625" style="1" customWidth="1"/>
    <col min="5144" max="5144" width="2.140625" style="1" customWidth="1"/>
    <col min="5145" max="5145" width="1.28515625" style="1" customWidth="1"/>
    <col min="5146" max="5146" width="3.140625" style="1" customWidth="1"/>
    <col min="5147" max="5147" width="1.42578125" style="1" customWidth="1"/>
    <col min="5148" max="5148" width="1.140625" style="1" customWidth="1"/>
    <col min="5149" max="5149" width="1.7109375" style="1" customWidth="1"/>
    <col min="5150" max="5376" width="6.85546875" style="1" customWidth="1"/>
    <col min="5377" max="5377" width="3.42578125" style="1" customWidth="1"/>
    <col min="5378" max="5380" width="2.28515625" style="1" customWidth="1"/>
    <col min="5381" max="5381" width="6.85546875" style="1" customWidth="1"/>
    <col min="5382" max="5382" width="6.140625" style="1" customWidth="1"/>
    <col min="5383" max="5383" width="3" style="1" customWidth="1"/>
    <col min="5384" max="5384" width="4.42578125" style="1" customWidth="1"/>
    <col min="5385" max="5385" width="27.5703125" style="1" customWidth="1"/>
    <col min="5386" max="5386" width="1.140625" style="1" customWidth="1"/>
    <col min="5387" max="5387" width="2.28515625" style="1" customWidth="1"/>
    <col min="5388" max="5388" width="14.85546875" style="1" customWidth="1"/>
    <col min="5389" max="5389" width="4.42578125" style="1" customWidth="1"/>
    <col min="5390" max="5390" width="5.85546875" style="1" customWidth="1"/>
    <col min="5391" max="5391" width="6.85546875" style="1" customWidth="1"/>
    <col min="5392" max="5392" width="4.5703125" style="1" customWidth="1"/>
    <col min="5393" max="5393" width="13.7109375" style="1" customWidth="1"/>
    <col min="5394" max="5394" width="4.5703125" style="1" customWidth="1"/>
    <col min="5395" max="5395" width="1" style="1" customWidth="1"/>
    <col min="5396" max="5396" width="5.85546875" style="1" customWidth="1"/>
    <col min="5397" max="5397" width="7.5703125" style="1" customWidth="1"/>
    <col min="5398" max="5398" width="1.5703125" style="1" customWidth="1"/>
    <col min="5399" max="5399" width="2.28515625" style="1" customWidth="1"/>
    <col min="5400" max="5400" width="2.140625" style="1" customWidth="1"/>
    <col min="5401" max="5401" width="1.28515625" style="1" customWidth="1"/>
    <col min="5402" max="5402" width="3.140625" style="1" customWidth="1"/>
    <col min="5403" max="5403" width="1.42578125" style="1" customWidth="1"/>
    <col min="5404" max="5404" width="1.140625" style="1" customWidth="1"/>
    <col min="5405" max="5405" width="1.7109375" style="1" customWidth="1"/>
    <col min="5406" max="5632" width="6.85546875" style="1" customWidth="1"/>
    <col min="5633" max="5633" width="3.42578125" style="1" customWidth="1"/>
    <col min="5634" max="5636" width="2.28515625" style="1" customWidth="1"/>
    <col min="5637" max="5637" width="6.85546875" style="1" customWidth="1"/>
    <col min="5638" max="5638" width="6.140625" style="1" customWidth="1"/>
    <col min="5639" max="5639" width="3" style="1" customWidth="1"/>
    <col min="5640" max="5640" width="4.42578125" style="1" customWidth="1"/>
    <col min="5641" max="5641" width="27.5703125" style="1" customWidth="1"/>
    <col min="5642" max="5642" width="1.140625" style="1" customWidth="1"/>
    <col min="5643" max="5643" width="2.28515625" style="1" customWidth="1"/>
    <col min="5644" max="5644" width="14.85546875" style="1" customWidth="1"/>
    <col min="5645" max="5645" width="4.42578125" style="1" customWidth="1"/>
    <col min="5646" max="5646" width="5.85546875" style="1" customWidth="1"/>
    <col min="5647" max="5647" width="6.85546875" style="1" customWidth="1"/>
    <col min="5648" max="5648" width="4.5703125" style="1" customWidth="1"/>
    <col min="5649" max="5649" width="13.7109375" style="1" customWidth="1"/>
    <col min="5650" max="5650" width="4.5703125" style="1" customWidth="1"/>
    <col min="5651" max="5651" width="1" style="1" customWidth="1"/>
    <col min="5652" max="5652" width="5.85546875" style="1" customWidth="1"/>
    <col min="5653" max="5653" width="7.5703125" style="1" customWidth="1"/>
    <col min="5654" max="5654" width="1.5703125" style="1" customWidth="1"/>
    <col min="5655" max="5655" width="2.28515625" style="1" customWidth="1"/>
    <col min="5656" max="5656" width="2.140625" style="1" customWidth="1"/>
    <col min="5657" max="5657" width="1.28515625" style="1" customWidth="1"/>
    <col min="5658" max="5658" width="3.140625" style="1" customWidth="1"/>
    <col min="5659" max="5659" width="1.42578125" style="1" customWidth="1"/>
    <col min="5660" max="5660" width="1.140625" style="1" customWidth="1"/>
    <col min="5661" max="5661" width="1.7109375" style="1" customWidth="1"/>
    <col min="5662" max="5888" width="6.85546875" style="1" customWidth="1"/>
    <col min="5889" max="5889" width="3.42578125" style="1" customWidth="1"/>
    <col min="5890" max="5892" width="2.28515625" style="1" customWidth="1"/>
    <col min="5893" max="5893" width="6.85546875" style="1" customWidth="1"/>
    <col min="5894" max="5894" width="6.140625" style="1" customWidth="1"/>
    <col min="5895" max="5895" width="3" style="1" customWidth="1"/>
    <col min="5896" max="5896" width="4.42578125" style="1" customWidth="1"/>
    <col min="5897" max="5897" width="27.5703125" style="1" customWidth="1"/>
    <col min="5898" max="5898" width="1.140625" style="1" customWidth="1"/>
    <col min="5899" max="5899" width="2.28515625" style="1" customWidth="1"/>
    <col min="5900" max="5900" width="14.85546875" style="1" customWidth="1"/>
    <col min="5901" max="5901" width="4.42578125" style="1" customWidth="1"/>
    <col min="5902" max="5902" width="5.85546875" style="1" customWidth="1"/>
    <col min="5903" max="5903" width="6.85546875" style="1" customWidth="1"/>
    <col min="5904" max="5904" width="4.5703125" style="1" customWidth="1"/>
    <col min="5905" max="5905" width="13.7109375" style="1" customWidth="1"/>
    <col min="5906" max="5906" width="4.5703125" style="1" customWidth="1"/>
    <col min="5907" max="5907" width="1" style="1" customWidth="1"/>
    <col min="5908" max="5908" width="5.85546875" style="1" customWidth="1"/>
    <col min="5909" max="5909" width="7.5703125" style="1" customWidth="1"/>
    <col min="5910" max="5910" width="1.5703125" style="1" customWidth="1"/>
    <col min="5911" max="5911" width="2.28515625" style="1" customWidth="1"/>
    <col min="5912" max="5912" width="2.140625" style="1" customWidth="1"/>
    <col min="5913" max="5913" width="1.28515625" style="1" customWidth="1"/>
    <col min="5914" max="5914" width="3.140625" style="1" customWidth="1"/>
    <col min="5915" max="5915" width="1.42578125" style="1" customWidth="1"/>
    <col min="5916" max="5916" width="1.140625" style="1" customWidth="1"/>
    <col min="5917" max="5917" width="1.7109375" style="1" customWidth="1"/>
    <col min="5918" max="6144" width="6.85546875" style="1" customWidth="1"/>
    <col min="6145" max="6145" width="3.42578125" style="1" customWidth="1"/>
    <col min="6146" max="6148" width="2.28515625" style="1" customWidth="1"/>
    <col min="6149" max="6149" width="6.85546875" style="1" customWidth="1"/>
    <col min="6150" max="6150" width="6.140625" style="1" customWidth="1"/>
    <col min="6151" max="6151" width="3" style="1" customWidth="1"/>
    <col min="6152" max="6152" width="4.42578125" style="1" customWidth="1"/>
    <col min="6153" max="6153" width="27.5703125" style="1" customWidth="1"/>
    <col min="6154" max="6154" width="1.140625" style="1" customWidth="1"/>
    <col min="6155" max="6155" width="2.28515625" style="1" customWidth="1"/>
    <col min="6156" max="6156" width="14.85546875" style="1" customWidth="1"/>
    <col min="6157" max="6157" width="4.42578125" style="1" customWidth="1"/>
    <col min="6158" max="6158" width="5.85546875" style="1" customWidth="1"/>
    <col min="6159" max="6159" width="6.85546875" style="1" customWidth="1"/>
    <col min="6160" max="6160" width="4.5703125" style="1" customWidth="1"/>
    <col min="6161" max="6161" width="13.7109375" style="1" customWidth="1"/>
    <col min="6162" max="6162" width="4.5703125" style="1" customWidth="1"/>
    <col min="6163" max="6163" width="1" style="1" customWidth="1"/>
    <col min="6164" max="6164" width="5.85546875" style="1" customWidth="1"/>
    <col min="6165" max="6165" width="7.5703125" style="1" customWidth="1"/>
    <col min="6166" max="6166" width="1.5703125" style="1" customWidth="1"/>
    <col min="6167" max="6167" width="2.28515625" style="1" customWidth="1"/>
    <col min="6168" max="6168" width="2.140625" style="1" customWidth="1"/>
    <col min="6169" max="6169" width="1.28515625" style="1" customWidth="1"/>
    <col min="6170" max="6170" width="3.140625" style="1" customWidth="1"/>
    <col min="6171" max="6171" width="1.42578125" style="1" customWidth="1"/>
    <col min="6172" max="6172" width="1.140625" style="1" customWidth="1"/>
    <col min="6173" max="6173" width="1.7109375" style="1" customWidth="1"/>
    <col min="6174" max="6400" width="6.85546875" style="1" customWidth="1"/>
    <col min="6401" max="6401" width="3.42578125" style="1" customWidth="1"/>
    <col min="6402" max="6404" width="2.28515625" style="1" customWidth="1"/>
    <col min="6405" max="6405" width="6.85546875" style="1" customWidth="1"/>
    <col min="6406" max="6406" width="6.140625" style="1" customWidth="1"/>
    <col min="6407" max="6407" width="3" style="1" customWidth="1"/>
    <col min="6408" max="6408" width="4.42578125" style="1" customWidth="1"/>
    <col min="6409" max="6409" width="27.5703125" style="1" customWidth="1"/>
    <col min="6410" max="6410" width="1.140625" style="1" customWidth="1"/>
    <col min="6411" max="6411" width="2.28515625" style="1" customWidth="1"/>
    <col min="6412" max="6412" width="14.85546875" style="1" customWidth="1"/>
    <col min="6413" max="6413" width="4.42578125" style="1" customWidth="1"/>
    <col min="6414" max="6414" width="5.85546875" style="1" customWidth="1"/>
    <col min="6415" max="6415" width="6.85546875" style="1" customWidth="1"/>
    <col min="6416" max="6416" width="4.5703125" style="1" customWidth="1"/>
    <col min="6417" max="6417" width="13.7109375" style="1" customWidth="1"/>
    <col min="6418" max="6418" width="4.5703125" style="1" customWidth="1"/>
    <col min="6419" max="6419" width="1" style="1" customWidth="1"/>
    <col min="6420" max="6420" width="5.85546875" style="1" customWidth="1"/>
    <col min="6421" max="6421" width="7.5703125" style="1" customWidth="1"/>
    <col min="6422" max="6422" width="1.5703125" style="1" customWidth="1"/>
    <col min="6423" max="6423" width="2.28515625" style="1" customWidth="1"/>
    <col min="6424" max="6424" width="2.140625" style="1" customWidth="1"/>
    <col min="6425" max="6425" width="1.28515625" style="1" customWidth="1"/>
    <col min="6426" max="6426" width="3.140625" style="1" customWidth="1"/>
    <col min="6427" max="6427" width="1.42578125" style="1" customWidth="1"/>
    <col min="6428" max="6428" width="1.140625" style="1" customWidth="1"/>
    <col min="6429" max="6429" width="1.7109375" style="1" customWidth="1"/>
    <col min="6430" max="6656" width="6.85546875" style="1" customWidth="1"/>
    <col min="6657" max="6657" width="3.42578125" style="1" customWidth="1"/>
    <col min="6658" max="6660" width="2.28515625" style="1" customWidth="1"/>
    <col min="6661" max="6661" width="6.85546875" style="1" customWidth="1"/>
    <col min="6662" max="6662" width="6.140625" style="1" customWidth="1"/>
    <col min="6663" max="6663" width="3" style="1" customWidth="1"/>
    <col min="6664" max="6664" width="4.42578125" style="1" customWidth="1"/>
    <col min="6665" max="6665" width="27.5703125" style="1" customWidth="1"/>
    <col min="6666" max="6666" width="1.140625" style="1" customWidth="1"/>
    <col min="6667" max="6667" width="2.28515625" style="1" customWidth="1"/>
    <col min="6668" max="6668" width="14.85546875" style="1" customWidth="1"/>
    <col min="6669" max="6669" width="4.42578125" style="1" customWidth="1"/>
    <col min="6670" max="6670" width="5.85546875" style="1" customWidth="1"/>
    <col min="6671" max="6671" width="6.85546875" style="1" customWidth="1"/>
    <col min="6672" max="6672" width="4.5703125" style="1" customWidth="1"/>
    <col min="6673" max="6673" width="13.7109375" style="1" customWidth="1"/>
    <col min="6674" max="6674" width="4.5703125" style="1" customWidth="1"/>
    <col min="6675" max="6675" width="1" style="1" customWidth="1"/>
    <col min="6676" max="6676" width="5.85546875" style="1" customWidth="1"/>
    <col min="6677" max="6677" width="7.5703125" style="1" customWidth="1"/>
    <col min="6678" max="6678" width="1.5703125" style="1" customWidth="1"/>
    <col min="6679" max="6679" width="2.28515625" style="1" customWidth="1"/>
    <col min="6680" max="6680" width="2.140625" style="1" customWidth="1"/>
    <col min="6681" max="6681" width="1.28515625" style="1" customWidth="1"/>
    <col min="6682" max="6682" width="3.140625" style="1" customWidth="1"/>
    <col min="6683" max="6683" width="1.42578125" style="1" customWidth="1"/>
    <col min="6684" max="6684" width="1.140625" style="1" customWidth="1"/>
    <col min="6685" max="6685" width="1.7109375" style="1" customWidth="1"/>
    <col min="6686" max="6912" width="6.85546875" style="1" customWidth="1"/>
    <col min="6913" max="6913" width="3.42578125" style="1" customWidth="1"/>
    <col min="6914" max="6916" width="2.28515625" style="1" customWidth="1"/>
    <col min="6917" max="6917" width="6.85546875" style="1" customWidth="1"/>
    <col min="6918" max="6918" width="6.140625" style="1" customWidth="1"/>
    <col min="6919" max="6919" width="3" style="1" customWidth="1"/>
    <col min="6920" max="6920" width="4.42578125" style="1" customWidth="1"/>
    <col min="6921" max="6921" width="27.5703125" style="1" customWidth="1"/>
    <col min="6922" max="6922" width="1.140625" style="1" customWidth="1"/>
    <col min="6923" max="6923" width="2.28515625" style="1" customWidth="1"/>
    <col min="6924" max="6924" width="14.85546875" style="1" customWidth="1"/>
    <col min="6925" max="6925" width="4.42578125" style="1" customWidth="1"/>
    <col min="6926" max="6926" width="5.85546875" style="1" customWidth="1"/>
    <col min="6927" max="6927" width="6.85546875" style="1" customWidth="1"/>
    <col min="6928" max="6928" width="4.5703125" style="1" customWidth="1"/>
    <col min="6929" max="6929" width="13.7109375" style="1" customWidth="1"/>
    <col min="6930" max="6930" width="4.5703125" style="1" customWidth="1"/>
    <col min="6931" max="6931" width="1" style="1" customWidth="1"/>
    <col min="6932" max="6932" width="5.85546875" style="1" customWidth="1"/>
    <col min="6933" max="6933" width="7.5703125" style="1" customWidth="1"/>
    <col min="6934" max="6934" width="1.5703125" style="1" customWidth="1"/>
    <col min="6935" max="6935" width="2.28515625" style="1" customWidth="1"/>
    <col min="6936" max="6936" width="2.140625" style="1" customWidth="1"/>
    <col min="6937" max="6937" width="1.28515625" style="1" customWidth="1"/>
    <col min="6938" max="6938" width="3.140625" style="1" customWidth="1"/>
    <col min="6939" max="6939" width="1.42578125" style="1" customWidth="1"/>
    <col min="6940" max="6940" width="1.140625" style="1" customWidth="1"/>
    <col min="6941" max="6941" width="1.7109375" style="1" customWidth="1"/>
    <col min="6942" max="7168" width="6.85546875" style="1" customWidth="1"/>
    <col min="7169" max="7169" width="3.42578125" style="1" customWidth="1"/>
    <col min="7170" max="7172" width="2.28515625" style="1" customWidth="1"/>
    <col min="7173" max="7173" width="6.85546875" style="1" customWidth="1"/>
    <col min="7174" max="7174" width="6.140625" style="1" customWidth="1"/>
    <col min="7175" max="7175" width="3" style="1" customWidth="1"/>
    <col min="7176" max="7176" width="4.42578125" style="1" customWidth="1"/>
    <col min="7177" max="7177" width="27.5703125" style="1" customWidth="1"/>
    <col min="7178" max="7178" width="1.140625" style="1" customWidth="1"/>
    <col min="7179" max="7179" width="2.28515625" style="1" customWidth="1"/>
    <col min="7180" max="7180" width="14.85546875" style="1" customWidth="1"/>
    <col min="7181" max="7181" width="4.42578125" style="1" customWidth="1"/>
    <col min="7182" max="7182" width="5.85546875" style="1" customWidth="1"/>
    <col min="7183" max="7183" width="6.85546875" style="1" customWidth="1"/>
    <col min="7184" max="7184" width="4.5703125" style="1" customWidth="1"/>
    <col min="7185" max="7185" width="13.7109375" style="1" customWidth="1"/>
    <col min="7186" max="7186" width="4.5703125" style="1" customWidth="1"/>
    <col min="7187" max="7187" width="1" style="1" customWidth="1"/>
    <col min="7188" max="7188" width="5.85546875" style="1" customWidth="1"/>
    <col min="7189" max="7189" width="7.5703125" style="1" customWidth="1"/>
    <col min="7190" max="7190" width="1.5703125" style="1" customWidth="1"/>
    <col min="7191" max="7191" width="2.28515625" style="1" customWidth="1"/>
    <col min="7192" max="7192" width="2.140625" style="1" customWidth="1"/>
    <col min="7193" max="7193" width="1.28515625" style="1" customWidth="1"/>
    <col min="7194" max="7194" width="3.140625" style="1" customWidth="1"/>
    <col min="7195" max="7195" width="1.42578125" style="1" customWidth="1"/>
    <col min="7196" max="7196" width="1.140625" style="1" customWidth="1"/>
    <col min="7197" max="7197" width="1.7109375" style="1" customWidth="1"/>
    <col min="7198" max="7424" width="6.85546875" style="1" customWidth="1"/>
    <col min="7425" max="7425" width="3.42578125" style="1" customWidth="1"/>
    <col min="7426" max="7428" width="2.28515625" style="1" customWidth="1"/>
    <col min="7429" max="7429" width="6.85546875" style="1" customWidth="1"/>
    <col min="7430" max="7430" width="6.140625" style="1" customWidth="1"/>
    <col min="7431" max="7431" width="3" style="1" customWidth="1"/>
    <col min="7432" max="7432" width="4.42578125" style="1" customWidth="1"/>
    <col min="7433" max="7433" width="27.5703125" style="1" customWidth="1"/>
    <col min="7434" max="7434" width="1.140625" style="1" customWidth="1"/>
    <col min="7435" max="7435" width="2.28515625" style="1" customWidth="1"/>
    <col min="7436" max="7436" width="14.85546875" style="1" customWidth="1"/>
    <col min="7437" max="7437" width="4.42578125" style="1" customWidth="1"/>
    <col min="7438" max="7438" width="5.85546875" style="1" customWidth="1"/>
    <col min="7439" max="7439" width="6.85546875" style="1" customWidth="1"/>
    <col min="7440" max="7440" width="4.5703125" style="1" customWidth="1"/>
    <col min="7441" max="7441" width="13.7109375" style="1" customWidth="1"/>
    <col min="7442" max="7442" width="4.5703125" style="1" customWidth="1"/>
    <col min="7443" max="7443" width="1" style="1" customWidth="1"/>
    <col min="7444" max="7444" width="5.85546875" style="1" customWidth="1"/>
    <col min="7445" max="7445" width="7.5703125" style="1" customWidth="1"/>
    <col min="7446" max="7446" width="1.5703125" style="1" customWidth="1"/>
    <col min="7447" max="7447" width="2.28515625" style="1" customWidth="1"/>
    <col min="7448" max="7448" width="2.140625" style="1" customWidth="1"/>
    <col min="7449" max="7449" width="1.28515625" style="1" customWidth="1"/>
    <col min="7450" max="7450" width="3.140625" style="1" customWidth="1"/>
    <col min="7451" max="7451" width="1.42578125" style="1" customWidth="1"/>
    <col min="7452" max="7452" width="1.140625" style="1" customWidth="1"/>
    <col min="7453" max="7453" width="1.7109375" style="1" customWidth="1"/>
    <col min="7454" max="7680" width="6.85546875" style="1" customWidth="1"/>
    <col min="7681" max="7681" width="3.42578125" style="1" customWidth="1"/>
    <col min="7682" max="7684" width="2.28515625" style="1" customWidth="1"/>
    <col min="7685" max="7685" width="6.85546875" style="1" customWidth="1"/>
    <col min="7686" max="7686" width="6.140625" style="1" customWidth="1"/>
    <col min="7687" max="7687" width="3" style="1" customWidth="1"/>
    <col min="7688" max="7688" width="4.42578125" style="1" customWidth="1"/>
    <col min="7689" max="7689" width="27.5703125" style="1" customWidth="1"/>
    <col min="7690" max="7690" width="1.140625" style="1" customWidth="1"/>
    <col min="7691" max="7691" width="2.28515625" style="1" customWidth="1"/>
    <col min="7692" max="7692" width="14.85546875" style="1" customWidth="1"/>
    <col min="7693" max="7693" width="4.42578125" style="1" customWidth="1"/>
    <col min="7694" max="7694" width="5.85546875" style="1" customWidth="1"/>
    <col min="7695" max="7695" width="6.85546875" style="1" customWidth="1"/>
    <col min="7696" max="7696" width="4.5703125" style="1" customWidth="1"/>
    <col min="7697" max="7697" width="13.7109375" style="1" customWidth="1"/>
    <col min="7698" max="7698" width="4.5703125" style="1" customWidth="1"/>
    <col min="7699" max="7699" width="1" style="1" customWidth="1"/>
    <col min="7700" max="7700" width="5.85546875" style="1" customWidth="1"/>
    <col min="7701" max="7701" width="7.5703125" style="1" customWidth="1"/>
    <col min="7702" max="7702" width="1.5703125" style="1" customWidth="1"/>
    <col min="7703" max="7703" width="2.28515625" style="1" customWidth="1"/>
    <col min="7704" max="7704" width="2.140625" style="1" customWidth="1"/>
    <col min="7705" max="7705" width="1.28515625" style="1" customWidth="1"/>
    <col min="7706" max="7706" width="3.140625" style="1" customWidth="1"/>
    <col min="7707" max="7707" width="1.42578125" style="1" customWidth="1"/>
    <col min="7708" max="7708" width="1.140625" style="1" customWidth="1"/>
    <col min="7709" max="7709" width="1.7109375" style="1" customWidth="1"/>
    <col min="7710" max="7936" width="6.85546875" style="1" customWidth="1"/>
    <col min="7937" max="7937" width="3.42578125" style="1" customWidth="1"/>
    <col min="7938" max="7940" width="2.28515625" style="1" customWidth="1"/>
    <col min="7941" max="7941" width="6.85546875" style="1" customWidth="1"/>
    <col min="7942" max="7942" width="6.140625" style="1" customWidth="1"/>
    <col min="7943" max="7943" width="3" style="1" customWidth="1"/>
    <col min="7944" max="7944" width="4.42578125" style="1" customWidth="1"/>
    <col min="7945" max="7945" width="27.5703125" style="1" customWidth="1"/>
    <col min="7946" max="7946" width="1.140625" style="1" customWidth="1"/>
    <col min="7947" max="7947" width="2.28515625" style="1" customWidth="1"/>
    <col min="7948" max="7948" width="14.85546875" style="1" customWidth="1"/>
    <col min="7949" max="7949" width="4.42578125" style="1" customWidth="1"/>
    <col min="7950" max="7950" width="5.85546875" style="1" customWidth="1"/>
    <col min="7951" max="7951" width="6.85546875" style="1" customWidth="1"/>
    <col min="7952" max="7952" width="4.5703125" style="1" customWidth="1"/>
    <col min="7953" max="7953" width="13.7109375" style="1" customWidth="1"/>
    <col min="7954" max="7954" width="4.5703125" style="1" customWidth="1"/>
    <col min="7955" max="7955" width="1" style="1" customWidth="1"/>
    <col min="7956" max="7956" width="5.85546875" style="1" customWidth="1"/>
    <col min="7957" max="7957" width="7.5703125" style="1" customWidth="1"/>
    <col min="7958" max="7958" width="1.5703125" style="1" customWidth="1"/>
    <col min="7959" max="7959" width="2.28515625" style="1" customWidth="1"/>
    <col min="7960" max="7960" width="2.140625" style="1" customWidth="1"/>
    <col min="7961" max="7961" width="1.28515625" style="1" customWidth="1"/>
    <col min="7962" max="7962" width="3.140625" style="1" customWidth="1"/>
    <col min="7963" max="7963" width="1.42578125" style="1" customWidth="1"/>
    <col min="7964" max="7964" width="1.140625" style="1" customWidth="1"/>
    <col min="7965" max="7965" width="1.7109375" style="1" customWidth="1"/>
    <col min="7966" max="8192" width="6.85546875" style="1" customWidth="1"/>
    <col min="8193" max="8193" width="3.42578125" style="1" customWidth="1"/>
    <col min="8194" max="8196" width="2.28515625" style="1" customWidth="1"/>
    <col min="8197" max="8197" width="6.85546875" style="1" customWidth="1"/>
    <col min="8198" max="8198" width="6.140625" style="1" customWidth="1"/>
    <col min="8199" max="8199" width="3" style="1" customWidth="1"/>
    <col min="8200" max="8200" width="4.42578125" style="1" customWidth="1"/>
    <col min="8201" max="8201" width="27.5703125" style="1" customWidth="1"/>
    <col min="8202" max="8202" width="1.140625" style="1" customWidth="1"/>
    <col min="8203" max="8203" width="2.28515625" style="1" customWidth="1"/>
    <col min="8204" max="8204" width="14.85546875" style="1" customWidth="1"/>
    <col min="8205" max="8205" width="4.42578125" style="1" customWidth="1"/>
    <col min="8206" max="8206" width="5.85546875" style="1" customWidth="1"/>
    <col min="8207" max="8207" width="6.85546875" style="1" customWidth="1"/>
    <col min="8208" max="8208" width="4.5703125" style="1" customWidth="1"/>
    <col min="8209" max="8209" width="13.7109375" style="1" customWidth="1"/>
    <col min="8210" max="8210" width="4.5703125" style="1" customWidth="1"/>
    <col min="8211" max="8211" width="1" style="1" customWidth="1"/>
    <col min="8212" max="8212" width="5.85546875" style="1" customWidth="1"/>
    <col min="8213" max="8213" width="7.5703125" style="1" customWidth="1"/>
    <col min="8214" max="8214" width="1.5703125" style="1" customWidth="1"/>
    <col min="8215" max="8215" width="2.28515625" style="1" customWidth="1"/>
    <col min="8216" max="8216" width="2.140625" style="1" customWidth="1"/>
    <col min="8217" max="8217" width="1.28515625" style="1" customWidth="1"/>
    <col min="8218" max="8218" width="3.140625" style="1" customWidth="1"/>
    <col min="8219" max="8219" width="1.42578125" style="1" customWidth="1"/>
    <col min="8220" max="8220" width="1.140625" style="1" customWidth="1"/>
    <col min="8221" max="8221" width="1.7109375" style="1" customWidth="1"/>
    <col min="8222" max="8448" width="6.85546875" style="1" customWidth="1"/>
    <col min="8449" max="8449" width="3.42578125" style="1" customWidth="1"/>
    <col min="8450" max="8452" width="2.28515625" style="1" customWidth="1"/>
    <col min="8453" max="8453" width="6.85546875" style="1" customWidth="1"/>
    <col min="8454" max="8454" width="6.140625" style="1" customWidth="1"/>
    <col min="8455" max="8455" width="3" style="1" customWidth="1"/>
    <col min="8456" max="8456" width="4.42578125" style="1" customWidth="1"/>
    <col min="8457" max="8457" width="27.5703125" style="1" customWidth="1"/>
    <col min="8458" max="8458" width="1.140625" style="1" customWidth="1"/>
    <col min="8459" max="8459" width="2.28515625" style="1" customWidth="1"/>
    <col min="8460" max="8460" width="14.85546875" style="1" customWidth="1"/>
    <col min="8461" max="8461" width="4.42578125" style="1" customWidth="1"/>
    <col min="8462" max="8462" width="5.85546875" style="1" customWidth="1"/>
    <col min="8463" max="8463" width="6.85546875" style="1" customWidth="1"/>
    <col min="8464" max="8464" width="4.5703125" style="1" customWidth="1"/>
    <col min="8465" max="8465" width="13.7109375" style="1" customWidth="1"/>
    <col min="8466" max="8466" width="4.5703125" style="1" customWidth="1"/>
    <col min="8467" max="8467" width="1" style="1" customWidth="1"/>
    <col min="8468" max="8468" width="5.85546875" style="1" customWidth="1"/>
    <col min="8469" max="8469" width="7.5703125" style="1" customWidth="1"/>
    <col min="8470" max="8470" width="1.5703125" style="1" customWidth="1"/>
    <col min="8471" max="8471" width="2.28515625" style="1" customWidth="1"/>
    <col min="8472" max="8472" width="2.140625" style="1" customWidth="1"/>
    <col min="8473" max="8473" width="1.28515625" style="1" customWidth="1"/>
    <col min="8474" max="8474" width="3.140625" style="1" customWidth="1"/>
    <col min="8475" max="8475" width="1.42578125" style="1" customWidth="1"/>
    <col min="8476" max="8476" width="1.140625" style="1" customWidth="1"/>
    <col min="8477" max="8477" width="1.7109375" style="1" customWidth="1"/>
    <col min="8478" max="8704" width="6.85546875" style="1" customWidth="1"/>
    <col min="8705" max="8705" width="3.42578125" style="1" customWidth="1"/>
    <col min="8706" max="8708" width="2.28515625" style="1" customWidth="1"/>
    <col min="8709" max="8709" width="6.85546875" style="1" customWidth="1"/>
    <col min="8710" max="8710" width="6.140625" style="1" customWidth="1"/>
    <col min="8711" max="8711" width="3" style="1" customWidth="1"/>
    <col min="8712" max="8712" width="4.42578125" style="1" customWidth="1"/>
    <col min="8713" max="8713" width="27.5703125" style="1" customWidth="1"/>
    <col min="8714" max="8714" width="1.140625" style="1" customWidth="1"/>
    <col min="8715" max="8715" width="2.28515625" style="1" customWidth="1"/>
    <col min="8716" max="8716" width="14.85546875" style="1" customWidth="1"/>
    <col min="8717" max="8717" width="4.42578125" style="1" customWidth="1"/>
    <col min="8718" max="8718" width="5.85546875" style="1" customWidth="1"/>
    <col min="8719" max="8719" width="6.85546875" style="1" customWidth="1"/>
    <col min="8720" max="8720" width="4.5703125" style="1" customWidth="1"/>
    <col min="8721" max="8721" width="13.7109375" style="1" customWidth="1"/>
    <col min="8722" max="8722" width="4.5703125" style="1" customWidth="1"/>
    <col min="8723" max="8723" width="1" style="1" customWidth="1"/>
    <col min="8724" max="8724" width="5.85546875" style="1" customWidth="1"/>
    <col min="8725" max="8725" width="7.5703125" style="1" customWidth="1"/>
    <col min="8726" max="8726" width="1.5703125" style="1" customWidth="1"/>
    <col min="8727" max="8727" width="2.28515625" style="1" customWidth="1"/>
    <col min="8728" max="8728" width="2.140625" style="1" customWidth="1"/>
    <col min="8729" max="8729" width="1.28515625" style="1" customWidth="1"/>
    <col min="8730" max="8730" width="3.140625" style="1" customWidth="1"/>
    <col min="8731" max="8731" width="1.42578125" style="1" customWidth="1"/>
    <col min="8732" max="8732" width="1.140625" style="1" customWidth="1"/>
    <col min="8733" max="8733" width="1.7109375" style="1" customWidth="1"/>
    <col min="8734" max="8960" width="6.85546875" style="1" customWidth="1"/>
    <col min="8961" max="8961" width="3.42578125" style="1" customWidth="1"/>
    <col min="8962" max="8964" width="2.28515625" style="1" customWidth="1"/>
    <col min="8965" max="8965" width="6.85546875" style="1" customWidth="1"/>
    <col min="8966" max="8966" width="6.140625" style="1" customWidth="1"/>
    <col min="8967" max="8967" width="3" style="1" customWidth="1"/>
    <col min="8968" max="8968" width="4.42578125" style="1" customWidth="1"/>
    <col min="8969" max="8969" width="27.5703125" style="1" customWidth="1"/>
    <col min="8970" max="8970" width="1.140625" style="1" customWidth="1"/>
    <col min="8971" max="8971" width="2.28515625" style="1" customWidth="1"/>
    <col min="8972" max="8972" width="14.85546875" style="1" customWidth="1"/>
    <col min="8973" max="8973" width="4.42578125" style="1" customWidth="1"/>
    <col min="8974" max="8974" width="5.85546875" style="1" customWidth="1"/>
    <col min="8975" max="8975" width="6.85546875" style="1" customWidth="1"/>
    <col min="8976" max="8976" width="4.5703125" style="1" customWidth="1"/>
    <col min="8977" max="8977" width="13.7109375" style="1" customWidth="1"/>
    <col min="8978" max="8978" width="4.5703125" style="1" customWidth="1"/>
    <col min="8979" max="8979" width="1" style="1" customWidth="1"/>
    <col min="8980" max="8980" width="5.85546875" style="1" customWidth="1"/>
    <col min="8981" max="8981" width="7.5703125" style="1" customWidth="1"/>
    <col min="8982" max="8982" width="1.5703125" style="1" customWidth="1"/>
    <col min="8983" max="8983" width="2.28515625" style="1" customWidth="1"/>
    <col min="8984" max="8984" width="2.140625" style="1" customWidth="1"/>
    <col min="8985" max="8985" width="1.28515625" style="1" customWidth="1"/>
    <col min="8986" max="8986" width="3.140625" style="1" customWidth="1"/>
    <col min="8987" max="8987" width="1.42578125" style="1" customWidth="1"/>
    <col min="8988" max="8988" width="1.140625" style="1" customWidth="1"/>
    <col min="8989" max="8989" width="1.7109375" style="1" customWidth="1"/>
    <col min="8990" max="9216" width="6.85546875" style="1" customWidth="1"/>
    <col min="9217" max="9217" width="3.42578125" style="1" customWidth="1"/>
    <col min="9218" max="9220" width="2.28515625" style="1" customWidth="1"/>
    <col min="9221" max="9221" width="6.85546875" style="1" customWidth="1"/>
    <col min="9222" max="9222" width="6.140625" style="1" customWidth="1"/>
    <col min="9223" max="9223" width="3" style="1" customWidth="1"/>
    <col min="9224" max="9224" width="4.42578125" style="1" customWidth="1"/>
    <col min="9225" max="9225" width="27.5703125" style="1" customWidth="1"/>
    <col min="9226" max="9226" width="1.140625" style="1" customWidth="1"/>
    <col min="9227" max="9227" width="2.28515625" style="1" customWidth="1"/>
    <col min="9228" max="9228" width="14.85546875" style="1" customWidth="1"/>
    <col min="9229" max="9229" width="4.42578125" style="1" customWidth="1"/>
    <col min="9230" max="9230" width="5.85546875" style="1" customWidth="1"/>
    <col min="9231" max="9231" width="6.85546875" style="1" customWidth="1"/>
    <col min="9232" max="9232" width="4.5703125" style="1" customWidth="1"/>
    <col min="9233" max="9233" width="13.7109375" style="1" customWidth="1"/>
    <col min="9234" max="9234" width="4.5703125" style="1" customWidth="1"/>
    <col min="9235" max="9235" width="1" style="1" customWidth="1"/>
    <col min="9236" max="9236" width="5.85546875" style="1" customWidth="1"/>
    <col min="9237" max="9237" width="7.5703125" style="1" customWidth="1"/>
    <col min="9238" max="9238" width="1.5703125" style="1" customWidth="1"/>
    <col min="9239" max="9239" width="2.28515625" style="1" customWidth="1"/>
    <col min="9240" max="9240" width="2.140625" style="1" customWidth="1"/>
    <col min="9241" max="9241" width="1.28515625" style="1" customWidth="1"/>
    <col min="9242" max="9242" width="3.140625" style="1" customWidth="1"/>
    <col min="9243" max="9243" width="1.42578125" style="1" customWidth="1"/>
    <col min="9244" max="9244" width="1.140625" style="1" customWidth="1"/>
    <col min="9245" max="9245" width="1.7109375" style="1" customWidth="1"/>
    <col min="9246" max="9472" width="6.85546875" style="1" customWidth="1"/>
    <col min="9473" max="9473" width="3.42578125" style="1" customWidth="1"/>
    <col min="9474" max="9476" width="2.28515625" style="1" customWidth="1"/>
    <col min="9477" max="9477" width="6.85546875" style="1" customWidth="1"/>
    <col min="9478" max="9478" width="6.140625" style="1" customWidth="1"/>
    <col min="9479" max="9479" width="3" style="1" customWidth="1"/>
    <col min="9480" max="9480" width="4.42578125" style="1" customWidth="1"/>
    <col min="9481" max="9481" width="27.5703125" style="1" customWidth="1"/>
    <col min="9482" max="9482" width="1.140625" style="1" customWidth="1"/>
    <col min="9483" max="9483" width="2.28515625" style="1" customWidth="1"/>
    <col min="9484" max="9484" width="14.85546875" style="1" customWidth="1"/>
    <col min="9485" max="9485" width="4.42578125" style="1" customWidth="1"/>
    <col min="9486" max="9486" width="5.85546875" style="1" customWidth="1"/>
    <col min="9487" max="9487" width="6.85546875" style="1" customWidth="1"/>
    <col min="9488" max="9488" width="4.5703125" style="1" customWidth="1"/>
    <col min="9489" max="9489" width="13.7109375" style="1" customWidth="1"/>
    <col min="9490" max="9490" width="4.5703125" style="1" customWidth="1"/>
    <col min="9491" max="9491" width="1" style="1" customWidth="1"/>
    <col min="9492" max="9492" width="5.85546875" style="1" customWidth="1"/>
    <col min="9493" max="9493" width="7.5703125" style="1" customWidth="1"/>
    <col min="9494" max="9494" width="1.5703125" style="1" customWidth="1"/>
    <col min="9495" max="9495" width="2.28515625" style="1" customWidth="1"/>
    <col min="9496" max="9496" width="2.140625" style="1" customWidth="1"/>
    <col min="9497" max="9497" width="1.28515625" style="1" customWidth="1"/>
    <col min="9498" max="9498" width="3.140625" style="1" customWidth="1"/>
    <col min="9499" max="9499" width="1.42578125" style="1" customWidth="1"/>
    <col min="9500" max="9500" width="1.140625" style="1" customWidth="1"/>
    <col min="9501" max="9501" width="1.7109375" style="1" customWidth="1"/>
    <col min="9502" max="9728" width="6.85546875" style="1" customWidth="1"/>
    <col min="9729" max="9729" width="3.42578125" style="1" customWidth="1"/>
    <col min="9730" max="9732" width="2.28515625" style="1" customWidth="1"/>
    <col min="9733" max="9733" width="6.85546875" style="1" customWidth="1"/>
    <col min="9734" max="9734" width="6.140625" style="1" customWidth="1"/>
    <col min="9735" max="9735" width="3" style="1" customWidth="1"/>
    <col min="9736" max="9736" width="4.42578125" style="1" customWidth="1"/>
    <col min="9737" max="9737" width="27.5703125" style="1" customWidth="1"/>
    <col min="9738" max="9738" width="1.140625" style="1" customWidth="1"/>
    <col min="9739" max="9739" width="2.28515625" style="1" customWidth="1"/>
    <col min="9740" max="9740" width="14.85546875" style="1" customWidth="1"/>
    <col min="9741" max="9741" width="4.42578125" style="1" customWidth="1"/>
    <col min="9742" max="9742" width="5.85546875" style="1" customWidth="1"/>
    <col min="9743" max="9743" width="6.85546875" style="1" customWidth="1"/>
    <col min="9744" max="9744" width="4.5703125" style="1" customWidth="1"/>
    <col min="9745" max="9745" width="13.7109375" style="1" customWidth="1"/>
    <col min="9746" max="9746" width="4.5703125" style="1" customWidth="1"/>
    <col min="9747" max="9747" width="1" style="1" customWidth="1"/>
    <col min="9748" max="9748" width="5.85546875" style="1" customWidth="1"/>
    <col min="9749" max="9749" width="7.5703125" style="1" customWidth="1"/>
    <col min="9750" max="9750" width="1.5703125" style="1" customWidth="1"/>
    <col min="9751" max="9751" width="2.28515625" style="1" customWidth="1"/>
    <col min="9752" max="9752" width="2.140625" style="1" customWidth="1"/>
    <col min="9753" max="9753" width="1.28515625" style="1" customWidth="1"/>
    <col min="9754" max="9754" width="3.140625" style="1" customWidth="1"/>
    <col min="9755" max="9755" width="1.42578125" style="1" customWidth="1"/>
    <col min="9756" max="9756" width="1.140625" style="1" customWidth="1"/>
    <col min="9757" max="9757" width="1.7109375" style="1" customWidth="1"/>
    <col min="9758" max="9984" width="6.85546875" style="1" customWidth="1"/>
    <col min="9985" max="9985" width="3.42578125" style="1" customWidth="1"/>
    <col min="9986" max="9988" width="2.28515625" style="1" customWidth="1"/>
    <col min="9989" max="9989" width="6.85546875" style="1" customWidth="1"/>
    <col min="9990" max="9990" width="6.140625" style="1" customWidth="1"/>
    <col min="9991" max="9991" width="3" style="1" customWidth="1"/>
    <col min="9992" max="9992" width="4.42578125" style="1" customWidth="1"/>
    <col min="9993" max="9993" width="27.5703125" style="1" customWidth="1"/>
    <col min="9994" max="9994" width="1.140625" style="1" customWidth="1"/>
    <col min="9995" max="9995" width="2.28515625" style="1" customWidth="1"/>
    <col min="9996" max="9996" width="14.85546875" style="1" customWidth="1"/>
    <col min="9997" max="9997" width="4.42578125" style="1" customWidth="1"/>
    <col min="9998" max="9998" width="5.85546875" style="1" customWidth="1"/>
    <col min="9999" max="9999" width="6.85546875" style="1" customWidth="1"/>
    <col min="10000" max="10000" width="4.5703125" style="1" customWidth="1"/>
    <col min="10001" max="10001" width="13.7109375" style="1" customWidth="1"/>
    <col min="10002" max="10002" width="4.5703125" style="1" customWidth="1"/>
    <col min="10003" max="10003" width="1" style="1" customWidth="1"/>
    <col min="10004" max="10004" width="5.85546875" style="1" customWidth="1"/>
    <col min="10005" max="10005" width="7.5703125" style="1" customWidth="1"/>
    <col min="10006" max="10006" width="1.5703125" style="1" customWidth="1"/>
    <col min="10007" max="10007" width="2.28515625" style="1" customWidth="1"/>
    <col min="10008" max="10008" width="2.140625" style="1" customWidth="1"/>
    <col min="10009" max="10009" width="1.28515625" style="1" customWidth="1"/>
    <col min="10010" max="10010" width="3.140625" style="1" customWidth="1"/>
    <col min="10011" max="10011" width="1.42578125" style="1" customWidth="1"/>
    <col min="10012" max="10012" width="1.140625" style="1" customWidth="1"/>
    <col min="10013" max="10013" width="1.7109375" style="1" customWidth="1"/>
    <col min="10014" max="10240" width="6.85546875" style="1" customWidth="1"/>
    <col min="10241" max="10241" width="3.42578125" style="1" customWidth="1"/>
    <col min="10242" max="10244" width="2.28515625" style="1" customWidth="1"/>
    <col min="10245" max="10245" width="6.85546875" style="1" customWidth="1"/>
    <col min="10246" max="10246" width="6.140625" style="1" customWidth="1"/>
    <col min="10247" max="10247" width="3" style="1" customWidth="1"/>
    <col min="10248" max="10248" width="4.42578125" style="1" customWidth="1"/>
    <col min="10249" max="10249" width="27.5703125" style="1" customWidth="1"/>
    <col min="10250" max="10250" width="1.140625" style="1" customWidth="1"/>
    <col min="10251" max="10251" width="2.28515625" style="1" customWidth="1"/>
    <col min="10252" max="10252" width="14.85546875" style="1" customWidth="1"/>
    <col min="10253" max="10253" width="4.42578125" style="1" customWidth="1"/>
    <col min="10254" max="10254" width="5.85546875" style="1" customWidth="1"/>
    <col min="10255" max="10255" width="6.85546875" style="1" customWidth="1"/>
    <col min="10256" max="10256" width="4.5703125" style="1" customWidth="1"/>
    <col min="10257" max="10257" width="13.7109375" style="1" customWidth="1"/>
    <col min="10258" max="10258" width="4.5703125" style="1" customWidth="1"/>
    <col min="10259" max="10259" width="1" style="1" customWidth="1"/>
    <col min="10260" max="10260" width="5.85546875" style="1" customWidth="1"/>
    <col min="10261" max="10261" width="7.5703125" style="1" customWidth="1"/>
    <col min="10262" max="10262" width="1.5703125" style="1" customWidth="1"/>
    <col min="10263" max="10263" width="2.28515625" style="1" customWidth="1"/>
    <col min="10264" max="10264" width="2.140625" style="1" customWidth="1"/>
    <col min="10265" max="10265" width="1.28515625" style="1" customWidth="1"/>
    <col min="10266" max="10266" width="3.140625" style="1" customWidth="1"/>
    <col min="10267" max="10267" width="1.42578125" style="1" customWidth="1"/>
    <col min="10268" max="10268" width="1.140625" style="1" customWidth="1"/>
    <col min="10269" max="10269" width="1.7109375" style="1" customWidth="1"/>
    <col min="10270" max="10496" width="6.85546875" style="1" customWidth="1"/>
    <col min="10497" max="10497" width="3.42578125" style="1" customWidth="1"/>
    <col min="10498" max="10500" width="2.28515625" style="1" customWidth="1"/>
    <col min="10501" max="10501" width="6.85546875" style="1" customWidth="1"/>
    <col min="10502" max="10502" width="6.140625" style="1" customWidth="1"/>
    <col min="10503" max="10503" width="3" style="1" customWidth="1"/>
    <col min="10504" max="10504" width="4.42578125" style="1" customWidth="1"/>
    <col min="10505" max="10505" width="27.5703125" style="1" customWidth="1"/>
    <col min="10506" max="10506" width="1.140625" style="1" customWidth="1"/>
    <col min="10507" max="10507" width="2.28515625" style="1" customWidth="1"/>
    <col min="10508" max="10508" width="14.85546875" style="1" customWidth="1"/>
    <col min="10509" max="10509" width="4.42578125" style="1" customWidth="1"/>
    <col min="10510" max="10510" width="5.85546875" style="1" customWidth="1"/>
    <col min="10511" max="10511" width="6.85546875" style="1" customWidth="1"/>
    <col min="10512" max="10512" width="4.5703125" style="1" customWidth="1"/>
    <col min="10513" max="10513" width="13.7109375" style="1" customWidth="1"/>
    <col min="10514" max="10514" width="4.5703125" style="1" customWidth="1"/>
    <col min="10515" max="10515" width="1" style="1" customWidth="1"/>
    <col min="10516" max="10516" width="5.85546875" style="1" customWidth="1"/>
    <col min="10517" max="10517" width="7.5703125" style="1" customWidth="1"/>
    <col min="10518" max="10518" width="1.5703125" style="1" customWidth="1"/>
    <col min="10519" max="10519" width="2.28515625" style="1" customWidth="1"/>
    <col min="10520" max="10520" width="2.140625" style="1" customWidth="1"/>
    <col min="10521" max="10521" width="1.28515625" style="1" customWidth="1"/>
    <col min="10522" max="10522" width="3.140625" style="1" customWidth="1"/>
    <col min="10523" max="10523" width="1.42578125" style="1" customWidth="1"/>
    <col min="10524" max="10524" width="1.140625" style="1" customWidth="1"/>
    <col min="10525" max="10525" width="1.7109375" style="1" customWidth="1"/>
    <col min="10526" max="10752" width="6.85546875" style="1" customWidth="1"/>
    <col min="10753" max="10753" width="3.42578125" style="1" customWidth="1"/>
    <col min="10754" max="10756" width="2.28515625" style="1" customWidth="1"/>
    <col min="10757" max="10757" width="6.85546875" style="1" customWidth="1"/>
    <col min="10758" max="10758" width="6.140625" style="1" customWidth="1"/>
    <col min="10759" max="10759" width="3" style="1" customWidth="1"/>
    <col min="10760" max="10760" width="4.42578125" style="1" customWidth="1"/>
    <col min="10761" max="10761" width="27.5703125" style="1" customWidth="1"/>
    <col min="10762" max="10762" width="1.140625" style="1" customWidth="1"/>
    <col min="10763" max="10763" width="2.28515625" style="1" customWidth="1"/>
    <col min="10764" max="10764" width="14.85546875" style="1" customWidth="1"/>
    <col min="10765" max="10765" width="4.42578125" style="1" customWidth="1"/>
    <col min="10766" max="10766" width="5.85546875" style="1" customWidth="1"/>
    <col min="10767" max="10767" width="6.85546875" style="1" customWidth="1"/>
    <col min="10768" max="10768" width="4.5703125" style="1" customWidth="1"/>
    <col min="10769" max="10769" width="13.7109375" style="1" customWidth="1"/>
    <col min="10770" max="10770" width="4.5703125" style="1" customWidth="1"/>
    <col min="10771" max="10771" width="1" style="1" customWidth="1"/>
    <col min="10772" max="10772" width="5.85546875" style="1" customWidth="1"/>
    <col min="10773" max="10773" width="7.5703125" style="1" customWidth="1"/>
    <col min="10774" max="10774" width="1.5703125" style="1" customWidth="1"/>
    <col min="10775" max="10775" width="2.28515625" style="1" customWidth="1"/>
    <col min="10776" max="10776" width="2.140625" style="1" customWidth="1"/>
    <col min="10777" max="10777" width="1.28515625" style="1" customWidth="1"/>
    <col min="10778" max="10778" width="3.140625" style="1" customWidth="1"/>
    <col min="10779" max="10779" width="1.42578125" style="1" customWidth="1"/>
    <col min="10780" max="10780" width="1.140625" style="1" customWidth="1"/>
    <col min="10781" max="10781" width="1.7109375" style="1" customWidth="1"/>
    <col min="10782" max="11008" width="6.85546875" style="1" customWidth="1"/>
    <col min="11009" max="11009" width="3.42578125" style="1" customWidth="1"/>
    <col min="11010" max="11012" width="2.28515625" style="1" customWidth="1"/>
    <col min="11013" max="11013" width="6.85546875" style="1" customWidth="1"/>
    <col min="11014" max="11014" width="6.140625" style="1" customWidth="1"/>
    <col min="11015" max="11015" width="3" style="1" customWidth="1"/>
    <col min="11016" max="11016" width="4.42578125" style="1" customWidth="1"/>
    <col min="11017" max="11017" width="27.5703125" style="1" customWidth="1"/>
    <col min="11018" max="11018" width="1.140625" style="1" customWidth="1"/>
    <col min="11019" max="11019" width="2.28515625" style="1" customWidth="1"/>
    <col min="11020" max="11020" width="14.85546875" style="1" customWidth="1"/>
    <col min="11021" max="11021" width="4.42578125" style="1" customWidth="1"/>
    <col min="11022" max="11022" width="5.85546875" style="1" customWidth="1"/>
    <col min="11023" max="11023" width="6.85546875" style="1" customWidth="1"/>
    <col min="11024" max="11024" width="4.5703125" style="1" customWidth="1"/>
    <col min="11025" max="11025" width="13.7109375" style="1" customWidth="1"/>
    <col min="11026" max="11026" width="4.5703125" style="1" customWidth="1"/>
    <col min="11027" max="11027" width="1" style="1" customWidth="1"/>
    <col min="11028" max="11028" width="5.85546875" style="1" customWidth="1"/>
    <col min="11029" max="11029" width="7.5703125" style="1" customWidth="1"/>
    <col min="11030" max="11030" width="1.5703125" style="1" customWidth="1"/>
    <col min="11031" max="11031" width="2.28515625" style="1" customWidth="1"/>
    <col min="11032" max="11032" width="2.140625" style="1" customWidth="1"/>
    <col min="11033" max="11033" width="1.28515625" style="1" customWidth="1"/>
    <col min="11034" max="11034" width="3.140625" style="1" customWidth="1"/>
    <col min="11035" max="11035" width="1.42578125" style="1" customWidth="1"/>
    <col min="11036" max="11036" width="1.140625" style="1" customWidth="1"/>
    <col min="11037" max="11037" width="1.7109375" style="1" customWidth="1"/>
    <col min="11038" max="11264" width="6.85546875" style="1" customWidth="1"/>
    <col min="11265" max="11265" width="3.42578125" style="1" customWidth="1"/>
    <col min="11266" max="11268" width="2.28515625" style="1" customWidth="1"/>
    <col min="11269" max="11269" width="6.85546875" style="1" customWidth="1"/>
    <col min="11270" max="11270" width="6.140625" style="1" customWidth="1"/>
    <col min="11271" max="11271" width="3" style="1" customWidth="1"/>
    <col min="11272" max="11272" width="4.42578125" style="1" customWidth="1"/>
    <col min="11273" max="11273" width="27.5703125" style="1" customWidth="1"/>
    <col min="11274" max="11274" width="1.140625" style="1" customWidth="1"/>
    <col min="11275" max="11275" width="2.28515625" style="1" customWidth="1"/>
    <col min="11276" max="11276" width="14.85546875" style="1" customWidth="1"/>
    <col min="11277" max="11277" width="4.42578125" style="1" customWidth="1"/>
    <col min="11278" max="11278" width="5.85546875" style="1" customWidth="1"/>
    <col min="11279" max="11279" width="6.85546875" style="1" customWidth="1"/>
    <col min="11280" max="11280" width="4.5703125" style="1" customWidth="1"/>
    <col min="11281" max="11281" width="13.7109375" style="1" customWidth="1"/>
    <col min="11282" max="11282" width="4.5703125" style="1" customWidth="1"/>
    <col min="11283" max="11283" width="1" style="1" customWidth="1"/>
    <col min="11284" max="11284" width="5.85546875" style="1" customWidth="1"/>
    <col min="11285" max="11285" width="7.5703125" style="1" customWidth="1"/>
    <col min="11286" max="11286" width="1.5703125" style="1" customWidth="1"/>
    <col min="11287" max="11287" width="2.28515625" style="1" customWidth="1"/>
    <col min="11288" max="11288" width="2.140625" style="1" customWidth="1"/>
    <col min="11289" max="11289" width="1.28515625" style="1" customWidth="1"/>
    <col min="11290" max="11290" width="3.140625" style="1" customWidth="1"/>
    <col min="11291" max="11291" width="1.42578125" style="1" customWidth="1"/>
    <col min="11292" max="11292" width="1.140625" style="1" customWidth="1"/>
    <col min="11293" max="11293" width="1.7109375" style="1" customWidth="1"/>
    <col min="11294" max="11520" width="6.85546875" style="1" customWidth="1"/>
    <col min="11521" max="11521" width="3.42578125" style="1" customWidth="1"/>
    <col min="11522" max="11524" width="2.28515625" style="1" customWidth="1"/>
    <col min="11525" max="11525" width="6.85546875" style="1" customWidth="1"/>
    <col min="11526" max="11526" width="6.140625" style="1" customWidth="1"/>
    <col min="11527" max="11527" width="3" style="1" customWidth="1"/>
    <col min="11528" max="11528" width="4.42578125" style="1" customWidth="1"/>
    <col min="11529" max="11529" width="27.5703125" style="1" customWidth="1"/>
    <col min="11530" max="11530" width="1.140625" style="1" customWidth="1"/>
    <col min="11531" max="11531" width="2.28515625" style="1" customWidth="1"/>
    <col min="11532" max="11532" width="14.85546875" style="1" customWidth="1"/>
    <col min="11533" max="11533" width="4.42578125" style="1" customWidth="1"/>
    <col min="11534" max="11534" width="5.85546875" style="1" customWidth="1"/>
    <col min="11535" max="11535" width="6.85546875" style="1" customWidth="1"/>
    <col min="11536" max="11536" width="4.5703125" style="1" customWidth="1"/>
    <col min="11537" max="11537" width="13.7109375" style="1" customWidth="1"/>
    <col min="11538" max="11538" width="4.5703125" style="1" customWidth="1"/>
    <col min="11539" max="11539" width="1" style="1" customWidth="1"/>
    <col min="11540" max="11540" width="5.85546875" style="1" customWidth="1"/>
    <col min="11541" max="11541" width="7.5703125" style="1" customWidth="1"/>
    <col min="11542" max="11542" width="1.5703125" style="1" customWidth="1"/>
    <col min="11543" max="11543" width="2.28515625" style="1" customWidth="1"/>
    <col min="11544" max="11544" width="2.140625" style="1" customWidth="1"/>
    <col min="11545" max="11545" width="1.28515625" style="1" customWidth="1"/>
    <col min="11546" max="11546" width="3.140625" style="1" customWidth="1"/>
    <col min="11547" max="11547" width="1.42578125" style="1" customWidth="1"/>
    <col min="11548" max="11548" width="1.140625" style="1" customWidth="1"/>
    <col min="11549" max="11549" width="1.7109375" style="1" customWidth="1"/>
    <col min="11550" max="11776" width="6.85546875" style="1" customWidth="1"/>
    <col min="11777" max="11777" width="3.42578125" style="1" customWidth="1"/>
    <col min="11778" max="11780" width="2.28515625" style="1" customWidth="1"/>
    <col min="11781" max="11781" width="6.85546875" style="1" customWidth="1"/>
    <col min="11782" max="11782" width="6.140625" style="1" customWidth="1"/>
    <col min="11783" max="11783" width="3" style="1" customWidth="1"/>
    <col min="11784" max="11784" width="4.42578125" style="1" customWidth="1"/>
    <col min="11785" max="11785" width="27.5703125" style="1" customWidth="1"/>
    <col min="11786" max="11786" width="1.140625" style="1" customWidth="1"/>
    <col min="11787" max="11787" width="2.28515625" style="1" customWidth="1"/>
    <col min="11788" max="11788" width="14.85546875" style="1" customWidth="1"/>
    <col min="11789" max="11789" width="4.42578125" style="1" customWidth="1"/>
    <col min="11790" max="11790" width="5.85546875" style="1" customWidth="1"/>
    <col min="11791" max="11791" width="6.85546875" style="1" customWidth="1"/>
    <col min="11792" max="11792" width="4.5703125" style="1" customWidth="1"/>
    <col min="11793" max="11793" width="13.7109375" style="1" customWidth="1"/>
    <col min="11794" max="11794" width="4.5703125" style="1" customWidth="1"/>
    <col min="11795" max="11795" width="1" style="1" customWidth="1"/>
    <col min="11796" max="11796" width="5.85546875" style="1" customWidth="1"/>
    <col min="11797" max="11797" width="7.5703125" style="1" customWidth="1"/>
    <col min="11798" max="11798" width="1.5703125" style="1" customWidth="1"/>
    <col min="11799" max="11799" width="2.28515625" style="1" customWidth="1"/>
    <col min="11800" max="11800" width="2.140625" style="1" customWidth="1"/>
    <col min="11801" max="11801" width="1.28515625" style="1" customWidth="1"/>
    <col min="11802" max="11802" width="3.140625" style="1" customWidth="1"/>
    <col min="11803" max="11803" width="1.42578125" style="1" customWidth="1"/>
    <col min="11804" max="11804" width="1.140625" style="1" customWidth="1"/>
    <col min="11805" max="11805" width="1.7109375" style="1" customWidth="1"/>
    <col min="11806" max="12032" width="6.85546875" style="1" customWidth="1"/>
    <col min="12033" max="12033" width="3.42578125" style="1" customWidth="1"/>
    <col min="12034" max="12036" width="2.28515625" style="1" customWidth="1"/>
    <col min="12037" max="12037" width="6.85546875" style="1" customWidth="1"/>
    <col min="12038" max="12038" width="6.140625" style="1" customWidth="1"/>
    <col min="12039" max="12039" width="3" style="1" customWidth="1"/>
    <col min="12040" max="12040" width="4.42578125" style="1" customWidth="1"/>
    <col min="12041" max="12041" width="27.5703125" style="1" customWidth="1"/>
    <col min="12042" max="12042" width="1.140625" style="1" customWidth="1"/>
    <col min="12043" max="12043" width="2.28515625" style="1" customWidth="1"/>
    <col min="12044" max="12044" width="14.85546875" style="1" customWidth="1"/>
    <col min="12045" max="12045" width="4.42578125" style="1" customWidth="1"/>
    <col min="12046" max="12046" width="5.85546875" style="1" customWidth="1"/>
    <col min="12047" max="12047" width="6.85546875" style="1" customWidth="1"/>
    <col min="12048" max="12048" width="4.5703125" style="1" customWidth="1"/>
    <col min="12049" max="12049" width="13.7109375" style="1" customWidth="1"/>
    <col min="12050" max="12050" width="4.5703125" style="1" customWidth="1"/>
    <col min="12051" max="12051" width="1" style="1" customWidth="1"/>
    <col min="12052" max="12052" width="5.85546875" style="1" customWidth="1"/>
    <col min="12053" max="12053" width="7.5703125" style="1" customWidth="1"/>
    <col min="12054" max="12054" width="1.5703125" style="1" customWidth="1"/>
    <col min="12055" max="12055" width="2.28515625" style="1" customWidth="1"/>
    <col min="12056" max="12056" width="2.140625" style="1" customWidth="1"/>
    <col min="12057" max="12057" width="1.28515625" style="1" customWidth="1"/>
    <col min="12058" max="12058" width="3.140625" style="1" customWidth="1"/>
    <col min="12059" max="12059" width="1.42578125" style="1" customWidth="1"/>
    <col min="12060" max="12060" width="1.140625" style="1" customWidth="1"/>
    <col min="12061" max="12061" width="1.7109375" style="1" customWidth="1"/>
    <col min="12062" max="12288" width="6.85546875" style="1" customWidth="1"/>
    <col min="12289" max="12289" width="3.42578125" style="1" customWidth="1"/>
    <col min="12290" max="12292" width="2.28515625" style="1" customWidth="1"/>
    <col min="12293" max="12293" width="6.85546875" style="1" customWidth="1"/>
    <col min="12294" max="12294" width="6.140625" style="1" customWidth="1"/>
    <col min="12295" max="12295" width="3" style="1" customWidth="1"/>
    <col min="12296" max="12296" width="4.42578125" style="1" customWidth="1"/>
    <col min="12297" max="12297" width="27.5703125" style="1" customWidth="1"/>
    <col min="12298" max="12298" width="1.140625" style="1" customWidth="1"/>
    <col min="12299" max="12299" width="2.28515625" style="1" customWidth="1"/>
    <col min="12300" max="12300" width="14.85546875" style="1" customWidth="1"/>
    <col min="12301" max="12301" width="4.42578125" style="1" customWidth="1"/>
    <col min="12302" max="12302" width="5.85546875" style="1" customWidth="1"/>
    <col min="12303" max="12303" width="6.85546875" style="1" customWidth="1"/>
    <col min="12304" max="12304" width="4.5703125" style="1" customWidth="1"/>
    <col min="12305" max="12305" width="13.7109375" style="1" customWidth="1"/>
    <col min="12306" max="12306" width="4.5703125" style="1" customWidth="1"/>
    <col min="12307" max="12307" width="1" style="1" customWidth="1"/>
    <col min="12308" max="12308" width="5.85546875" style="1" customWidth="1"/>
    <col min="12309" max="12309" width="7.5703125" style="1" customWidth="1"/>
    <col min="12310" max="12310" width="1.5703125" style="1" customWidth="1"/>
    <col min="12311" max="12311" width="2.28515625" style="1" customWidth="1"/>
    <col min="12312" max="12312" width="2.140625" style="1" customWidth="1"/>
    <col min="12313" max="12313" width="1.28515625" style="1" customWidth="1"/>
    <col min="12314" max="12314" width="3.140625" style="1" customWidth="1"/>
    <col min="12315" max="12315" width="1.42578125" style="1" customWidth="1"/>
    <col min="12316" max="12316" width="1.140625" style="1" customWidth="1"/>
    <col min="12317" max="12317" width="1.7109375" style="1" customWidth="1"/>
    <col min="12318" max="12544" width="6.85546875" style="1" customWidth="1"/>
    <col min="12545" max="12545" width="3.42578125" style="1" customWidth="1"/>
    <col min="12546" max="12548" width="2.28515625" style="1" customWidth="1"/>
    <col min="12549" max="12549" width="6.85546875" style="1" customWidth="1"/>
    <col min="12550" max="12550" width="6.140625" style="1" customWidth="1"/>
    <col min="12551" max="12551" width="3" style="1" customWidth="1"/>
    <col min="12552" max="12552" width="4.42578125" style="1" customWidth="1"/>
    <col min="12553" max="12553" width="27.5703125" style="1" customWidth="1"/>
    <col min="12554" max="12554" width="1.140625" style="1" customWidth="1"/>
    <col min="12555" max="12555" width="2.28515625" style="1" customWidth="1"/>
    <col min="12556" max="12556" width="14.85546875" style="1" customWidth="1"/>
    <col min="12557" max="12557" width="4.42578125" style="1" customWidth="1"/>
    <col min="12558" max="12558" width="5.85546875" style="1" customWidth="1"/>
    <col min="12559" max="12559" width="6.85546875" style="1" customWidth="1"/>
    <col min="12560" max="12560" width="4.5703125" style="1" customWidth="1"/>
    <col min="12561" max="12561" width="13.7109375" style="1" customWidth="1"/>
    <col min="12562" max="12562" width="4.5703125" style="1" customWidth="1"/>
    <col min="12563" max="12563" width="1" style="1" customWidth="1"/>
    <col min="12564" max="12564" width="5.85546875" style="1" customWidth="1"/>
    <col min="12565" max="12565" width="7.5703125" style="1" customWidth="1"/>
    <col min="12566" max="12566" width="1.5703125" style="1" customWidth="1"/>
    <col min="12567" max="12567" width="2.28515625" style="1" customWidth="1"/>
    <col min="12568" max="12568" width="2.140625" style="1" customWidth="1"/>
    <col min="12569" max="12569" width="1.28515625" style="1" customWidth="1"/>
    <col min="12570" max="12570" width="3.140625" style="1" customWidth="1"/>
    <col min="12571" max="12571" width="1.42578125" style="1" customWidth="1"/>
    <col min="12572" max="12572" width="1.140625" style="1" customWidth="1"/>
    <col min="12573" max="12573" width="1.7109375" style="1" customWidth="1"/>
    <col min="12574" max="12800" width="6.85546875" style="1" customWidth="1"/>
    <col min="12801" max="12801" width="3.42578125" style="1" customWidth="1"/>
    <col min="12802" max="12804" width="2.28515625" style="1" customWidth="1"/>
    <col min="12805" max="12805" width="6.85546875" style="1" customWidth="1"/>
    <col min="12806" max="12806" width="6.140625" style="1" customWidth="1"/>
    <col min="12807" max="12807" width="3" style="1" customWidth="1"/>
    <col min="12808" max="12808" width="4.42578125" style="1" customWidth="1"/>
    <col min="12809" max="12809" width="27.5703125" style="1" customWidth="1"/>
    <col min="12810" max="12810" width="1.140625" style="1" customWidth="1"/>
    <col min="12811" max="12811" width="2.28515625" style="1" customWidth="1"/>
    <col min="12812" max="12812" width="14.85546875" style="1" customWidth="1"/>
    <col min="12813" max="12813" width="4.42578125" style="1" customWidth="1"/>
    <col min="12814" max="12814" width="5.85546875" style="1" customWidth="1"/>
    <col min="12815" max="12815" width="6.85546875" style="1" customWidth="1"/>
    <col min="12816" max="12816" width="4.5703125" style="1" customWidth="1"/>
    <col min="12817" max="12817" width="13.7109375" style="1" customWidth="1"/>
    <col min="12818" max="12818" width="4.5703125" style="1" customWidth="1"/>
    <col min="12819" max="12819" width="1" style="1" customWidth="1"/>
    <col min="12820" max="12820" width="5.85546875" style="1" customWidth="1"/>
    <col min="12821" max="12821" width="7.5703125" style="1" customWidth="1"/>
    <col min="12822" max="12822" width="1.5703125" style="1" customWidth="1"/>
    <col min="12823" max="12823" width="2.28515625" style="1" customWidth="1"/>
    <col min="12824" max="12824" width="2.140625" style="1" customWidth="1"/>
    <col min="12825" max="12825" width="1.28515625" style="1" customWidth="1"/>
    <col min="12826" max="12826" width="3.140625" style="1" customWidth="1"/>
    <col min="12827" max="12827" width="1.42578125" style="1" customWidth="1"/>
    <col min="12828" max="12828" width="1.140625" style="1" customWidth="1"/>
    <col min="12829" max="12829" width="1.7109375" style="1" customWidth="1"/>
    <col min="12830" max="13056" width="6.85546875" style="1" customWidth="1"/>
    <col min="13057" max="13057" width="3.42578125" style="1" customWidth="1"/>
    <col min="13058" max="13060" width="2.28515625" style="1" customWidth="1"/>
    <col min="13061" max="13061" width="6.85546875" style="1" customWidth="1"/>
    <col min="13062" max="13062" width="6.140625" style="1" customWidth="1"/>
    <col min="13063" max="13063" width="3" style="1" customWidth="1"/>
    <col min="13064" max="13064" width="4.42578125" style="1" customWidth="1"/>
    <col min="13065" max="13065" width="27.5703125" style="1" customWidth="1"/>
    <col min="13066" max="13066" width="1.140625" style="1" customWidth="1"/>
    <col min="13067" max="13067" width="2.28515625" style="1" customWidth="1"/>
    <col min="13068" max="13068" width="14.85546875" style="1" customWidth="1"/>
    <col min="13069" max="13069" width="4.42578125" style="1" customWidth="1"/>
    <col min="13070" max="13070" width="5.85546875" style="1" customWidth="1"/>
    <col min="13071" max="13071" width="6.85546875" style="1" customWidth="1"/>
    <col min="13072" max="13072" width="4.5703125" style="1" customWidth="1"/>
    <col min="13073" max="13073" width="13.7109375" style="1" customWidth="1"/>
    <col min="13074" max="13074" width="4.5703125" style="1" customWidth="1"/>
    <col min="13075" max="13075" width="1" style="1" customWidth="1"/>
    <col min="13076" max="13076" width="5.85546875" style="1" customWidth="1"/>
    <col min="13077" max="13077" width="7.5703125" style="1" customWidth="1"/>
    <col min="13078" max="13078" width="1.5703125" style="1" customWidth="1"/>
    <col min="13079" max="13079" width="2.28515625" style="1" customWidth="1"/>
    <col min="13080" max="13080" width="2.140625" style="1" customWidth="1"/>
    <col min="13081" max="13081" width="1.28515625" style="1" customWidth="1"/>
    <col min="13082" max="13082" width="3.140625" style="1" customWidth="1"/>
    <col min="13083" max="13083" width="1.42578125" style="1" customWidth="1"/>
    <col min="13084" max="13084" width="1.140625" style="1" customWidth="1"/>
    <col min="13085" max="13085" width="1.7109375" style="1" customWidth="1"/>
    <col min="13086" max="13312" width="6.85546875" style="1" customWidth="1"/>
    <col min="13313" max="13313" width="3.42578125" style="1" customWidth="1"/>
    <col min="13314" max="13316" width="2.28515625" style="1" customWidth="1"/>
    <col min="13317" max="13317" width="6.85546875" style="1" customWidth="1"/>
    <col min="13318" max="13318" width="6.140625" style="1" customWidth="1"/>
    <col min="13319" max="13319" width="3" style="1" customWidth="1"/>
    <col min="13320" max="13320" width="4.42578125" style="1" customWidth="1"/>
    <col min="13321" max="13321" width="27.5703125" style="1" customWidth="1"/>
    <col min="13322" max="13322" width="1.140625" style="1" customWidth="1"/>
    <col min="13323" max="13323" width="2.28515625" style="1" customWidth="1"/>
    <col min="13324" max="13324" width="14.85546875" style="1" customWidth="1"/>
    <col min="13325" max="13325" width="4.42578125" style="1" customWidth="1"/>
    <col min="13326" max="13326" width="5.85546875" style="1" customWidth="1"/>
    <col min="13327" max="13327" width="6.85546875" style="1" customWidth="1"/>
    <col min="13328" max="13328" width="4.5703125" style="1" customWidth="1"/>
    <col min="13329" max="13329" width="13.7109375" style="1" customWidth="1"/>
    <col min="13330" max="13330" width="4.5703125" style="1" customWidth="1"/>
    <col min="13331" max="13331" width="1" style="1" customWidth="1"/>
    <col min="13332" max="13332" width="5.85546875" style="1" customWidth="1"/>
    <col min="13333" max="13333" width="7.5703125" style="1" customWidth="1"/>
    <col min="13334" max="13334" width="1.5703125" style="1" customWidth="1"/>
    <col min="13335" max="13335" width="2.28515625" style="1" customWidth="1"/>
    <col min="13336" max="13336" width="2.140625" style="1" customWidth="1"/>
    <col min="13337" max="13337" width="1.28515625" style="1" customWidth="1"/>
    <col min="13338" max="13338" width="3.140625" style="1" customWidth="1"/>
    <col min="13339" max="13339" width="1.42578125" style="1" customWidth="1"/>
    <col min="13340" max="13340" width="1.140625" style="1" customWidth="1"/>
    <col min="13341" max="13341" width="1.7109375" style="1" customWidth="1"/>
    <col min="13342" max="13568" width="6.85546875" style="1" customWidth="1"/>
    <col min="13569" max="13569" width="3.42578125" style="1" customWidth="1"/>
    <col min="13570" max="13572" width="2.28515625" style="1" customWidth="1"/>
    <col min="13573" max="13573" width="6.85546875" style="1" customWidth="1"/>
    <col min="13574" max="13574" width="6.140625" style="1" customWidth="1"/>
    <col min="13575" max="13575" width="3" style="1" customWidth="1"/>
    <col min="13576" max="13576" width="4.42578125" style="1" customWidth="1"/>
    <col min="13577" max="13577" width="27.5703125" style="1" customWidth="1"/>
    <col min="13578" max="13578" width="1.140625" style="1" customWidth="1"/>
    <col min="13579" max="13579" width="2.28515625" style="1" customWidth="1"/>
    <col min="13580" max="13580" width="14.85546875" style="1" customWidth="1"/>
    <col min="13581" max="13581" width="4.42578125" style="1" customWidth="1"/>
    <col min="13582" max="13582" width="5.85546875" style="1" customWidth="1"/>
    <col min="13583" max="13583" width="6.85546875" style="1" customWidth="1"/>
    <col min="13584" max="13584" width="4.5703125" style="1" customWidth="1"/>
    <col min="13585" max="13585" width="13.7109375" style="1" customWidth="1"/>
    <col min="13586" max="13586" width="4.5703125" style="1" customWidth="1"/>
    <col min="13587" max="13587" width="1" style="1" customWidth="1"/>
    <col min="13588" max="13588" width="5.85546875" style="1" customWidth="1"/>
    <col min="13589" max="13589" width="7.5703125" style="1" customWidth="1"/>
    <col min="13590" max="13590" width="1.5703125" style="1" customWidth="1"/>
    <col min="13591" max="13591" width="2.28515625" style="1" customWidth="1"/>
    <col min="13592" max="13592" width="2.140625" style="1" customWidth="1"/>
    <col min="13593" max="13593" width="1.28515625" style="1" customWidth="1"/>
    <col min="13594" max="13594" width="3.140625" style="1" customWidth="1"/>
    <col min="13595" max="13595" width="1.42578125" style="1" customWidth="1"/>
    <col min="13596" max="13596" width="1.140625" style="1" customWidth="1"/>
    <col min="13597" max="13597" width="1.7109375" style="1" customWidth="1"/>
    <col min="13598" max="13824" width="6.85546875" style="1" customWidth="1"/>
    <col min="13825" max="13825" width="3.42578125" style="1" customWidth="1"/>
    <col min="13826" max="13828" width="2.28515625" style="1" customWidth="1"/>
    <col min="13829" max="13829" width="6.85546875" style="1" customWidth="1"/>
    <col min="13830" max="13830" width="6.140625" style="1" customWidth="1"/>
    <col min="13831" max="13831" width="3" style="1" customWidth="1"/>
    <col min="13832" max="13832" width="4.42578125" style="1" customWidth="1"/>
    <col min="13833" max="13833" width="27.5703125" style="1" customWidth="1"/>
    <col min="13834" max="13834" width="1.140625" style="1" customWidth="1"/>
    <col min="13835" max="13835" width="2.28515625" style="1" customWidth="1"/>
    <col min="13836" max="13836" width="14.85546875" style="1" customWidth="1"/>
    <col min="13837" max="13837" width="4.42578125" style="1" customWidth="1"/>
    <col min="13838" max="13838" width="5.85546875" style="1" customWidth="1"/>
    <col min="13839" max="13839" width="6.85546875" style="1" customWidth="1"/>
    <col min="13840" max="13840" width="4.5703125" style="1" customWidth="1"/>
    <col min="13841" max="13841" width="13.7109375" style="1" customWidth="1"/>
    <col min="13842" max="13842" width="4.5703125" style="1" customWidth="1"/>
    <col min="13843" max="13843" width="1" style="1" customWidth="1"/>
    <col min="13844" max="13844" width="5.85546875" style="1" customWidth="1"/>
    <col min="13845" max="13845" width="7.5703125" style="1" customWidth="1"/>
    <col min="13846" max="13846" width="1.5703125" style="1" customWidth="1"/>
    <col min="13847" max="13847" width="2.28515625" style="1" customWidth="1"/>
    <col min="13848" max="13848" width="2.140625" style="1" customWidth="1"/>
    <col min="13849" max="13849" width="1.28515625" style="1" customWidth="1"/>
    <col min="13850" max="13850" width="3.140625" style="1" customWidth="1"/>
    <col min="13851" max="13851" width="1.42578125" style="1" customWidth="1"/>
    <col min="13852" max="13852" width="1.140625" style="1" customWidth="1"/>
    <col min="13853" max="13853" width="1.7109375" style="1" customWidth="1"/>
    <col min="13854" max="14080" width="6.85546875" style="1" customWidth="1"/>
    <col min="14081" max="14081" width="3.42578125" style="1" customWidth="1"/>
    <col min="14082" max="14084" width="2.28515625" style="1" customWidth="1"/>
    <col min="14085" max="14085" width="6.85546875" style="1" customWidth="1"/>
    <col min="14086" max="14086" width="6.140625" style="1" customWidth="1"/>
    <col min="14087" max="14087" width="3" style="1" customWidth="1"/>
    <col min="14088" max="14088" width="4.42578125" style="1" customWidth="1"/>
    <col min="14089" max="14089" width="27.5703125" style="1" customWidth="1"/>
    <col min="14090" max="14090" width="1.140625" style="1" customWidth="1"/>
    <col min="14091" max="14091" width="2.28515625" style="1" customWidth="1"/>
    <col min="14092" max="14092" width="14.85546875" style="1" customWidth="1"/>
    <col min="14093" max="14093" width="4.42578125" style="1" customWidth="1"/>
    <col min="14094" max="14094" width="5.85546875" style="1" customWidth="1"/>
    <col min="14095" max="14095" width="6.85546875" style="1" customWidth="1"/>
    <col min="14096" max="14096" width="4.5703125" style="1" customWidth="1"/>
    <col min="14097" max="14097" width="13.7109375" style="1" customWidth="1"/>
    <col min="14098" max="14098" width="4.5703125" style="1" customWidth="1"/>
    <col min="14099" max="14099" width="1" style="1" customWidth="1"/>
    <col min="14100" max="14100" width="5.85546875" style="1" customWidth="1"/>
    <col min="14101" max="14101" width="7.5703125" style="1" customWidth="1"/>
    <col min="14102" max="14102" width="1.5703125" style="1" customWidth="1"/>
    <col min="14103" max="14103" width="2.28515625" style="1" customWidth="1"/>
    <col min="14104" max="14104" width="2.140625" style="1" customWidth="1"/>
    <col min="14105" max="14105" width="1.28515625" style="1" customWidth="1"/>
    <col min="14106" max="14106" width="3.140625" style="1" customWidth="1"/>
    <col min="14107" max="14107" width="1.42578125" style="1" customWidth="1"/>
    <col min="14108" max="14108" width="1.140625" style="1" customWidth="1"/>
    <col min="14109" max="14109" width="1.7109375" style="1" customWidth="1"/>
    <col min="14110" max="14336" width="6.85546875" style="1" customWidth="1"/>
    <col min="14337" max="14337" width="3.42578125" style="1" customWidth="1"/>
    <col min="14338" max="14340" width="2.28515625" style="1" customWidth="1"/>
    <col min="14341" max="14341" width="6.85546875" style="1" customWidth="1"/>
    <col min="14342" max="14342" width="6.140625" style="1" customWidth="1"/>
    <col min="14343" max="14343" width="3" style="1" customWidth="1"/>
    <col min="14344" max="14344" width="4.42578125" style="1" customWidth="1"/>
    <col min="14345" max="14345" width="27.5703125" style="1" customWidth="1"/>
    <col min="14346" max="14346" width="1.140625" style="1" customWidth="1"/>
    <col min="14347" max="14347" width="2.28515625" style="1" customWidth="1"/>
    <col min="14348" max="14348" width="14.85546875" style="1" customWidth="1"/>
    <col min="14349" max="14349" width="4.42578125" style="1" customWidth="1"/>
    <col min="14350" max="14350" width="5.85546875" style="1" customWidth="1"/>
    <col min="14351" max="14351" width="6.85546875" style="1" customWidth="1"/>
    <col min="14352" max="14352" width="4.5703125" style="1" customWidth="1"/>
    <col min="14353" max="14353" width="13.7109375" style="1" customWidth="1"/>
    <col min="14354" max="14354" width="4.5703125" style="1" customWidth="1"/>
    <col min="14355" max="14355" width="1" style="1" customWidth="1"/>
    <col min="14356" max="14356" width="5.85546875" style="1" customWidth="1"/>
    <col min="14357" max="14357" width="7.5703125" style="1" customWidth="1"/>
    <col min="14358" max="14358" width="1.5703125" style="1" customWidth="1"/>
    <col min="14359" max="14359" width="2.28515625" style="1" customWidth="1"/>
    <col min="14360" max="14360" width="2.140625" style="1" customWidth="1"/>
    <col min="14361" max="14361" width="1.28515625" style="1" customWidth="1"/>
    <col min="14362" max="14362" width="3.140625" style="1" customWidth="1"/>
    <col min="14363" max="14363" width="1.42578125" style="1" customWidth="1"/>
    <col min="14364" max="14364" width="1.140625" style="1" customWidth="1"/>
    <col min="14365" max="14365" width="1.7109375" style="1" customWidth="1"/>
    <col min="14366" max="14592" width="6.85546875" style="1" customWidth="1"/>
    <col min="14593" max="14593" width="3.42578125" style="1" customWidth="1"/>
    <col min="14594" max="14596" width="2.28515625" style="1" customWidth="1"/>
    <col min="14597" max="14597" width="6.85546875" style="1" customWidth="1"/>
    <col min="14598" max="14598" width="6.140625" style="1" customWidth="1"/>
    <col min="14599" max="14599" width="3" style="1" customWidth="1"/>
    <col min="14600" max="14600" width="4.42578125" style="1" customWidth="1"/>
    <col min="14601" max="14601" width="27.5703125" style="1" customWidth="1"/>
    <col min="14602" max="14602" width="1.140625" style="1" customWidth="1"/>
    <col min="14603" max="14603" width="2.28515625" style="1" customWidth="1"/>
    <col min="14604" max="14604" width="14.85546875" style="1" customWidth="1"/>
    <col min="14605" max="14605" width="4.42578125" style="1" customWidth="1"/>
    <col min="14606" max="14606" width="5.85546875" style="1" customWidth="1"/>
    <col min="14607" max="14607" width="6.85546875" style="1" customWidth="1"/>
    <col min="14608" max="14608" width="4.5703125" style="1" customWidth="1"/>
    <col min="14609" max="14609" width="13.7109375" style="1" customWidth="1"/>
    <col min="14610" max="14610" width="4.5703125" style="1" customWidth="1"/>
    <col min="14611" max="14611" width="1" style="1" customWidth="1"/>
    <col min="14612" max="14612" width="5.85546875" style="1" customWidth="1"/>
    <col min="14613" max="14613" width="7.5703125" style="1" customWidth="1"/>
    <col min="14614" max="14614" width="1.5703125" style="1" customWidth="1"/>
    <col min="14615" max="14615" width="2.28515625" style="1" customWidth="1"/>
    <col min="14616" max="14616" width="2.140625" style="1" customWidth="1"/>
    <col min="14617" max="14617" width="1.28515625" style="1" customWidth="1"/>
    <col min="14618" max="14618" width="3.140625" style="1" customWidth="1"/>
    <col min="14619" max="14619" width="1.42578125" style="1" customWidth="1"/>
    <col min="14620" max="14620" width="1.140625" style="1" customWidth="1"/>
    <col min="14621" max="14621" width="1.7109375" style="1" customWidth="1"/>
    <col min="14622" max="14848" width="6.85546875" style="1" customWidth="1"/>
    <col min="14849" max="14849" width="3.42578125" style="1" customWidth="1"/>
    <col min="14850" max="14852" width="2.28515625" style="1" customWidth="1"/>
    <col min="14853" max="14853" width="6.85546875" style="1" customWidth="1"/>
    <col min="14854" max="14854" width="6.140625" style="1" customWidth="1"/>
    <col min="14855" max="14855" width="3" style="1" customWidth="1"/>
    <col min="14856" max="14856" width="4.42578125" style="1" customWidth="1"/>
    <col min="14857" max="14857" width="27.5703125" style="1" customWidth="1"/>
    <col min="14858" max="14858" width="1.140625" style="1" customWidth="1"/>
    <col min="14859" max="14859" width="2.28515625" style="1" customWidth="1"/>
    <col min="14860" max="14860" width="14.85546875" style="1" customWidth="1"/>
    <col min="14861" max="14861" width="4.42578125" style="1" customWidth="1"/>
    <col min="14862" max="14862" width="5.85546875" style="1" customWidth="1"/>
    <col min="14863" max="14863" width="6.85546875" style="1" customWidth="1"/>
    <col min="14864" max="14864" width="4.5703125" style="1" customWidth="1"/>
    <col min="14865" max="14865" width="13.7109375" style="1" customWidth="1"/>
    <col min="14866" max="14866" width="4.5703125" style="1" customWidth="1"/>
    <col min="14867" max="14867" width="1" style="1" customWidth="1"/>
    <col min="14868" max="14868" width="5.85546875" style="1" customWidth="1"/>
    <col min="14869" max="14869" width="7.5703125" style="1" customWidth="1"/>
    <col min="14870" max="14870" width="1.5703125" style="1" customWidth="1"/>
    <col min="14871" max="14871" width="2.28515625" style="1" customWidth="1"/>
    <col min="14872" max="14872" width="2.140625" style="1" customWidth="1"/>
    <col min="14873" max="14873" width="1.28515625" style="1" customWidth="1"/>
    <col min="14874" max="14874" width="3.140625" style="1" customWidth="1"/>
    <col min="14875" max="14875" width="1.42578125" style="1" customWidth="1"/>
    <col min="14876" max="14876" width="1.140625" style="1" customWidth="1"/>
    <col min="14877" max="14877" width="1.7109375" style="1" customWidth="1"/>
    <col min="14878" max="15104" width="6.85546875" style="1" customWidth="1"/>
    <col min="15105" max="15105" width="3.42578125" style="1" customWidth="1"/>
    <col min="15106" max="15108" width="2.28515625" style="1" customWidth="1"/>
    <col min="15109" max="15109" width="6.85546875" style="1" customWidth="1"/>
    <col min="15110" max="15110" width="6.140625" style="1" customWidth="1"/>
    <col min="15111" max="15111" width="3" style="1" customWidth="1"/>
    <col min="15112" max="15112" width="4.42578125" style="1" customWidth="1"/>
    <col min="15113" max="15113" width="27.5703125" style="1" customWidth="1"/>
    <col min="15114" max="15114" width="1.140625" style="1" customWidth="1"/>
    <col min="15115" max="15115" width="2.28515625" style="1" customWidth="1"/>
    <col min="15116" max="15116" width="14.85546875" style="1" customWidth="1"/>
    <col min="15117" max="15117" width="4.42578125" style="1" customWidth="1"/>
    <col min="15118" max="15118" width="5.85546875" style="1" customWidth="1"/>
    <col min="15119" max="15119" width="6.85546875" style="1" customWidth="1"/>
    <col min="15120" max="15120" width="4.5703125" style="1" customWidth="1"/>
    <col min="15121" max="15121" width="13.7109375" style="1" customWidth="1"/>
    <col min="15122" max="15122" width="4.5703125" style="1" customWidth="1"/>
    <col min="15123" max="15123" width="1" style="1" customWidth="1"/>
    <col min="15124" max="15124" width="5.85546875" style="1" customWidth="1"/>
    <col min="15125" max="15125" width="7.5703125" style="1" customWidth="1"/>
    <col min="15126" max="15126" width="1.5703125" style="1" customWidth="1"/>
    <col min="15127" max="15127" width="2.28515625" style="1" customWidth="1"/>
    <col min="15128" max="15128" width="2.140625" style="1" customWidth="1"/>
    <col min="15129" max="15129" width="1.28515625" style="1" customWidth="1"/>
    <col min="15130" max="15130" width="3.140625" style="1" customWidth="1"/>
    <col min="15131" max="15131" width="1.42578125" style="1" customWidth="1"/>
    <col min="15132" max="15132" width="1.140625" style="1" customWidth="1"/>
    <col min="15133" max="15133" width="1.7109375" style="1" customWidth="1"/>
    <col min="15134" max="15360" width="6.85546875" style="1" customWidth="1"/>
    <col min="15361" max="15361" width="3.42578125" style="1" customWidth="1"/>
    <col min="15362" max="15364" width="2.28515625" style="1" customWidth="1"/>
    <col min="15365" max="15365" width="6.85546875" style="1" customWidth="1"/>
    <col min="15366" max="15366" width="6.140625" style="1" customWidth="1"/>
    <col min="15367" max="15367" width="3" style="1" customWidth="1"/>
    <col min="15368" max="15368" width="4.42578125" style="1" customWidth="1"/>
    <col min="15369" max="15369" width="27.5703125" style="1" customWidth="1"/>
    <col min="15370" max="15370" width="1.140625" style="1" customWidth="1"/>
    <col min="15371" max="15371" width="2.28515625" style="1" customWidth="1"/>
    <col min="15372" max="15372" width="14.85546875" style="1" customWidth="1"/>
    <col min="15373" max="15373" width="4.42578125" style="1" customWidth="1"/>
    <col min="15374" max="15374" width="5.85546875" style="1" customWidth="1"/>
    <col min="15375" max="15375" width="6.85546875" style="1" customWidth="1"/>
    <col min="15376" max="15376" width="4.5703125" style="1" customWidth="1"/>
    <col min="15377" max="15377" width="13.7109375" style="1" customWidth="1"/>
    <col min="15378" max="15378" width="4.5703125" style="1" customWidth="1"/>
    <col min="15379" max="15379" width="1" style="1" customWidth="1"/>
    <col min="15380" max="15380" width="5.85546875" style="1" customWidth="1"/>
    <col min="15381" max="15381" width="7.5703125" style="1" customWidth="1"/>
    <col min="15382" max="15382" width="1.5703125" style="1" customWidth="1"/>
    <col min="15383" max="15383" width="2.28515625" style="1" customWidth="1"/>
    <col min="15384" max="15384" width="2.140625" style="1" customWidth="1"/>
    <col min="15385" max="15385" width="1.28515625" style="1" customWidth="1"/>
    <col min="15386" max="15386" width="3.140625" style="1" customWidth="1"/>
    <col min="15387" max="15387" width="1.42578125" style="1" customWidth="1"/>
    <col min="15388" max="15388" width="1.140625" style="1" customWidth="1"/>
    <col min="15389" max="15389" width="1.7109375" style="1" customWidth="1"/>
    <col min="15390" max="15616" width="6.85546875" style="1" customWidth="1"/>
    <col min="15617" max="15617" width="3.42578125" style="1" customWidth="1"/>
    <col min="15618" max="15620" width="2.28515625" style="1" customWidth="1"/>
    <col min="15621" max="15621" width="6.85546875" style="1" customWidth="1"/>
    <col min="15622" max="15622" width="6.140625" style="1" customWidth="1"/>
    <col min="15623" max="15623" width="3" style="1" customWidth="1"/>
    <col min="15624" max="15624" width="4.42578125" style="1" customWidth="1"/>
    <col min="15625" max="15625" width="27.5703125" style="1" customWidth="1"/>
    <col min="15626" max="15626" width="1.140625" style="1" customWidth="1"/>
    <col min="15627" max="15627" width="2.28515625" style="1" customWidth="1"/>
    <col min="15628" max="15628" width="14.85546875" style="1" customWidth="1"/>
    <col min="15629" max="15629" width="4.42578125" style="1" customWidth="1"/>
    <col min="15630" max="15630" width="5.85546875" style="1" customWidth="1"/>
    <col min="15631" max="15631" width="6.85546875" style="1" customWidth="1"/>
    <col min="15632" max="15632" width="4.5703125" style="1" customWidth="1"/>
    <col min="15633" max="15633" width="13.7109375" style="1" customWidth="1"/>
    <col min="15634" max="15634" width="4.5703125" style="1" customWidth="1"/>
    <col min="15635" max="15635" width="1" style="1" customWidth="1"/>
    <col min="15636" max="15636" width="5.85546875" style="1" customWidth="1"/>
    <col min="15637" max="15637" width="7.5703125" style="1" customWidth="1"/>
    <col min="15638" max="15638" width="1.5703125" style="1" customWidth="1"/>
    <col min="15639" max="15639" width="2.28515625" style="1" customWidth="1"/>
    <col min="15640" max="15640" width="2.140625" style="1" customWidth="1"/>
    <col min="15641" max="15641" width="1.28515625" style="1" customWidth="1"/>
    <col min="15642" max="15642" width="3.140625" style="1" customWidth="1"/>
    <col min="15643" max="15643" width="1.42578125" style="1" customWidth="1"/>
    <col min="15644" max="15644" width="1.140625" style="1" customWidth="1"/>
    <col min="15645" max="15645" width="1.7109375" style="1" customWidth="1"/>
    <col min="15646" max="15872" width="6.85546875" style="1" customWidth="1"/>
    <col min="15873" max="15873" width="3.42578125" style="1" customWidth="1"/>
    <col min="15874" max="15876" width="2.28515625" style="1" customWidth="1"/>
    <col min="15877" max="15877" width="6.85546875" style="1" customWidth="1"/>
    <col min="15878" max="15878" width="6.140625" style="1" customWidth="1"/>
    <col min="15879" max="15879" width="3" style="1" customWidth="1"/>
    <col min="15880" max="15880" width="4.42578125" style="1" customWidth="1"/>
    <col min="15881" max="15881" width="27.5703125" style="1" customWidth="1"/>
    <col min="15882" max="15882" width="1.140625" style="1" customWidth="1"/>
    <col min="15883" max="15883" width="2.28515625" style="1" customWidth="1"/>
    <col min="15884" max="15884" width="14.85546875" style="1" customWidth="1"/>
    <col min="15885" max="15885" width="4.42578125" style="1" customWidth="1"/>
    <col min="15886" max="15886" width="5.85546875" style="1" customWidth="1"/>
    <col min="15887" max="15887" width="6.85546875" style="1" customWidth="1"/>
    <col min="15888" max="15888" width="4.5703125" style="1" customWidth="1"/>
    <col min="15889" max="15889" width="13.7109375" style="1" customWidth="1"/>
    <col min="15890" max="15890" width="4.5703125" style="1" customWidth="1"/>
    <col min="15891" max="15891" width="1" style="1" customWidth="1"/>
    <col min="15892" max="15892" width="5.85546875" style="1" customWidth="1"/>
    <col min="15893" max="15893" width="7.5703125" style="1" customWidth="1"/>
    <col min="15894" max="15894" width="1.5703125" style="1" customWidth="1"/>
    <col min="15895" max="15895" width="2.28515625" style="1" customWidth="1"/>
    <col min="15896" max="15896" width="2.140625" style="1" customWidth="1"/>
    <col min="15897" max="15897" width="1.28515625" style="1" customWidth="1"/>
    <col min="15898" max="15898" width="3.140625" style="1" customWidth="1"/>
    <col min="15899" max="15899" width="1.42578125" style="1" customWidth="1"/>
    <col min="15900" max="15900" width="1.140625" style="1" customWidth="1"/>
    <col min="15901" max="15901" width="1.7109375" style="1" customWidth="1"/>
    <col min="15902" max="16128" width="6.85546875" style="1" customWidth="1"/>
    <col min="16129" max="16129" width="3.42578125" style="1" customWidth="1"/>
    <col min="16130" max="16132" width="2.28515625" style="1" customWidth="1"/>
    <col min="16133" max="16133" width="6.85546875" style="1" customWidth="1"/>
    <col min="16134" max="16134" width="6.140625" style="1" customWidth="1"/>
    <col min="16135" max="16135" width="3" style="1" customWidth="1"/>
    <col min="16136" max="16136" width="4.42578125" style="1" customWidth="1"/>
    <col min="16137" max="16137" width="27.5703125" style="1" customWidth="1"/>
    <col min="16138" max="16138" width="1.140625" style="1" customWidth="1"/>
    <col min="16139" max="16139" width="2.28515625" style="1" customWidth="1"/>
    <col min="16140" max="16140" width="14.85546875" style="1" customWidth="1"/>
    <col min="16141" max="16141" width="4.42578125" style="1" customWidth="1"/>
    <col min="16142" max="16142" width="5.85546875" style="1" customWidth="1"/>
    <col min="16143" max="16143" width="6.85546875" style="1" customWidth="1"/>
    <col min="16144" max="16144" width="4.5703125" style="1" customWidth="1"/>
    <col min="16145" max="16145" width="13.7109375" style="1" customWidth="1"/>
    <col min="16146" max="16146" width="4.5703125" style="1" customWidth="1"/>
    <col min="16147" max="16147" width="1" style="1" customWidth="1"/>
    <col min="16148" max="16148" width="5.85546875" style="1" customWidth="1"/>
    <col min="16149" max="16149" width="7.5703125" style="1" customWidth="1"/>
    <col min="16150" max="16150" width="1.5703125" style="1" customWidth="1"/>
    <col min="16151" max="16151" width="2.28515625" style="1" customWidth="1"/>
    <col min="16152" max="16152" width="2.140625" style="1" customWidth="1"/>
    <col min="16153" max="16153" width="1.28515625" style="1" customWidth="1"/>
    <col min="16154" max="16154" width="3.140625" style="1" customWidth="1"/>
    <col min="16155" max="16155" width="1.42578125" style="1" customWidth="1"/>
    <col min="16156" max="16156" width="1.140625" style="1" customWidth="1"/>
    <col min="16157" max="16157" width="1.7109375" style="1" customWidth="1"/>
    <col min="16158" max="16384" width="6.85546875" style="1" customWidth="1"/>
  </cols>
  <sheetData>
    <row r="1" spans="1:29" ht="12" customHeight="1" x14ac:dyDescent="0.25"/>
    <row r="2" spans="1:29" ht="13.5" customHeight="1" x14ac:dyDescent="0.25">
      <c r="C2" s="356" t="s">
        <v>0</v>
      </c>
      <c r="D2" s="356"/>
      <c r="E2" s="356"/>
      <c r="F2" s="356"/>
      <c r="G2" s="356"/>
      <c r="H2" s="356"/>
      <c r="I2" s="356"/>
      <c r="J2" s="356"/>
      <c r="K2" s="356"/>
      <c r="L2" s="356"/>
      <c r="M2" s="356"/>
      <c r="N2" s="356"/>
      <c r="O2" s="356"/>
      <c r="P2" s="356"/>
      <c r="Q2" s="356"/>
      <c r="R2" s="356"/>
      <c r="U2" s="358" t="s">
        <v>2</v>
      </c>
      <c r="V2" s="358"/>
      <c r="W2" s="362">
        <v>1</v>
      </c>
      <c r="X2" s="362"/>
      <c r="Z2" s="5" t="s">
        <v>3</v>
      </c>
      <c r="AB2" s="363">
        <v>8</v>
      </c>
      <c r="AC2" s="363"/>
    </row>
    <row r="3" spans="1:29" ht="6.75" customHeight="1" x14ac:dyDescent="0.25">
      <c r="C3" s="356"/>
      <c r="D3" s="356"/>
      <c r="E3" s="356"/>
      <c r="F3" s="356"/>
      <c r="G3" s="356"/>
      <c r="H3" s="356"/>
      <c r="I3" s="356"/>
      <c r="J3" s="356"/>
      <c r="K3" s="356"/>
      <c r="L3" s="356"/>
      <c r="M3" s="356"/>
      <c r="N3" s="356"/>
      <c r="O3" s="356"/>
      <c r="P3" s="356"/>
      <c r="Q3" s="356"/>
      <c r="R3" s="356"/>
    </row>
    <row r="4" spans="1:29" ht="13.5" customHeight="1" x14ac:dyDescent="0.25">
      <c r="C4" s="356" t="s">
        <v>200</v>
      </c>
      <c r="D4" s="356"/>
      <c r="E4" s="356"/>
      <c r="F4" s="356"/>
      <c r="G4" s="356"/>
      <c r="H4" s="356"/>
      <c r="I4" s="356"/>
      <c r="J4" s="356"/>
      <c r="K4" s="356"/>
      <c r="L4" s="356"/>
      <c r="M4" s="356"/>
      <c r="N4" s="356"/>
      <c r="O4" s="356"/>
      <c r="P4" s="356"/>
      <c r="Q4" s="356"/>
      <c r="R4" s="356"/>
      <c r="U4" s="358" t="s">
        <v>5</v>
      </c>
      <c r="V4" s="358"/>
      <c r="X4" s="364">
        <v>46156</v>
      </c>
      <c r="Y4" s="364"/>
      <c r="Z4" s="364"/>
      <c r="AA4" s="364"/>
      <c r="AB4" s="364"/>
      <c r="AC4" s="364"/>
    </row>
    <row r="5" spans="1:29" ht="6.75" customHeight="1" x14ac:dyDescent="0.25">
      <c r="C5" s="356"/>
      <c r="D5" s="356"/>
      <c r="E5" s="356"/>
      <c r="F5" s="356"/>
      <c r="G5" s="356"/>
      <c r="H5" s="356"/>
      <c r="I5" s="356"/>
      <c r="J5" s="356"/>
      <c r="K5" s="356"/>
      <c r="L5" s="356"/>
      <c r="M5" s="356"/>
      <c r="N5" s="356"/>
      <c r="O5" s="356"/>
      <c r="P5" s="356"/>
      <c r="Q5" s="356"/>
      <c r="R5" s="356"/>
    </row>
    <row r="6" spans="1:29" ht="6" customHeight="1" x14ac:dyDescent="0.25"/>
    <row r="7" spans="1:29" ht="6.75" customHeight="1" x14ac:dyDescent="0.25">
      <c r="C7" s="356" t="s">
        <v>201</v>
      </c>
      <c r="D7" s="356"/>
      <c r="E7" s="356"/>
      <c r="F7" s="356"/>
      <c r="G7" s="356"/>
      <c r="H7" s="356"/>
      <c r="I7" s="356"/>
      <c r="J7" s="356"/>
      <c r="K7" s="356"/>
      <c r="L7" s="356"/>
      <c r="M7" s="356"/>
      <c r="N7" s="356"/>
      <c r="O7" s="356"/>
      <c r="P7" s="356"/>
      <c r="Q7" s="356"/>
      <c r="R7" s="356"/>
      <c r="U7" s="358" t="s">
        <v>7</v>
      </c>
      <c r="V7" s="358"/>
      <c r="X7" s="360">
        <v>0.3205324074074074</v>
      </c>
      <c r="Y7" s="360"/>
      <c r="Z7" s="360"/>
      <c r="AA7" s="360"/>
      <c r="AB7" s="360"/>
      <c r="AC7" s="360"/>
    </row>
    <row r="8" spans="1:29" ht="6.75" customHeight="1" x14ac:dyDescent="0.25">
      <c r="C8" s="356"/>
      <c r="D8" s="356"/>
      <c r="E8" s="356"/>
      <c r="F8" s="356"/>
      <c r="G8" s="356"/>
      <c r="H8" s="356"/>
      <c r="I8" s="356"/>
      <c r="J8" s="356"/>
      <c r="K8" s="356"/>
      <c r="L8" s="356"/>
      <c r="M8" s="356"/>
      <c r="N8" s="356"/>
      <c r="O8" s="356"/>
      <c r="P8" s="356"/>
      <c r="Q8" s="356"/>
      <c r="R8" s="356"/>
      <c r="U8" s="358"/>
      <c r="V8" s="358"/>
      <c r="X8" s="360"/>
      <c r="Y8" s="360"/>
      <c r="Z8" s="360"/>
      <c r="AA8" s="360"/>
      <c r="AB8" s="360"/>
      <c r="AC8" s="360"/>
    </row>
    <row r="9" spans="1:29" ht="6.75" customHeight="1" x14ac:dyDescent="0.25">
      <c r="C9" s="356"/>
      <c r="D9" s="356"/>
      <c r="E9" s="356"/>
      <c r="F9" s="356"/>
      <c r="G9" s="356"/>
      <c r="H9" s="356"/>
      <c r="I9" s="356"/>
      <c r="J9" s="356"/>
      <c r="K9" s="356"/>
      <c r="L9" s="356"/>
      <c r="M9" s="356"/>
      <c r="N9" s="356"/>
      <c r="O9" s="356"/>
      <c r="P9" s="356"/>
      <c r="Q9" s="356"/>
      <c r="R9" s="356"/>
    </row>
    <row r="10" spans="1:29" ht="13.5" customHeight="1" x14ac:dyDescent="0.25">
      <c r="C10" s="356" t="s">
        <v>6</v>
      </c>
      <c r="D10" s="356"/>
      <c r="E10" s="356"/>
      <c r="F10" s="356"/>
      <c r="G10" s="356"/>
      <c r="H10" s="356"/>
      <c r="I10" s="356"/>
      <c r="J10" s="356"/>
      <c r="K10" s="356"/>
      <c r="L10" s="356"/>
      <c r="M10" s="356"/>
      <c r="N10" s="356"/>
      <c r="O10" s="356"/>
      <c r="P10" s="356"/>
      <c r="Q10" s="356"/>
      <c r="R10" s="356"/>
      <c r="U10" s="358" t="s">
        <v>202</v>
      </c>
      <c r="V10" s="358"/>
      <c r="X10" s="361" t="s">
        <v>203</v>
      </c>
      <c r="Y10" s="361"/>
      <c r="Z10" s="361"/>
      <c r="AA10" s="361"/>
      <c r="AB10" s="361"/>
      <c r="AC10" s="361"/>
    </row>
    <row r="11" spans="1:29" ht="6" customHeight="1" x14ac:dyDescent="0.25"/>
    <row r="12" spans="1:29" ht="12.75" hidden="1" customHeight="1" x14ac:dyDescent="0.25">
      <c r="C12" s="356" t="s">
        <v>204</v>
      </c>
      <c r="D12" s="356"/>
      <c r="E12" s="356"/>
      <c r="F12" s="356"/>
      <c r="G12" s="356"/>
      <c r="H12" s="356"/>
      <c r="I12" s="356"/>
      <c r="J12" s="356"/>
      <c r="K12" s="356"/>
      <c r="L12" s="356"/>
      <c r="M12" s="356"/>
      <c r="N12" s="356"/>
      <c r="O12" s="356"/>
      <c r="P12" s="356"/>
      <c r="Q12" s="356"/>
      <c r="R12" s="356"/>
    </row>
    <row r="13" spans="1:29" x14ac:dyDescent="0.25">
      <c r="C13" s="356"/>
      <c r="D13" s="356"/>
      <c r="E13" s="356"/>
      <c r="F13" s="356"/>
      <c r="G13" s="356"/>
      <c r="H13" s="356"/>
      <c r="I13" s="356"/>
      <c r="J13" s="356"/>
      <c r="K13" s="356"/>
      <c r="L13" s="356"/>
      <c r="M13" s="356"/>
      <c r="N13" s="356"/>
      <c r="O13" s="356"/>
      <c r="P13" s="356"/>
      <c r="Q13" s="356"/>
      <c r="R13" s="356"/>
    </row>
    <row r="14" spans="1:29" x14ac:dyDescent="0.25">
      <c r="C14" s="356" t="s">
        <v>8</v>
      </c>
      <c r="D14" s="356"/>
      <c r="E14" s="356"/>
      <c r="F14" s="356"/>
      <c r="G14" s="356"/>
      <c r="H14" s="356"/>
      <c r="I14" s="356"/>
      <c r="J14" s="356"/>
      <c r="K14" s="356"/>
      <c r="L14" s="356"/>
      <c r="M14" s="356"/>
      <c r="N14" s="356"/>
      <c r="O14" s="356"/>
      <c r="P14" s="356"/>
      <c r="Q14" s="356"/>
      <c r="R14" s="356"/>
    </row>
    <row r="15" spans="1:29" ht="7.5" customHeight="1" x14ac:dyDescent="0.25"/>
    <row r="16" spans="1:29" ht="13.5" customHeight="1" x14ac:dyDescent="0.25">
      <c r="A16" s="357" t="s">
        <v>205</v>
      </c>
      <c r="B16" s="357"/>
      <c r="C16" s="357"/>
      <c r="D16" s="357"/>
      <c r="E16" s="357"/>
      <c r="F16" s="357"/>
      <c r="O16" s="358" t="s">
        <v>206</v>
      </c>
      <c r="P16" s="358"/>
      <c r="Q16" s="358"/>
      <c r="R16" s="358"/>
      <c r="S16" s="358"/>
      <c r="T16" s="358"/>
      <c r="U16" s="358"/>
      <c r="V16" s="358"/>
      <c r="W16" s="358"/>
      <c r="X16" s="358"/>
      <c r="Y16" s="358"/>
      <c r="Z16" s="358"/>
      <c r="AA16" s="358"/>
      <c r="AB16" s="358"/>
      <c r="AC16" s="358"/>
    </row>
    <row r="17" spans="1:29" ht="6" customHeight="1" x14ac:dyDescent="0.25"/>
    <row r="18" spans="1:29" x14ac:dyDescent="0.25">
      <c r="A18" s="359" t="s">
        <v>207</v>
      </c>
      <c r="B18" s="359"/>
      <c r="C18" s="359"/>
      <c r="D18" s="359"/>
      <c r="E18" s="359"/>
      <c r="F18" s="359"/>
      <c r="G18" s="359"/>
      <c r="H18" s="359"/>
      <c r="L18" s="8" t="s">
        <v>15</v>
      </c>
      <c r="N18" s="357" t="s">
        <v>16</v>
      </c>
      <c r="O18" s="357"/>
      <c r="Q18" s="8" t="s">
        <v>17</v>
      </c>
      <c r="S18" s="357" t="s">
        <v>20</v>
      </c>
      <c r="T18" s="357"/>
      <c r="U18" s="357"/>
      <c r="Z18" s="357" t="s">
        <v>208</v>
      </c>
      <c r="AA18" s="357"/>
      <c r="AB18" s="357"/>
      <c r="AC18" s="357"/>
    </row>
    <row r="19" spans="1:29" ht="16.5" customHeight="1" x14ac:dyDescent="0.25"/>
    <row r="20" spans="1:29" ht="13.5" customHeight="1" x14ac:dyDescent="0.25">
      <c r="A20" s="349" t="s">
        <v>209</v>
      </c>
      <c r="B20" s="349"/>
      <c r="C20" s="349"/>
      <c r="D20" s="349"/>
      <c r="E20" s="349"/>
      <c r="F20" s="349"/>
      <c r="G20" s="349"/>
      <c r="H20" s="349"/>
      <c r="I20" s="349"/>
      <c r="J20" s="349"/>
      <c r="K20" s="349"/>
      <c r="L20" s="349"/>
      <c r="M20" s="349"/>
      <c r="N20" s="349"/>
      <c r="O20" s="349"/>
      <c r="P20" s="349"/>
      <c r="Q20" s="349"/>
      <c r="R20" s="349"/>
      <c r="S20" s="349"/>
      <c r="T20" s="349"/>
      <c r="U20" s="349"/>
      <c r="V20" s="349"/>
      <c r="W20" s="349"/>
      <c r="X20" s="349"/>
      <c r="Y20" s="349"/>
      <c r="Z20" s="349"/>
      <c r="AA20" s="349"/>
      <c r="AB20" s="349"/>
    </row>
    <row r="21" spans="1:29" ht="0.75" customHeight="1" x14ac:dyDescent="0.25"/>
    <row r="22" spans="1:29" x14ac:dyDescent="0.25">
      <c r="A22" s="340" t="s">
        <v>210</v>
      </c>
      <c r="B22" s="340"/>
      <c r="C22" s="340"/>
      <c r="D22" s="340"/>
      <c r="E22" s="340"/>
      <c r="F22" s="340"/>
      <c r="G22" s="340"/>
      <c r="H22" s="340"/>
      <c r="I22" s="340"/>
    </row>
    <row r="23" spans="1:29" ht="13.5" customHeight="1" x14ac:dyDescent="0.25">
      <c r="B23" s="349" t="s">
        <v>211</v>
      </c>
      <c r="C23" s="349"/>
      <c r="D23" s="349"/>
      <c r="E23" s="349"/>
      <c r="F23" s="349"/>
      <c r="G23" s="349"/>
      <c r="H23" s="349"/>
      <c r="I23" s="349"/>
    </row>
    <row r="24" spans="1:29" x14ac:dyDescent="0.25">
      <c r="D24" s="349" t="s">
        <v>212</v>
      </c>
      <c r="E24" s="349"/>
      <c r="F24" s="349"/>
      <c r="G24" s="349"/>
      <c r="H24" s="349"/>
      <c r="I24" s="349"/>
    </row>
    <row r="25" spans="1:29" ht="13.5" customHeight="1" x14ac:dyDescent="0.25">
      <c r="E25" s="349" t="s">
        <v>213</v>
      </c>
      <c r="F25" s="349"/>
      <c r="G25" s="349"/>
      <c r="H25" s="349"/>
      <c r="I25" s="349"/>
    </row>
    <row r="26" spans="1:29" ht="17.25" customHeight="1" x14ac:dyDescent="0.25">
      <c r="F26" s="350" t="s">
        <v>214</v>
      </c>
      <c r="G26" s="350"/>
      <c r="H26" s="351" t="s">
        <v>31</v>
      </c>
      <c r="I26" s="351"/>
      <c r="L26" s="9">
        <v>3140520</v>
      </c>
      <c r="N26" s="352">
        <v>0</v>
      </c>
      <c r="O26" s="352"/>
      <c r="Q26" s="9">
        <v>3140520</v>
      </c>
      <c r="S26" s="352">
        <v>994843.08</v>
      </c>
      <c r="T26" s="352"/>
      <c r="U26" s="352"/>
      <c r="Z26" s="353">
        <v>31.677654655916854</v>
      </c>
      <c r="AA26" s="353"/>
      <c r="AB26" s="353"/>
      <c r="AC26" s="353"/>
    </row>
    <row r="27" spans="1:29" ht="13.5" customHeight="1" x14ac:dyDescent="0.25">
      <c r="F27" s="350" t="s">
        <v>215</v>
      </c>
      <c r="G27" s="350"/>
      <c r="H27" s="355" t="s">
        <v>33</v>
      </c>
      <c r="I27" s="355"/>
      <c r="L27" s="9">
        <v>1580400</v>
      </c>
      <c r="N27" s="352">
        <v>0</v>
      </c>
      <c r="O27" s="352"/>
      <c r="Q27" s="9">
        <v>1580400</v>
      </c>
      <c r="S27" s="352">
        <v>498716</v>
      </c>
      <c r="T27" s="352"/>
      <c r="U27" s="352"/>
      <c r="Z27" s="353">
        <v>31.556314856998227</v>
      </c>
      <c r="AA27" s="353"/>
      <c r="AB27" s="353"/>
      <c r="AC27" s="353"/>
    </row>
    <row r="28" spans="1:29" ht="9.75" customHeight="1" x14ac:dyDescent="0.25">
      <c r="H28" s="355"/>
      <c r="I28" s="355"/>
    </row>
    <row r="29" spans="1:29" ht="13.5" customHeight="1" x14ac:dyDescent="0.25">
      <c r="F29" s="350" t="s">
        <v>216</v>
      </c>
      <c r="G29" s="350"/>
      <c r="H29" s="355" t="s">
        <v>35</v>
      </c>
      <c r="I29" s="355"/>
      <c r="L29" s="9">
        <v>1500</v>
      </c>
      <c r="N29" s="352">
        <v>0</v>
      </c>
      <c r="O29" s="352"/>
      <c r="Q29" s="9">
        <v>1500</v>
      </c>
      <c r="S29" s="352">
        <v>500</v>
      </c>
      <c r="T29" s="352"/>
      <c r="U29" s="352"/>
      <c r="Z29" s="353">
        <v>33.333333333333343</v>
      </c>
      <c r="AA29" s="353"/>
      <c r="AB29" s="353"/>
      <c r="AC29" s="353"/>
    </row>
    <row r="30" spans="1:29" ht="9.75" customHeight="1" x14ac:dyDescent="0.25">
      <c r="H30" s="355"/>
      <c r="I30" s="355"/>
    </row>
    <row r="31" spans="1:29" ht="13.5" customHeight="1" x14ac:dyDescent="0.25">
      <c r="F31" s="350" t="s">
        <v>217</v>
      </c>
      <c r="G31" s="350"/>
      <c r="H31" s="355" t="s">
        <v>37</v>
      </c>
      <c r="I31" s="355"/>
      <c r="L31" s="9">
        <v>40500</v>
      </c>
      <c r="N31" s="352">
        <v>16500</v>
      </c>
      <c r="O31" s="352"/>
      <c r="Q31" s="9">
        <v>57000</v>
      </c>
      <c r="S31" s="352">
        <v>16875</v>
      </c>
      <c r="T31" s="352"/>
      <c r="U31" s="352"/>
      <c r="Z31" s="353">
        <v>29.605263157894736</v>
      </c>
      <c r="AA31" s="353"/>
      <c r="AB31" s="353"/>
      <c r="AC31" s="353"/>
    </row>
    <row r="32" spans="1:29" ht="9.75" customHeight="1" x14ac:dyDescent="0.25">
      <c r="H32" s="355"/>
      <c r="I32" s="355"/>
    </row>
    <row r="33" spans="6:29" ht="13.5" customHeight="1" x14ac:dyDescent="0.25">
      <c r="F33" s="350" t="s">
        <v>218</v>
      </c>
      <c r="G33" s="350"/>
      <c r="H33" s="355" t="s">
        <v>39</v>
      </c>
      <c r="I33" s="355"/>
      <c r="L33" s="9">
        <v>2107800</v>
      </c>
      <c r="N33" s="352">
        <v>0</v>
      </c>
      <c r="O33" s="352"/>
      <c r="Q33" s="9">
        <v>2107800</v>
      </c>
      <c r="S33" s="352">
        <v>673002.24</v>
      </c>
      <c r="T33" s="352"/>
      <c r="U33" s="352"/>
      <c r="Z33" s="353">
        <v>31.929131796185597</v>
      </c>
      <c r="AA33" s="353"/>
      <c r="AB33" s="353"/>
      <c r="AC33" s="353"/>
    </row>
    <row r="34" spans="6:29" ht="9.75" customHeight="1" x14ac:dyDescent="0.25">
      <c r="H34" s="355"/>
      <c r="I34" s="355"/>
    </row>
    <row r="35" spans="6:29" ht="13.5" customHeight="1" x14ac:dyDescent="0.25">
      <c r="F35" s="350" t="s">
        <v>219</v>
      </c>
      <c r="G35" s="350"/>
      <c r="H35" s="355" t="s">
        <v>41</v>
      </c>
      <c r="I35" s="355"/>
      <c r="L35" s="9">
        <v>4488000</v>
      </c>
      <c r="N35" s="352">
        <v>1712000</v>
      </c>
      <c r="O35" s="352"/>
      <c r="Q35" s="9">
        <v>6200000</v>
      </c>
      <c r="S35" s="352">
        <v>1549138.94</v>
      </c>
      <c r="T35" s="352"/>
      <c r="U35" s="352"/>
      <c r="Z35" s="353">
        <v>24.986111935483869</v>
      </c>
      <c r="AA35" s="353"/>
      <c r="AB35" s="353"/>
      <c r="AC35" s="353"/>
    </row>
    <row r="36" spans="6:29" ht="9.75" customHeight="1" x14ac:dyDescent="0.25">
      <c r="H36" s="355"/>
      <c r="I36" s="355"/>
    </row>
    <row r="37" spans="6:29" ht="13.5" customHeight="1" x14ac:dyDescent="0.25">
      <c r="F37" s="350" t="s">
        <v>220</v>
      </c>
      <c r="G37" s="350"/>
      <c r="H37" s="355" t="s">
        <v>43</v>
      </c>
      <c r="I37" s="355"/>
      <c r="L37" s="9">
        <v>720000</v>
      </c>
      <c r="N37" s="352">
        <v>0</v>
      </c>
      <c r="O37" s="352"/>
      <c r="Q37" s="9">
        <v>720000</v>
      </c>
      <c r="S37" s="352">
        <v>240000</v>
      </c>
      <c r="T37" s="352"/>
      <c r="U37" s="352"/>
      <c r="Z37" s="353">
        <v>33.333333333333343</v>
      </c>
      <c r="AA37" s="353"/>
      <c r="AB37" s="353"/>
      <c r="AC37" s="353"/>
    </row>
    <row r="38" spans="6:29" ht="9.75" customHeight="1" x14ac:dyDescent="0.25">
      <c r="H38" s="355"/>
      <c r="I38" s="355"/>
    </row>
    <row r="39" spans="6:29" ht="17.25" customHeight="1" x14ac:dyDescent="0.25">
      <c r="F39" s="350" t="s">
        <v>221</v>
      </c>
      <c r="G39" s="350"/>
      <c r="H39" s="351" t="s">
        <v>45</v>
      </c>
      <c r="I39" s="351"/>
      <c r="L39" s="9">
        <v>563060</v>
      </c>
      <c r="N39" s="352">
        <v>1500</v>
      </c>
      <c r="O39" s="352"/>
      <c r="Q39" s="9">
        <v>564560</v>
      </c>
      <c r="S39" s="352">
        <v>230056.38</v>
      </c>
      <c r="T39" s="352"/>
      <c r="U39" s="352"/>
      <c r="Z39" s="353">
        <v>40.749677625053138</v>
      </c>
      <c r="AA39" s="353"/>
      <c r="AB39" s="353"/>
      <c r="AC39" s="353"/>
    </row>
    <row r="40" spans="6:29" ht="17.25" customHeight="1" x14ac:dyDescent="0.25">
      <c r="F40" s="350" t="s">
        <v>222</v>
      </c>
      <c r="G40" s="350"/>
      <c r="H40" s="351" t="s">
        <v>47</v>
      </c>
      <c r="I40" s="351"/>
      <c r="L40" s="9">
        <v>563060</v>
      </c>
      <c r="N40" s="352">
        <v>1500</v>
      </c>
      <c r="O40" s="352"/>
      <c r="Q40" s="9">
        <v>564560</v>
      </c>
      <c r="S40" s="352">
        <v>11987.66</v>
      </c>
      <c r="T40" s="352"/>
      <c r="U40" s="352"/>
      <c r="Z40" s="353">
        <v>2.123363327192858</v>
      </c>
      <c r="AA40" s="353"/>
      <c r="AB40" s="353"/>
      <c r="AC40" s="353"/>
    </row>
    <row r="41" spans="6:29" ht="17.25" customHeight="1" x14ac:dyDescent="0.25">
      <c r="F41" s="350" t="s">
        <v>223</v>
      </c>
      <c r="G41" s="350"/>
      <c r="H41" s="351" t="s">
        <v>49</v>
      </c>
      <c r="I41" s="351"/>
      <c r="L41" s="9">
        <v>7600</v>
      </c>
      <c r="N41" s="352">
        <v>0</v>
      </c>
      <c r="O41" s="352"/>
      <c r="Q41" s="9">
        <v>7600</v>
      </c>
      <c r="S41" s="352">
        <v>7.67</v>
      </c>
      <c r="T41" s="352"/>
      <c r="U41" s="352"/>
      <c r="Z41" s="353">
        <v>0.10092105263157895</v>
      </c>
      <c r="AA41" s="353"/>
      <c r="AB41" s="353"/>
      <c r="AC41" s="353"/>
    </row>
    <row r="42" spans="6:29" ht="17.25" customHeight="1" x14ac:dyDescent="0.25">
      <c r="F42" s="350" t="s">
        <v>224</v>
      </c>
      <c r="G42" s="350"/>
      <c r="H42" s="351" t="s">
        <v>55</v>
      </c>
      <c r="I42" s="351"/>
      <c r="L42" s="9">
        <v>72000</v>
      </c>
      <c r="N42" s="352">
        <v>0</v>
      </c>
      <c r="O42" s="352"/>
      <c r="Q42" s="9">
        <v>72000</v>
      </c>
      <c r="S42" s="352">
        <v>17255.32</v>
      </c>
      <c r="T42" s="352"/>
      <c r="U42" s="352"/>
      <c r="Z42" s="353">
        <v>23.965722222222222</v>
      </c>
      <c r="AA42" s="353"/>
      <c r="AB42" s="353"/>
      <c r="AC42" s="353"/>
    </row>
    <row r="43" spans="6:29" ht="17.25" customHeight="1" x14ac:dyDescent="0.25">
      <c r="F43" s="350" t="s">
        <v>225</v>
      </c>
      <c r="G43" s="350"/>
      <c r="H43" s="351" t="s">
        <v>57</v>
      </c>
      <c r="I43" s="351"/>
      <c r="L43" s="9">
        <v>15000</v>
      </c>
      <c r="N43" s="352">
        <v>0</v>
      </c>
      <c r="O43" s="352"/>
      <c r="Q43" s="9">
        <v>15000</v>
      </c>
      <c r="S43" s="352">
        <v>3554</v>
      </c>
      <c r="T43" s="352"/>
      <c r="U43" s="352"/>
      <c r="Z43" s="353">
        <v>23.693333333333332</v>
      </c>
      <c r="AA43" s="353"/>
      <c r="AB43" s="353"/>
      <c r="AC43" s="353"/>
    </row>
    <row r="44" spans="6:29" ht="17.25" customHeight="1" x14ac:dyDescent="0.25">
      <c r="F44" s="350" t="s">
        <v>226</v>
      </c>
      <c r="G44" s="350"/>
      <c r="H44" s="351" t="s">
        <v>59</v>
      </c>
      <c r="I44" s="351"/>
      <c r="L44" s="9">
        <v>145800</v>
      </c>
      <c r="N44" s="352">
        <v>0</v>
      </c>
      <c r="O44" s="352"/>
      <c r="Q44" s="9">
        <v>145800</v>
      </c>
      <c r="S44" s="352">
        <v>60631.46</v>
      </c>
      <c r="T44" s="352"/>
      <c r="U44" s="352"/>
      <c r="Z44" s="353">
        <v>41.585363511659807</v>
      </c>
      <c r="AA44" s="353"/>
      <c r="AB44" s="353"/>
      <c r="AC44" s="353"/>
    </row>
    <row r="45" spans="6:29" ht="17.25" customHeight="1" x14ac:dyDescent="0.25">
      <c r="F45" s="350" t="s">
        <v>227</v>
      </c>
      <c r="G45" s="350"/>
      <c r="H45" s="351" t="s">
        <v>63</v>
      </c>
      <c r="I45" s="351"/>
      <c r="L45" s="9">
        <v>3000</v>
      </c>
      <c r="N45" s="352">
        <v>0</v>
      </c>
      <c r="O45" s="352"/>
      <c r="Q45" s="9">
        <v>3000</v>
      </c>
      <c r="S45" s="352">
        <v>0</v>
      </c>
      <c r="T45" s="352"/>
      <c r="U45" s="352"/>
      <c r="Z45" s="353">
        <v>0</v>
      </c>
      <c r="AA45" s="353"/>
      <c r="AB45" s="353"/>
      <c r="AC45" s="353"/>
    </row>
    <row r="46" spans="6:29" ht="13.5" customHeight="1" x14ac:dyDescent="0.25">
      <c r="F46" s="350" t="s">
        <v>228</v>
      </c>
      <c r="G46" s="350"/>
      <c r="H46" s="355" t="s">
        <v>65</v>
      </c>
      <c r="I46" s="355"/>
      <c r="L46" s="9">
        <v>25870</v>
      </c>
      <c r="N46" s="352">
        <v>-22770</v>
      </c>
      <c r="O46" s="352"/>
      <c r="Q46" s="9">
        <v>3100</v>
      </c>
      <c r="S46" s="352">
        <v>3100</v>
      </c>
      <c r="T46" s="352"/>
      <c r="U46" s="352"/>
      <c r="Z46" s="353">
        <v>100</v>
      </c>
      <c r="AA46" s="353"/>
      <c r="AB46" s="353"/>
      <c r="AC46" s="353"/>
    </row>
    <row r="47" spans="6:29" ht="9.75" customHeight="1" x14ac:dyDescent="0.25">
      <c r="H47" s="355"/>
      <c r="I47" s="355"/>
    </row>
    <row r="48" spans="6:29" ht="17.25" customHeight="1" x14ac:dyDescent="0.25">
      <c r="F48" s="350" t="s">
        <v>229</v>
      </c>
      <c r="G48" s="350"/>
      <c r="H48" s="351" t="s">
        <v>67</v>
      </c>
      <c r="I48" s="351"/>
      <c r="L48" s="9">
        <v>169200</v>
      </c>
      <c r="N48" s="352">
        <v>-17700</v>
      </c>
      <c r="O48" s="352"/>
      <c r="Q48" s="9">
        <v>151500</v>
      </c>
      <c r="S48" s="352">
        <v>40619.47</v>
      </c>
      <c r="T48" s="352"/>
      <c r="U48" s="352"/>
      <c r="Z48" s="353">
        <v>26.811531353135315</v>
      </c>
      <c r="AA48" s="353"/>
      <c r="AB48" s="353"/>
      <c r="AC48" s="353"/>
    </row>
    <row r="49" spans="6:29" ht="17.25" customHeight="1" x14ac:dyDescent="0.25">
      <c r="F49" s="350" t="s">
        <v>230</v>
      </c>
      <c r="G49" s="350"/>
      <c r="H49" s="351" t="s">
        <v>69</v>
      </c>
      <c r="I49" s="351"/>
      <c r="L49" s="9">
        <v>13320</v>
      </c>
      <c r="N49" s="352">
        <v>36680</v>
      </c>
      <c r="O49" s="352"/>
      <c r="Q49" s="9">
        <v>50000</v>
      </c>
      <c r="S49" s="352">
        <v>2412.9</v>
      </c>
      <c r="T49" s="352"/>
      <c r="U49" s="352"/>
      <c r="Z49" s="353">
        <v>4.8258000000000001</v>
      </c>
      <c r="AA49" s="353"/>
      <c r="AB49" s="353"/>
      <c r="AC49" s="353"/>
    </row>
    <row r="50" spans="6:29" ht="17.25" customHeight="1" x14ac:dyDescent="0.25">
      <c r="F50" s="350" t="s">
        <v>231</v>
      </c>
      <c r="G50" s="350"/>
      <c r="H50" s="351" t="s">
        <v>71</v>
      </c>
      <c r="I50" s="351"/>
      <c r="L50" s="9">
        <v>0</v>
      </c>
      <c r="N50" s="352">
        <v>50000</v>
      </c>
      <c r="O50" s="352"/>
      <c r="Q50" s="9">
        <v>50000</v>
      </c>
      <c r="S50" s="352">
        <v>5522.07</v>
      </c>
      <c r="T50" s="352"/>
      <c r="U50" s="352"/>
      <c r="Z50" s="353">
        <v>11.044140000000001</v>
      </c>
      <c r="AA50" s="353"/>
      <c r="AB50" s="353"/>
      <c r="AC50" s="353"/>
    </row>
    <row r="51" spans="6:29" ht="17.25" customHeight="1" x14ac:dyDescent="0.25">
      <c r="F51" s="350" t="s">
        <v>232</v>
      </c>
      <c r="G51" s="350"/>
      <c r="H51" s="351" t="s">
        <v>73</v>
      </c>
      <c r="I51" s="351"/>
      <c r="L51" s="9">
        <v>225000</v>
      </c>
      <c r="N51" s="352">
        <v>-103500</v>
      </c>
      <c r="O51" s="352"/>
      <c r="Q51" s="9">
        <v>121500</v>
      </c>
      <c r="S51" s="352">
        <v>43500</v>
      </c>
      <c r="T51" s="352"/>
      <c r="U51" s="352"/>
      <c r="Z51" s="353">
        <v>35.802469135802468</v>
      </c>
      <c r="AA51" s="353"/>
      <c r="AB51" s="353"/>
      <c r="AC51" s="353"/>
    </row>
    <row r="52" spans="6:29" ht="17.25" customHeight="1" x14ac:dyDescent="0.25">
      <c r="F52" s="350" t="s">
        <v>233</v>
      </c>
      <c r="G52" s="350"/>
      <c r="H52" s="351" t="s">
        <v>75</v>
      </c>
      <c r="I52" s="351"/>
      <c r="L52" s="9">
        <v>0</v>
      </c>
      <c r="N52" s="352">
        <v>180000</v>
      </c>
      <c r="O52" s="352"/>
      <c r="Q52" s="9">
        <v>180000</v>
      </c>
      <c r="S52" s="352">
        <v>60000</v>
      </c>
      <c r="T52" s="352"/>
      <c r="U52" s="352"/>
      <c r="Z52" s="353">
        <v>33.333333333333343</v>
      </c>
      <c r="AA52" s="353"/>
      <c r="AB52" s="353"/>
      <c r="AC52" s="353"/>
    </row>
    <row r="53" spans="6:29" ht="17.25" customHeight="1" x14ac:dyDescent="0.25">
      <c r="F53" s="350" t="s">
        <v>234</v>
      </c>
      <c r="G53" s="350"/>
      <c r="H53" s="351" t="s">
        <v>77</v>
      </c>
      <c r="I53" s="351"/>
      <c r="L53" s="9">
        <v>70420</v>
      </c>
      <c r="N53" s="352">
        <v>165880</v>
      </c>
      <c r="O53" s="352"/>
      <c r="Q53" s="9">
        <v>236300</v>
      </c>
      <c r="S53" s="352">
        <v>181566.03</v>
      </c>
      <c r="T53" s="352"/>
      <c r="U53" s="352"/>
      <c r="Z53" s="353">
        <v>76.837084214980962</v>
      </c>
      <c r="AA53" s="353"/>
      <c r="AB53" s="353"/>
      <c r="AC53" s="353"/>
    </row>
    <row r="54" spans="6:29" ht="13.5" customHeight="1" x14ac:dyDescent="0.25">
      <c r="F54" s="350" t="s">
        <v>235</v>
      </c>
      <c r="G54" s="350"/>
      <c r="H54" s="355" t="s">
        <v>79</v>
      </c>
      <c r="I54" s="355"/>
      <c r="L54" s="9">
        <v>32000</v>
      </c>
      <c r="N54" s="352">
        <v>-32000</v>
      </c>
      <c r="O54" s="352"/>
      <c r="Q54" s="9">
        <v>0</v>
      </c>
      <c r="S54" s="352">
        <v>0</v>
      </c>
      <c r="T54" s="352"/>
      <c r="U54" s="352"/>
      <c r="Z54" s="353">
        <v>0</v>
      </c>
      <c r="AA54" s="353"/>
      <c r="AB54" s="353"/>
      <c r="AC54" s="353"/>
    </row>
    <row r="55" spans="6:29" ht="9.75" customHeight="1" x14ac:dyDescent="0.25">
      <c r="H55" s="355"/>
      <c r="I55" s="355"/>
    </row>
    <row r="56" spans="6:29" ht="13.5" customHeight="1" x14ac:dyDescent="0.25">
      <c r="F56" s="350" t="s">
        <v>236</v>
      </c>
      <c r="G56" s="350"/>
      <c r="H56" s="355" t="s">
        <v>81</v>
      </c>
      <c r="I56" s="355"/>
      <c r="L56" s="9">
        <v>48000</v>
      </c>
      <c r="N56" s="352">
        <v>-38000</v>
      </c>
      <c r="O56" s="352"/>
      <c r="Q56" s="9">
        <v>10000</v>
      </c>
      <c r="S56" s="352">
        <v>1330</v>
      </c>
      <c r="T56" s="352"/>
      <c r="U56" s="352"/>
      <c r="Z56" s="353">
        <v>13.3</v>
      </c>
      <c r="AA56" s="353"/>
      <c r="AB56" s="353"/>
      <c r="AC56" s="353"/>
    </row>
    <row r="57" spans="6:29" ht="9.75" customHeight="1" x14ac:dyDescent="0.25">
      <c r="H57" s="355"/>
      <c r="I57" s="355"/>
    </row>
    <row r="58" spans="6:29" ht="13.5" customHeight="1" x14ac:dyDescent="0.25">
      <c r="F58" s="350" t="s">
        <v>237</v>
      </c>
      <c r="G58" s="350"/>
      <c r="H58" s="355" t="s">
        <v>83</v>
      </c>
      <c r="I58" s="355"/>
      <c r="L58" s="9">
        <v>7500</v>
      </c>
      <c r="N58" s="352">
        <v>-7500</v>
      </c>
      <c r="O58" s="352"/>
      <c r="Q58" s="9">
        <v>0</v>
      </c>
      <c r="S58" s="352">
        <v>0</v>
      </c>
      <c r="T58" s="352"/>
      <c r="U58" s="352"/>
      <c r="Z58" s="353">
        <v>0</v>
      </c>
      <c r="AA58" s="353"/>
      <c r="AB58" s="353"/>
      <c r="AC58" s="353"/>
    </row>
    <row r="59" spans="6:29" ht="9.75" customHeight="1" x14ac:dyDescent="0.25">
      <c r="H59" s="355"/>
      <c r="I59" s="355"/>
    </row>
    <row r="60" spans="6:29" ht="13.5" customHeight="1" x14ac:dyDescent="0.25">
      <c r="F60" s="350" t="s">
        <v>238</v>
      </c>
      <c r="G60" s="350"/>
      <c r="H60" s="355" t="s">
        <v>85</v>
      </c>
      <c r="I60" s="355"/>
      <c r="L60" s="9">
        <v>6000</v>
      </c>
      <c r="N60" s="352">
        <v>-3500</v>
      </c>
      <c r="O60" s="352"/>
      <c r="Q60" s="9">
        <v>2500</v>
      </c>
      <c r="S60" s="352">
        <v>0</v>
      </c>
      <c r="T60" s="352"/>
      <c r="U60" s="352"/>
      <c r="Z60" s="353">
        <v>0</v>
      </c>
      <c r="AA60" s="353"/>
      <c r="AB60" s="353"/>
      <c r="AC60" s="353"/>
    </row>
    <row r="61" spans="6:29" ht="9.75" customHeight="1" x14ac:dyDescent="0.25">
      <c r="H61" s="355"/>
      <c r="I61" s="355"/>
    </row>
    <row r="62" spans="6:29" ht="13.5" customHeight="1" x14ac:dyDescent="0.25">
      <c r="F62" s="350" t="s">
        <v>239</v>
      </c>
      <c r="G62" s="350"/>
      <c r="H62" s="355" t="s">
        <v>87</v>
      </c>
      <c r="I62" s="355"/>
      <c r="L62" s="9">
        <v>6000</v>
      </c>
      <c r="N62" s="352">
        <v>-6000</v>
      </c>
      <c r="O62" s="352"/>
      <c r="Q62" s="9">
        <v>0</v>
      </c>
      <c r="S62" s="352">
        <v>0</v>
      </c>
      <c r="T62" s="352"/>
      <c r="U62" s="352"/>
      <c r="Z62" s="353">
        <v>0</v>
      </c>
      <c r="AA62" s="353"/>
      <c r="AB62" s="353"/>
      <c r="AC62" s="353"/>
    </row>
    <row r="63" spans="6:29" ht="9.75" customHeight="1" x14ac:dyDescent="0.25">
      <c r="H63" s="355"/>
      <c r="I63" s="355"/>
    </row>
    <row r="64" spans="6:29" ht="17.25" customHeight="1" x14ac:dyDescent="0.25">
      <c r="F64" s="350" t="s">
        <v>240</v>
      </c>
      <c r="G64" s="350"/>
      <c r="H64" s="351" t="s">
        <v>89</v>
      </c>
      <c r="I64" s="351"/>
      <c r="L64" s="9">
        <v>25650</v>
      </c>
      <c r="N64" s="352">
        <v>78000</v>
      </c>
      <c r="O64" s="352"/>
      <c r="Q64" s="9">
        <v>103650</v>
      </c>
      <c r="S64" s="352">
        <v>24800</v>
      </c>
      <c r="T64" s="352"/>
      <c r="U64" s="352"/>
      <c r="Z64" s="353">
        <v>23.926676314520019</v>
      </c>
      <c r="AA64" s="353"/>
      <c r="AB64" s="353"/>
      <c r="AC64" s="353"/>
    </row>
    <row r="65" spans="6:29" ht="13.5" customHeight="1" x14ac:dyDescent="0.25">
      <c r="F65" s="350" t="s">
        <v>241</v>
      </c>
      <c r="G65" s="350"/>
      <c r="H65" s="355" t="s">
        <v>91</v>
      </c>
      <c r="I65" s="355"/>
      <c r="L65" s="9">
        <v>0</v>
      </c>
      <c r="N65" s="352">
        <v>68120</v>
      </c>
      <c r="O65" s="352"/>
      <c r="Q65" s="9">
        <v>68120</v>
      </c>
      <c r="S65" s="352">
        <v>14900</v>
      </c>
      <c r="T65" s="352"/>
      <c r="U65" s="352"/>
      <c r="Z65" s="353">
        <v>21.873165002935995</v>
      </c>
      <c r="AA65" s="353"/>
      <c r="AB65" s="353"/>
      <c r="AC65" s="353"/>
    </row>
    <row r="66" spans="6:29" ht="9.75" customHeight="1" x14ac:dyDescent="0.25">
      <c r="H66" s="355"/>
      <c r="I66" s="355"/>
    </row>
    <row r="67" spans="6:29" ht="13.5" customHeight="1" x14ac:dyDescent="0.25">
      <c r="F67" s="350" t="s">
        <v>242</v>
      </c>
      <c r="G67" s="350"/>
      <c r="H67" s="355" t="s">
        <v>93</v>
      </c>
      <c r="I67" s="355"/>
      <c r="L67" s="9">
        <v>0</v>
      </c>
      <c r="N67" s="352">
        <v>25000</v>
      </c>
      <c r="O67" s="352"/>
      <c r="Q67" s="9">
        <v>25000</v>
      </c>
      <c r="S67" s="352">
        <v>21800</v>
      </c>
      <c r="T67" s="352"/>
      <c r="U67" s="352"/>
      <c r="Z67" s="353">
        <v>87.2</v>
      </c>
      <c r="AA67" s="353"/>
      <c r="AB67" s="353"/>
      <c r="AC67" s="353"/>
    </row>
    <row r="68" spans="6:29" ht="9.75" customHeight="1" x14ac:dyDescent="0.25">
      <c r="H68" s="355"/>
      <c r="I68" s="355"/>
    </row>
    <row r="69" spans="6:29" ht="17.25" customHeight="1" x14ac:dyDescent="0.25">
      <c r="F69" s="350" t="s">
        <v>243</v>
      </c>
      <c r="G69" s="350"/>
      <c r="H69" s="351" t="s">
        <v>95</v>
      </c>
      <c r="I69" s="351"/>
      <c r="L69" s="9">
        <v>242250</v>
      </c>
      <c r="N69" s="352">
        <v>-242250</v>
      </c>
      <c r="O69" s="352"/>
      <c r="Q69" s="9">
        <v>0</v>
      </c>
      <c r="S69" s="352">
        <v>0</v>
      </c>
      <c r="T69" s="352"/>
      <c r="U69" s="352"/>
      <c r="Z69" s="353">
        <v>0</v>
      </c>
      <c r="AA69" s="353"/>
      <c r="AB69" s="353"/>
      <c r="AC69" s="353"/>
    </row>
    <row r="70" spans="6:29" ht="17.25" customHeight="1" x14ac:dyDescent="0.25">
      <c r="F70" s="350" t="s">
        <v>244</v>
      </c>
      <c r="G70" s="350"/>
      <c r="H70" s="351" t="s">
        <v>97</v>
      </c>
      <c r="I70" s="351"/>
      <c r="L70" s="9">
        <v>60000</v>
      </c>
      <c r="N70" s="352">
        <v>37345</v>
      </c>
      <c r="O70" s="352"/>
      <c r="Q70" s="9">
        <v>97345</v>
      </c>
      <c r="S70" s="352">
        <v>97344.67</v>
      </c>
      <c r="T70" s="352"/>
      <c r="U70" s="352"/>
      <c r="Z70" s="353">
        <v>99.999660999537724</v>
      </c>
      <c r="AA70" s="353"/>
      <c r="AB70" s="353"/>
      <c r="AC70" s="353"/>
    </row>
    <row r="71" spans="6:29" ht="17.25" customHeight="1" x14ac:dyDescent="0.25">
      <c r="F71" s="350" t="s">
        <v>245</v>
      </c>
      <c r="G71" s="350"/>
      <c r="H71" s="351" t="s">
        <v>99</v>
      </c>
      <c r="I71" s="351"/>
      <c r="L71" s="9">
        <v>12635</v>
      </c>
      <c r="N71" s="352">
        <v>-7200</v>
      </c>
      <c r="O71" s="352"/>
      <c r="Q71" s="9">
        <v>5435</v>
      </c>
      <c r="S71" s="352">
        <v>0</v>
      </c>
      <c r="T71" s="352"/>
      <c r="U71" s="352"/>
      <c r="Z71" s="353">
        <v>0</v>
      </c>
      <c r="AA71" s="353"/>
      <c r="AB71" s="353"/>
      <c r="AC71" s="353"/>
    </row>
    <row r="72" spans="6:29" ht="17.25" customHeight="1" x14ac:dyDescent="0.25">
      <c r="F72" s="350" t="s">
        <v>246</v>
      </c>
      <c r="G72" s="350"/>
      <c r="H72" s="351" t="s">
        <v>101</v>
      </c>
      <c r="I72" s="351"/>
      <c r="L72" s="9">
        <v>48500</v>
      </c>
      <c r="N72" s="352">
        <v>-26000</v>
      </c>
      <c r="O72" s="352"/>
      <c r="Q72" s="9">
        <v>22500</v>
      </c>
      <c r="S72" s="352">
        <v>8922.0499999999993</v>
      </c>
      <c r="T72" s="352"/>
      <c r="U72" s="352"/>
      <c r="Z72" s="353">
        <v>39.653555555555556</v>
      </c>
      <c r="AA72" s="353"/>
      <c r="AB72" s="353"/>
      <c r="AC72" s="353"/>
    </row>
    <row r="73" spans="6:29" ht="17.25" customHeight="1" x14ac:dyDescent="0.25">
      <c r="F73" s="350" t="s">
        <v>247</v>
      </c>
      <c r="G73" s="350"/>
      <c r="H73" s="351" t="s">
        <v>106</v>
      </c>
      <c r="I73" s="351"/>
      <c r="L73" s="9">
        <v>49830</v>
      </c>
      <c r="N73" s="352">
        <v>67704</v>
      </c>
      <c r="O73" s="352"/>
      <c r="Q73" s="9">
        <v>117534</v>
      </c>
      <c r="S73" s="352">
        <v>40508.5</v>
      </c>
      <c r="T73" s="352"/>
      <c r="U73" s="352"/>
      <c r="Z73" s="353">
        <v>34.465346197695986</v>
      </c>
      <c r="AA73" s="353"/>
      <c r="AB73" s="353"/>
      <c r="AC73" s="353"/>
    </row>
    <row r="74" spans="6:29" ht="13.5" customHeight="1" x14ac:dyDescent="0.25">
      <c r="F74" s="350" t="s">
        <v>248</v>
      </c>
      <c r="G74" s="350"/>
      <c r="H74" s="355" t="s">
        <v>108</v>
      </c>
      <c r="I74" s="355"/>
      <c r="L74" s="9">
        <v>6500</v>
      </c>
      <c r="N74" s="352">
        <v>-5400</v>
      </c>
      <c r="O74" s="352"/>
      <c r="Q74" s="9">
        <v>1100</v>
      </c>
      <c r="S74" s="352">
        <v>259</v>
      </c>
      <c r="T74" s="352"/>
      <c r="U74" s="352"/>
      <c r="Z74" s="353">
        <v>23.545454545454547</v>
      </c>
      <c r="AA74" s="353"/>
      <c r="AB74" s="353"/>
      <c r="AC74" s="353"/>
    </row>
    <row r="75" spans="6:29" ht="9.75" customHeight="1" x14ac:dyDescent="0.25">
      <c r="H75" s="355"/>
      <c r="I75" s="355"/>
    </row>
    <row r="76" spans="6:29" ht="17.25" customHeight="1" x14ac:dyDescent="0.25">
      <c r="F76" s="350" t="s">
        <v>249</v>
      </c>
      <c r="G76" s="350"/>
      <c r="H76" s="351" t="s">
        <v>110</v>
      </c>
      <c r="I76" s="351"/>
      <c r="L76" s="9">
        <v>1020</v>
      </c>
      <c r="N76" s="352">
        <v>-1020</v>
      </c>
      <c r="O76" s="352"/>
      <c r="Q76" s="9">
        <v>0</v>
      </c>
      <c r="S76" s="352">
        <v>0</v>
      </c>
      <c r="T76" s="352"/>
      <c r="U76" s="352"/>
      <c r="Z76" s="353">
        <v>0</v>
      </c>
      <c r="AA76" s="353"/>
      <c r="AB76" s="353"/>
      <c r="AC76" s="353"/>
    </row>
    <row r="77" spans="6:29" ht="17.25" customHeight="1" x14ac:dyDescent="0.25">
      <c r="F77" s="350" t="s">
        <v>250</v>
      </c>
      <c r="G77" s="350"/>
      <c r="H77" s="351" t="s">
        <v>112</v>
      </c>
      <c r="I77" s="351"/>
      <c r="L77" s="9">
        <v>540</v>
      </c>
      <c r="N77" s="352">
        <v>32000</v>
      </c>
      <c r="O77" s="352"/>
      <c r="Q77" s="9">
        <v>32540</v>
      </c>
      <c r="S77" s="352">
        <v>31041.98</v>
      </c>
      <c r="T77" s="352"/>
      <c r="U77" s="352"/>
      <c r="Z77" s="353">
        <v>95.39637369391518</v>
      </c>
      <c r="AA77" s="353"/>
      <c r="AB77" s="353"/>
      <c r="AC77" s="353"/>
    </row>
    <row r="78" spans="6:29" ht="17.25" customHeight="1" x14ac:dyDescent="0.25">
      <c r="F78" s="350" t="s">
        <v>251</v>
      </c>
      <c r="G78" s="350"/>
      <c r="H78" s="351" t="s">
        <v>114</v>
      </c>
      <c r="I78" s="351"/>
      <c r="L78" s="9">
        <v>53100</v>
      </c>
      <c r="N78" s="352">
        <v>-51100</v>
      </c>
      <c r="O78" s="352"/>
      <c r="Q78" s="9">
        <v>2000</v>
      </c>
      <c r="S78" s="352">
        <v>1955</v>
      </c>
      <c r="T78" s="352"/>
      <c r="U78" s="352"/>
      <c r="Z78" s="353">
        <v>97.75</v>
      </c>
      <c r="AA78" s="353"/>
      <c r="AB78" s="353"/>
      <c r="AC78" s="353"/>
    </row>
    <row r="79" spans="6:29" ht="17.25" customHeight="1" x14ac:dyDescent="0.25">
      <c r="F79" s="350" t="s">
        <v>252</v>
      </c>
      <c r="G79" s="350"/>
      <c r="H79" s="351" t="s">
        <v>116</v>
      </c>
      <c r="I79" s="351"/>
      <c r="L79" s="9">
        <v>600</v>
      </c>
      <c r="N79" s="352">
        <v>-600</v>
      </c>
      <c r="O79" s="352"/>
      <c r="Q79" s="9">
        <v>0</v>
      </c>
      <c r="S79" s="352">
        <v>0</v>
      </c>
      <c r="T79" s="352"/>
      <c r="U79" s="352"/>
      <c r="Z79" s="353">
        <v>0</v>
      </c>
      <c r="AA79" s="353"/>
      <c r="AB79" s="353"/>
      <c r="AC79" s="353"/>
    </row>
    <row r="80" spans="6:29" ht="17.25" customHeight="1" x14ac:dyDescent="0.25">
      <c r="F80" s="350" t="s">
        <v>253</v>
      </c>
      <c r="G80" s="350"/>
      <c r="H80" s="351" t="s">
        <v>118</v>
      </c>
      <c r="I80" s="351"/>
      <c r="L80" s="9">
        <v>26920</v>
      </c>
      <c r="N80" s="352">
        <v>-17279</v>
      </c>
      <c r="O80" s="352"/>
      <c r="Q80" s="9">
        <v>9641</v>
      </c>
      <c r="S80" s="352">
        <v>0</v>
      </c>
      <c r="T80" s="352"/>
      <c r="U80" s="352"/>
      <c r="Z80" s="353">
        <v>0</v>
      </c>
      <c r="AA80" s="353"/>
      <c r="AB80" s="353"/>
      <c r="AC80" s="353"/>
    </row>
    <row r="81" spans="6:29" ht="13.5" customHeight="1" x14ac:dyDescent="0.25">
      <c r="F81" s="350" t="s">
        <v>254</v>
      </c>
      <c r="G81" s="350"/>
      <c r="H81" s="355" t="s">
        <v>120</v>
      </c>
      <c r="I81" s="355"/>
      <c r="L81" s="9">
        <v>160</v>
      </c>
      <c r="N81" s="352">
        <v>-160</v>
      </c>
      <c r="O81" s="352"/>
      <c r="Q81" s="9">
        <v>0</v>
      </c>
      <c r="S81" s="352">
        <v>0</v>
      </c>
      <c r="T81" s="352"/>
      <c r="U81" s="352"/>
      <c r="Z81" s="353">
        <v>0</v>
      </c>
      <c r="AA81" s="353"/>
      <c r="AB81" s="353"/>
      <c r="AC81" s="353"/>
    </row>
    <row r="82" spans="6:29" ht="9.75" customHeight="1" x14ac:dyDescent="0.25">
      <c r="H82" s="355"/>
      <c r="I82" s="355"/>
    </row>
    <row r="83" spans="6:29" ht="17.25" customHeight="1" x14ac:dyDescent="0.25">
      <c r="F83" s="350" t="s">
        <v>255</v>
      </c>
      <c r="G83" s="350"/>
      <c r="H83" s="351" t="s">
        <v>122</v>
      </c>
      <c r="I83" s="351"/>
      <c r="L83" s="9">
        <v>68915</v>
      </c>
      <c r="N83" s="352">
        <v>-51915</v>
      </c>
      <c r="O83" s="352"/>
      <c r="Q83" s="9">
        <v>17000</v>
      </c>
      <c r="S83" s="352">
        <v>3636.15</v>
      </c>
      <c r="T83" s="352"/>
      <c r="U83" s="352"/>
      <c r="Z83" s="353">
        <v>21.389117647058825</v>
      </c>
      <c r="AA83" s="353"/>
      <c r="AB83" s="353"/>
      <c r="AC83" s="353"/>
    </row>
    <row r="84" spans="6:29" ht="17.25" customHeight="1" x14ac:dyDescent="0.25">
      <c r="F84" s="350" t="s">
        <v>256</v>
      </c>
      <c r="G84" s="350"/>
      <c r="H84" s="351" t="s">
        <v>124</v>
      </c>
      <c r="I84" s="351"/>
      <c r="L84" s="9">
        <v>10324</v>
      </c>
      <c r="N84" s="352">
        <v>-9124</v>
      </c>
      <c r="O84" s="352"/>
      <c r="Q84" s="9">
        <v>1200</v>
      </c>
      <c r="S84" s="352">
        <v>1166.8</v>
      </c>
      <c r="T84" s="352"/>
      <c r="U84" s="352"/>
      <c r="Z84" s="353">
        <v>97.233333333333334</v>
      </c>
      <c r="AA84" s="353"/>
      <c r="AB84" s="353"/>
      <c r="AC84" s="353"/>
    </row>
    <row r="85" spans="6:29" ht="17.25" customHeight="1" x14ac:dyDescent="0.25">
      <c r="F85" s="350" t="s">
        <v>257</v>
      </c>
      <c r="G85" s="350"/>
      <c r="H85" s="351" t="s">
        <v>126</v>
      </c>
      <c r="I85" s="351"/>
      <c r="L85" s="9">
        <v>600</v>
      </c>
      <c r="N85" s="352">
        <v>-600</v>
      </c>
      <c r="O85" s="352"/>
      <c r="Q85" s="9">
        <v>0</v>
      </c>
      <c r="S85" s="352">
        <v>0</v>
      </c>
      <c r="T85" s="352"/>
      <c r="U85" s="352"/>
      <c r="Z85" s="353">
        <v>0</v>
      </c>
      <c r="AA85" s="353"/>
      <c r="AB85" s="353"/>
      <c r="AC85" s="353"/>
    </row>
    <row r="86" spans="6:29" ht="17.25" customHeight="1" x14ac:dyDescent="0.25">
      <c r="F86" s="350" t="s">
        <v>258</v>
      </c>
      <c r="G86" s="350"/>
      <c r="H86" s="351" t="s">
        <v>128</v>
      </c>
      <c r="I86" s="351"/>
      <c r="L86" s="9">
        <v>13920</v>
      </c>
      <c r="N86" s="352">
        <v>-13920</v>
      </c>
      <c r="O86" s="352"/>
      <c r="Q86" s="9">
        <v>0</v>
      </c>
      <c r="S86" s="352">
        <v>0</v>
      </c>
      <c r="T86" s="352"/>
      <c r="U86" s="352"/>
      <c r="Z86" s="353">
        <v>0</v>
      </c>
      <c r="AA86" s="353"/>
      <c r="AB86" s="353"/>
      <c r="AC86" s="353"/>
    </row>
    <row r="87" spans="6:29" ht="17.25" customHeight="1" x14ac:dyDescent="0.25">
      <c r="F87" s="350" t="s">
        <v>259</v>
      </c>
      <c r="G87" s="350"/>
      <c r="H87" s="351" t="s">
        <v>130</v>
      </c>
      <c r="I87" s="351"/>
      <c r="L87" s="9">
        <v>53000</v>
      </c>
      <c r="N87" s="352">
        <v>-53000</v>
      </c>
      <c r="O87" s="352"/>
      <c r="Q87" s="9">
        <v>0</v>
      </c>
      <c r="S87" s="352">
        <v>0</v>
      </c>
      <c r="T87" s="352"/>
      <c r="U87" s="352"/>
      <c r="Z87" s="353">
        <v>0</v>
      </c>
      <c r="AA87" s="353"/>
      <c r="AB87" s="353"/>
      <c r="AC87" s="353"/>
    </row>
    <row r="88" spans="6:29" ht="17.25" customHeight="1" x14ac:dyDescent="0.25">
      <c r="F88" s="350" t="s">
        <v>260</v>
      </c>
      <c r="G88" s="350"/>
      <c r="H88" s="351" t="s">
        <v>132</v>
      </c>
      <c r="I88" s="351"/>
      <c r="L88" s="9">
        <v>7740</v>
      </c>
      <c r="N88" s="352">
        <v>-2740</v>
      </c>
      <c r="O88" s="352"/>
      <c r="Q88" s="9">
        <v>5000</v>
      </c>
      <c r="S88" s="352">
        <v>1412</v>
      </c>
      <c r="T88" s="352"/>
      <c r="U88" s="352"/>
      <c r="Z88" s="353">
        <v>28.24</v>
      </c>
      <c r="AA88" s="353"/>
      <c r="AB88" s="353"/>
      <c r="AC88" s="353"/>
    </row>
    <row r="89" spans="6:29" ht="17.25" customHeight="1" x14ac:dyDescent="0.25">
      <c r="F89" s="350" t="s">
        <v>261</v>
      </c>
      <c r="G89" s="350"/>
      <c r="H89" s="351" t="s">
        <v>134</v>
      </c>
      <c r="I89" s="351"/>
      <c r="L89" s="9">
        <v>186000</v>
      </c>
      <c r="N89" s="352">
        <v>-171000</v>
      </c>
      <c r="O89" s="352"/>
      <c r="Q89" s="9">
        <v>15000</v>
      </c>
      <c r="S89" s="352">
        <v>1065</v>
      </c>
      <c r="T89" s="352"/>
      <c r="U89" s="352"/>
      <c r="Z89" s="353">
        <v>7.1</v>
      </c>
      <c r="AA89" s="353"/>
      <c r="AB89" s="353"/>
      <c r="AC89" s="353"/>
    </row>
    <row r="90" spans="6:29" ht="17.25" customHeight="1" x14ac:dyDescent="0.25">
      <c r="F90" s="350" t="s">
        <v>262</v>
      </c>
      <c r="G90" s="350"/>
      <c r="H90" s="351" t="s">
        <v>136</v>
      </c>
      <c r="I90" s="351"/>
      <c r="L90" s="9">
        <v>1302</v>
      </c>
      <c r="N90" s="352">
        <v>-1302</v>
      </c>
      <c r="O90" s="352"/>
      <c r="Q90" s="9">
        <v>0</v>
      </c>
      <c r="S90" s="352">
        <v>0</v>
      </c>
      <c r="T90" s="352"/>
      <c r="U90" s="352"/>
      <c r="Z90" s="353">
        <v>0</v>
      </c>
      <c r="AA90" s="353"/>
      <c r="AB90" s="353"/>
      <c r="AC90" s="353"/>
    </row>
    <row r="91" spans="6:29" ht="13.5" customHeight="1" x14ac:dyDescent="0.25">
      <c r="F91" s="350" t="s">
        <v>263</v>
      </c>
      <c r="G91" s="350"/>
      <c r="H91" s="355" t="s">
        <v>138</v>
      </c>
      <c r="I91" s="355"/>
      <c r="L91" s="9">
        <v>3991</v>
      </c>
      <c r="N91" s="352">
        <v>1009</v>
      </c>
      <c r="O91" s="352"/>
      <c r="Q91" s="9">
        <v>5000</v>
      </c>
      <c r="S91" s="352">
        <v>0</v>
      </c>
      <c r="T91" s="352"/>
      <c r="U91" s="352"/>
      <c r="Z91" s="353">
        <v>0</v>
      </c>
      <c r="AA91" s="353"/>
      <c r="AB91" s="353"/>
      <c r="AC91" s="353"/>
    </row>
    <row r="92" spans="6:29" ht="9.75" customHeight="1" x14ac:dyDescent="0.25">
      <c r="H92" s="355"/>
      <c r="I92" s="355"/>
    </row>
    <row r="93" spans="6:29" ht="17.25" customHeight="1" x14ac:dyDescent="0.25">
      <c r="F93" s="350" t="s">
        <v>264</v>
      </c>
      <c r="G93" s="350"/>
      <c r="H93" s="351" t="s">
        <v>140</v>
      </c>
      <c r="I93" s="351"/>
      <c r="L93" s="9">
        <v>280910</v>
      </c>
      <c r="N93" s="352">
        <v>-92500</v>
      </c>
      <c r="O93" s="352"/>
      <c r="Q93" s="9">
        <v>188410</v>
      </c>
      <c r="S93" s="352">
        <v>73675</v>
      </c>
      <c r="T93" s="352"/>
      <c r="U93" s="352"/>
      <c r="Z93" s="353">
        <v>39.10355076694443</v>
      </c>
      <c r="AA93" s="353"/>
      <c r="AB93" s="353"/>
      <c r="AC93" s="353"/>
    </row>
    <row r="94" spans="6:29" ht="13.5" customHeight="1" x14ac:dyDescent="0.25">
      <c r="F94" s="350" t="s">
        <v>265</v>
      </c>
      <c r="G94" s="350"/>
      <c r="H94" s="355" t="s">
        <v>142</v>
      </c>
      <c r="I94" s="355"/>
      <c r="L94" s="9">
        <v>22018</v>
      </c>
      <c r="N94" s="352">
        <v>18811</v>
      </c>
      <c r="O94" s="352"/>
      <c r="Q94" s="9">
        <v>40829</v>
      </c>
      <c r="S94" s="352">
        <v>13234.53</v>
      </c>
      <c r="T94" s="352"/>
      <c r="U94" s="352"/>
      <c r="Z94" s="353">
        <v>32.414533787259053</v>
      </c>
      <c r="AA94" s="353"/>
      <c r="AB94" s="353"/>
      <c r="AC94" s="353"/>
    </row>
    <row r="95" spans="6:29" ht="9.75" customHeight="1" x14ac:dyDescent="0.25">
      <c r="H95" s="355"/>
      <c r="I95" s="355"/>
    </row>
    <row r="96" spans="6:29" ht="17.25" customHeight="1" x14ac:dyDescent="0.25">
      <c r="F96" s="350" t="s">
        <v>266</v>
      </c>
      <c r="G96" s="350"/>
      <c r="H96" s="351" t="s">
        <v>144</v>
      </c>
      <c r="I96" s="351"/>
      <c r="L96" s="9">
        <v>1620</v>
      </c>
      <c r="N96" s="352">
        <v>5380</v>
      </c>
      <c r="O96" s="352"/>
      <c r="Q96" s="9">
        <v>7000</v>
      </c>
      <c r="S96" s="352">
        <v>1485.35</v>
      </c>
      <c r="T96" s="352"/>
      <c r="U96" s="352"/>
      <c r="Z96" s="353">
        <v>21.219285714285711</v>
      </c>
      <c r="AA96" s="353"/>
      <c r="AB96" s="353"/>
      <c r="AC96" s="353"/>
    </row>
    <row r="97" spans="6:29" ht="17.25" customHeight="1" x14ac:dyDescent="0.25">
      <c r="F97" s="350" t="s">
        <v>267</v>
      </c>
      <c r="G97" s="350"/>
      <c r="H97" s="351" t="s">
        <v>146</v>
      </c>
      <c r="I97" s="351"/>
      <c r="L97" s="9">
        <v>0</v>
      </c>
      <c r="N97" s="352">
        <v>11800</v>
      </c>
      <c r="O97" s="352"/>
      <c r="Q97" s="9">
        <v>11800</v>
      </c>
      <c r="S97" s="352">
        <v>7142.08</v>
      </c>
      <c r="T97" s="352"/>
      <c r="U97" s="352"/>
      <c r="Z97" s="353">
        <v>60.526101694915262</v>
      </c>
      <c r="AA97" s="353"/>
      <c r="AB97" s="353"/>
      <c r="AC97" s="353"/>
    </row>
    <row r="98" spans="6:29" ht="17.25" customHeight="1" x14ac:dyDescent="0.25">
      <c r="F98" s="350" t="s">
        <v>268</v>
      </c>
      <c r="G98" s="350"/>
      <c r="H98" s="351" t="s">
        <v>148</v>
      </c>
      <c r="I98" s="351"/>
      <c r="L98" s="9">
        <v>0</v>
      </c>
      <c r="N98" s="352">
        <v>12500</v>
      </c>
      <c r="O98" s="352"/>
      <c r="Q98" s="9">
        <v>12500</v>
      </c>
      <c r="S98" s="352">
        <v>530</v>
      </c>
      <c r="T98" s="352"/>
      <c r="U98" s="352"/>
      <c r="Z98" s="353">
        <v>4.24</v>
      </c>
      <c r="AA98" s="353"/>
      <c r="AB98" s="353"/>
      <c r="AC98" s="353"/>
    </row>
    <row r="99" spans="6:29" ht="17.25" customHeight="1" x14ac:dyDescent="0.25">
      <c r="F99" s="350" t="s">
        <v>269</v>
      </c>
      <c r="G99" s="350"/>
      <c r="H99" s="351" t="s">
        <v>150</v>
      </c>
      <c r="I99" s="351"/>
      <c r="L99" s="9">
        <v>0</v>
      </c>
      <c r="N99" s="352">
        <v>11000</v>
      </c>
      <c r="O99" s="352"/>
      <c r="Q99" s="9">
        <v>11000</v>
      </c>
      <c r="S99" s="352">
        <v>10422</v>
      </c>
      <c r="T99" s="352"/>
      <c r="U99" s="352"/>
      <c r="Z99" s="353">
        <v>94.745454545454564</v>
      </c>
      <c r="AA99" s="353"/>
      <c r="AB99" s="353"/>
      <c r="AC99" s="353"/>
    </row>
    <row r="100" spans="6:29" ht="13.5" customHeight="1" x14ac:dyDescent="0.25">
      <c r="F100" s="350" t="s">
        <v>270</v>
      </c>
      <c r="G100" s="350"/>
      <c r="H100" s="355" t="s">
        <v>152</v>
      </c>
      <c r="I100" s="355"/>
      <c r="L100" s="9">
        <v>0</v>
      </c>
      <c r="N100" s="352">
        <v>500</v>
      </c>
      <c r="O100" s="352"/>
      <c r="Q100" s="9">
        <v>500</v>
      </c>
      <c r="S100" s="352">
        <v>383.4</v>
      </c>
      <c r="T100" s="352"/>
      <c r="U100" s="352"/>
      <c r="Z100" s="353">
        <v>76.680000000000007</v>
      </c>
      <c r="AA100" s="353"/>
      <c r="AB100" s="353"/>
      <c r="AC100" s="353"/>
    </row>
    <row r="101" spans="6:29" ht="9.75" customHeight="1" x14ac:dyDescent="0.25">
      <c r="H101" s="355"/>
      <c r="I101" s="355"/>
    </row>
    <row r="102" spans="6:29" ht="17.25" customHeight="1" x14ac:dyDescent="0.25">
      <c r="F102" s="350" t="s">
        <v>271</v>
      </c>
      <c r="G102" s="350"/>
      <c r="H102" s="351" t="s">
        <v>154</v>
      </c>
      <c r="I102" s="351"/>
      <c r="L102" s="9">
        <v>1274</v>
      </c>
      <c r="N102" s="352">
        <v>-224</v>
      </c>
      <c r="O102" s="352"/>
      <c r="Q102" s="9">
        <v>1050</v>
      </c>
      <c r="S102" s="352">
        <v>1838.9</v>
      </c>
      <c r="T102" s="352"/>
      <c r="U102" s="352"/>
      <c r="Z102" s="353">
        <v>175.13333333333333</v>
      </c>
      <c r="AA102" s="353"/>
      <c r="AB102" s="353"/>
      <c r="AC102" s="353"/>
    </row>
    <row r="103" spans="6:29" ht="17.25" customHeight="1" x14ac:dyDescent="0.25">
      <c r="F103" s="350" t="s">
        <v>272</v>
      </c>
      <c r="G103" s="350"/>
      <c r="H103" s="351" t="s">
        <v>156</v>
      </c>
      <c r="I103" s="351"/>
      <c r="L103" s="9">
        <v>0</v>
      </c>
      <c r="N103" s="352">
        <v>25000</v>
      </c>
      <c r="O103" s="352"/>
      <c r="Q103" s="9">
        <v>25000</v>
      </c>
      <c r="S103" s="352">
        <v>16900</v>
      </c>
      <c r="T103" s="352"/>
      <c r="U103" s="352"/>
      <c r="Z103" s="353">
        <v>67.599999999999994</v>
      </c>
      <c r="AA103" s="353"/>
      <c r="AB103" s="353"/>
      <c r="AC103" s="353"/>
    </row>
    <row r="104" spans="6:29" ht="17.25" customHeight="1" x14ac:dyDescent="0.25">
      <c r="F104" s="350" t="s">
        <v>273</v>
      </c>
      <c r="G104" s="350"/>
      <c r="H104" s="351" t="s">
        <v>158</v>
      </c>
      <c r="I104" s="351"/>
      <c r="L104" s="9">
        <v>0</v>
      </c>
      <c r="N104" s="352">
        <v>1050</v>
      </c>
      <c r="O104" s="352"/>
      <c r="Q104" s="9">
        <v>1050</v>
      </c>
      <c r="S104" s="352">
        <v>33</v>
      </c>
      <c r="T104" s="352"/>
      <c r="U104" s="352"/>
      <c r="Z104" s="353">
        <v>3.1428571428571428</v>
      </c>
      <c r="AA104" s="353"/>
      <c r="AB104" s="353"/>
      <c r="AC104" s="353"/>
    </row>
    <row r="105" spans="6:29" ht="17.25" customHeight="1" x14ac:dyDescent="0.25">
      <c r="F105" s="350" t="s">
        <v>274</v>
      </c>
      <c r="G105" s="350"/>
      <c r="H105" s="351" t="s">
        <v>160</v>
      </c>
      <c r="I105" s="351"/>
      <c r="L105" s="9">
        <v>12150</v>
      </c>
      <c r="N105" s="352">
        <v>-12100</v>
      </c>
      <c r="O105" s="352"/>
      <c r="Q105" s="9">
        <v>50</v>
      </c>
      <c r="S105" s="352">
        <v>46</v>
      </c>
      <c r="T105" s="352"/>
      <c r="U105" s="352"/>
      <c r="Z105" s="353">
        <v>92</v>
      </c>
      <c r="AA105" s="353"/>
      <c r="AB105" s="353"/>
      <c r="AC105" s="353"/>
    </row>
    <row r="106" spans="6:29" ht="17.25" customHeight="1" x14ac:dyDescent="0.25">
      <c r="F106" s="350" t="s">
        <v>275</v>
      </c>
      <c r="G106" s="350"/>
      <c r="H106" s="351" t="s">
        <v>162</v>
      </c>
      <c r="I106" s="351"/>
      <c r="L106" s="9">
        <v>12462</v>
      </c>
      <c r="N106" s="352">
        <v>9538</v>
      </c>
      <c r="O106" s="352"/>
      <c r="Q106" s="9">
        <v>22000</v>
      </c>
      <c r="S106" s="352">
        <v>7212.6</v>
      </c>
      <c r="T106" s="352"/>
      <c r="U106" s="352"/>
      <c r="Z106" s="353">
        <v>32.784545454545452</v>
      </c>
      <c r="AA106" s="353"/>
      <c r="AB106" s="353"/>
      <c r="AC106" s="353"/>
    </row>
    <row r="107" spans="6:29" ht="13.5" customHeight="1" x14ac:dyDescent="0.25">
      <c r="F107" s="350" t="s">
        <v>276</v>
      </c>
      <c r="G107" s="350"/>
      <c r="H107" s="355" t="s">
        <v>164</v>
      </c>
      <c r="I107" s="355"/>
      <c r="L107" s="9">
        <v>69924</v>
      </c>
      <c r="N107" s="352">
        <v>-28824</v>
      </c>
      <c r="O107" s="352"/>
      <c r="Q107" s="9">
        <v>41100</v>
      </c>
      <c r="S107" s="352">
        <v>18128.38</v>
      </c>
      <c r="T107" s="352"/>
      <c r="U107" s="352"/>
      <c r="Z107" s="353">
        <v>44.107980535279815</v>
      </c>
      <c r="AA107" s="353"/>
      <c r="AB107" s="353"/>
      <c r="AC107" s="353"/>
    </row>
    <row r="108" spans="6:29" ht="9.75" customHeight="1" x14ac:dyDescent="0.25">
      <c r="H108" s="355"/>
      <c r="I108" s="355"/>
    </row>
    <row r="109" spans="6:29" ht="17.25" customHeight="1" x14ac:dyDescent="0.25">
      <c r="F109" s="350" t="s">
        <v>277</v>
      </c>
      <c r="G109" s="350"/>
      <c r="H109" s="351" t="s">
        <v>166</v>
      </c>
      <c r="I109" s="351"/>
      <c r="L109" s="9">
        <v>5000</v>
      </c>
      <c r="N109" s="352">
        <v>-3050</v>
      </c>
      <c r="O109" s="352"/>
      <c r="Q109" s="9">
        <v>1950</v>
      </c>
      <c r="S109" s="352">
        <v>965.3</v>
      </c>
      <c r="T109" s="352"/>
      <c r="U109" s="352"/>
      <c r="Z109" s="353">
        <v>49.502564102564101</v>
      </c>
      <c r="AA109" s="353"/>
      <c r="AB109" s="353"/>
      <c r="AC109" s="353"/>
    </row>
    <row r="110" spans="6:29" ht="13.5" customHeight="1" x14ac:dyDescent="0.25">
      <c r="F110" s="350" t="s">
        <v>278</v>
      </c>
      <c r="G110" s="350"/>
      <c r="H110" s="355" t="s">
        <v>168</v>
      </c>
      <c r="I110" s="355"/>
      <c r="L110" s="9">
        <v>9092</v>
      </c>
      <c r="N110" s="352">
        <v>0</v>
      </c>
      <c r="O110" s="352"/>
      <c r="Q110" s="9">
        <v>9092</v>
      </c>
      <c r="S110" s="352">
        <v>8445.23</v>
      </c>
      <c r="T110" s="352"/>
      <c r="U110" s="352"/>
      <c r="Z110" s="353">
        <v>92.886383633963931</v>
      </c>
      <c r="AA110" s="353"/>
      <c r="AB110" s="353"/>
      <c r="AC110" s="353"/>
    </row>
    <row r="111" spans="6:29" ht="9.75" customHeight="1" x14ac:dyDescent="0.25">
      <c r="H111" s="355"/>
      <c r="I111" s="355"/>
    </row>
    <row r="112" spans="6:29" ht="12" customHeight="1" x14ac:dyDescent="0.25">
      <c r="H112" s="355"/>
      <c r="I112" s="355"/>
    </row>
    <row r="113" spans="5:29" ht="17.25" customHeight="1" x14ac:dyDescent="0.25">
      <c r="F113" s="350" t="s">
        <v>279</v>
      </c>
      <c r="G113" s="350"/>
      <c r="H113" s="351" t="s">
        <v>170</v>
      </c>
      <c r="I113" s="351"/>
      <c r="L113" s="9">
        <v>188600</v>
      </c>
      <c r="N113" s="352">
        <v>-152359</v>
      </c>
      <c r="O113" s="352"/>
      <c r="Q113" s="9">
        <v>36241</v>
      </c>
      <c r="S113" s="352">
        <v>8697.24</v>
      </c>
      <c r="T113" s="352"/>
      <c r="U113" s="352"/>
      <c r="Z113" s="353">
        <v>23.998344416544796</v>
      </c>
      <c r="AA113" s="353"/>
      <c r="AB113" s="353"/>
      <c r="AC113" s="353"/>
    </row>
    <row r="114" spans="5:29" ht="17.25" customHeight="1" x14ac:dyDescent="0.25">
      <c r="F114" s="350" t="s">
        <v>280</v>
      </c>
      <c r="G114" s="350"/>
      <c r="H114" s="351" t="s">
        <v>172</v>
      </c>
      <c r="I114" s="351"/>
      <c r="L114" s="9">
        <v>3184</v>
      </c>
      <c r="N114" s="352">
        <v>0</v>
      </c>
      <c r="O114" s="352"/>
      <c r="Q114" s="9">
        <v>3184</v>
      </c>
      <c r="S114" s="352">
        <v>3163</v>
      </c>
      <c r="T114" s="352"/>
      <c r="U114" s="352"/>
      <c r="Z114" s="353">
        <v>99.340452261306552</v>
      </c>
      <c r="AA114" s="353"/>
      <c r="AB114" s="353"/>
      <c r="AC114" s="353"/>
    </row>
    <row r="115" spans="5:29" ht="17.25" customHeight="1" x14ac:dyDescent="0.25">
      <c r="F115" s="350" t="s">
        <v>281</v>
      </c>
      <c r="G115" s="350"/>
      <c r="H115" s="351" t="s">
        <v>177</v>
      </c>
      <c r="I115" s="351"/>
      <c r="L115" s="9">
        <v>0</v>
      </c>
      <c r="N115" s="352">
        <v>195000</v>
      </c>
      <c r="O115" s="352"/>
      <c r="Q115" s="9">
        <v>195000</v>
      </c>
      <c r="S115" s="352">
        <v>109888.5</v>
      </c>
      <c r="T115" s="352"/>
      <c r="U115" s="352"/>
      <c r="Z115" s="353">
        <v>56.353076923076927</v>
      </c>
      <c r="AA115" s="353"/>
      <c r="AB115" s="353"/>
      <c r="AC115" s="353"/>
    </row>
    <row r="116" spans="5:29" ht="13.5" customHeight="1" x14ac:dyDescent="0.25">
      <c r="F116" s="350" t="s">
        <v>282</v>
      </c>
      <c r="G116" s="350"/>
      <c r="H116" s="355" t="s">
        <v>179</v>
      </c>
      <c r="I116" s="355"/>
      <c r="L116" s="9">
        <v>10000</v>
      </c>
      <c r="N116" s="352">
        <v>5000</v>
      </c>
      <c r="O116" s="352"/>
      <c r="Q116" s="9">
        <v>15000</v>
      </c>
      <c r="S116" s="352">
        <v>13987</v>
      </c>
      <c r="T116" s="352"/>
      <c r="U116" s="352"/>
      <c r="Z116" s="353">
        <v>93.246666666666684</v>
      </c>
      <c r="AA116" s="353"/>
      <c r="AB116" s="353"/>
      <c r="AC116" s="353"/>
    </row>
    <row r="117" spans="5:29" ht="9.75" customHeight="1" x14ac:dyDescent="0.25">
      <c r="H117" s="355"/>
      <c r="I117" s="355"/>
    </row>
    <row r="118" spans="5:29" ht="17.25" customHeight="1" x14ac:dyDescent="0.25">
      <c r="F118" s="350" t="s">
        <v>283</v>
      </c>
      <c r="G118" s="350"/>
      <c r="H118" s="351" t="s">
        <v>181</v>
      </c>
      <c r="I118" s="351"/>
      <c r="L118" s="9">
        <v>32000</v>
      </c>
      <c r="N118" s="352">
        <v>-28900</v>
      </c>
      <c r="O118" s="352"/>
      <c r="Q118" s="9">
        <v>3100</v>
      </c>
      <c r="S118" s="352">
        <v>5512</v>
      </c>
      <c r="T118" s="352"/>
      <c r="U118" s="352"/>
      <c r="Z118" s="353">
        <v>177.80645161290323</v>
      </c>
      <c r="AA118" s="353"/>
      <c r="AB118" s="353"/>
      <c r="AC118" s="353"/>
    </row>
    <row r="119" spans="5:29" ht="17.25" customHeight="1" x14ac:dyDescent="0.25">
      <c r="F119" s="350" t="s">
        <v>284</v>
      </c>
      <c r="G119" s="350"/>
      <c r="H119" s="351" t="s">
        <v>183</v>
      </c>
      <c r="I119" s="351"/>
      <c r="L119" s="9">
        <v>12000</v>
      </c>
      <c r="N119" s="352">
        <v>93000</v>
      </c>
      <c r="O119" s="352"/>
      <c r="Q119" s="9">
        <v>105000</v>
      </c>
      <c r="S119" s="352">
        <v>8226</v>
      </c>
      <c r="T119" s="352"/>
      <c r="U119" s="352"/>
      <c r="Z119" s="353">
        <v>7.8342857142857145</v>
      </c>
      <c r="AA119" s="353"/>
      <c r="AB119" s="353"/>
      <c r="AC119" s="353"/>
    </row>
    <row r="120" spans="5:29" ht="17.25" customHeight="1" x14ac:dyDescent="0.25">
      <c r="F120" s="350" t="s">
        <v>285</v>
      </c>
      <c r="G120" s="350"/>
      <c r="H120" s="351" t="s">
        <v>185</v>
      </c>
      <c r="I120" s="351"/>
      <c r="L120" s="9">
        <v>0</v>
      </c>
      <c r="N120" s="352">
        <v>45800</v>
      </c>
      <c r="O120" s="352"/>
      <c r="Q120" s="9">
        <v>45800</v>
      </c>
      <c r="S120" s="352">
        <v>23592</v>
      </c>
      <c r="T120" s="352"/>
      <c r="U120" s="352"/>
      <c r="Z120" s="353">
        <v>51.510917030567683</v>
      </c>
      <c r="AA120" s="353"/>
      <c r="AB120" s="353"/>
      <c r="AC120" s="353"/>
    </row>
    <row r="121" spans="5:29" ht="17.25" customHeight="1" x14ac:dyDescent="0.25">
      <c r="F121" s="350" t="s">
        <v>286</v>
      </c>
      <c r="G121" s="350"/>
      <c r="H121" s="351" t="s">
        <v>190</v>
      </c>
      <c r="I121" s="351"/>
      <c r="L121" s="9">
        <v>1250160</v>
      </c>
      <c r="N121" s="352">
        <v>-731167</v>
      </c>
      <c r="O121" s="352"/>
      <c r="Q121" s="9">
        <v>518993</v>
      </c>
      <c r="S121" s="352">
        <v>141021.97</v>
      </c>
      <c r="T121" s="352"/>
      <c r="U121" s="352"/>
      <c r="Z121" s="353">
        <v>27.172229683251995</v>
      </c>
      <c r="AA121" s="353"/>
      <c r="AB121" s="353"/>
      <c r="AC121" s="353"/>
    </row>
    <row r="122" spans="5:29" ht="17.25" customHeight="1" x14ac:dyDescent="0.25">
      <c r="F122" s="350" t="s">
        <v>287</v>
      </c>
      <c r="G122" s="350"/>
      <c r="H122" s="351" t="s">
        <v>192</v>
      </c>
      <c r="I122" s="351"/>
      <c r="L122" s="9">
        <v>1249920</v>
      </c>
      <c r="N122" s="352">
        <v>-1049920</v>
      </c>
      <c r="O122" s="352"/>
      <c r="Q122" s="9">
        <v>200000</v>
      </c>
      <c r="S122" s="352">
        <v>30947.99</v>
      </c>
      <c r="T122" s="352"/>
      <c r="U122" s="352"/>
      <c r="Z122" s="353">
        <v>15.473995000000002</v>
      </c>
      <c r="AA122" s="353"/>
      <c r="AB122" s="353"/>
      <c r="AC122" s="353"/>
    </row>
    <row r="123" spans="5:29" ht="17.25" customHeight="1" x14ac:dyDescent="0.25">
      <c r="F123" s="350" t="s">
        <v>288</v>
      </c>
      <c r="G123" s="350"/>
      <c r="H123" s="351" t="s">
        <v>197</v>
      </c>
      <c r="I123" s="351"/>
      <c r="L123" s="9">
        <v>3600000</v>
      </c>
      <c r="N123" s="352">
        <v>-2800000</v>
      </c>
      <c r="O123" s="352"/>
      <c r="Q123" s="9">
        <v>800000</v>
      </c>
      <c r="S123" s="352">
        <v>0</v>
      </c>
      <c r="T123" s="352"/>
      <c r="U123" s="352"/>
      <c r="Z123" s="353">
        <v>0</v>
      </c>
      <c r="AA123" s="353"/>
      <c r="AB123" s="353"/>
      <c r="AC123" s="353"/>
    </row>
    <row r="124" spans="5:29" ht="11.25" customHeight="1" x14ac:dyDescent="0.25">
      <c r="E124" s="349" t="s">
        <v>289</v>
      </c>
      <c r="F124" s="349"/>
      <c r="G124" s="349"/>
      <c r="H124" s="349"/>
      <c r="I124" s="349"/>
      <c r="L124" s="10">
        <v>21685361</v>
      </c>
      <c r="N124" s="348">
        <v>-2877007</v>
      </c>
      <c r="O124" s="348"/>
      <c r="Q124" s="10">
        <v>18808354</v>
      </c>
      <c r="S124" s="348">
        <v>5388906.8399999999</v>
      </c>
      <c r="T124" s="348"/>
      <c r="U124" s="348"/>
      <c r="Z124" s="354">
        <v>28.651666381864143</v>
      </c>
      <c r="AA124" s="354"/>
      <c r="AB124" s="354"/>
      <c r="AC124" s="354"/>
    </row>
    <row r="125" spans="5:29" ht="15.75" customHeight="1" x14ac:dyDescent="0.25"/>
    <row r="126" spans="5:29" ht="13.5" customHeight="1" x14ac:dyDescent="0.25">
      <c r="E126" s="349" t="s">
        <v>290</v>
      </c>
      <c r="F126" s="349"/>
      <c r="G126" s="349"/>
      <c r="H126" s="349"/>
      <c r="I126" s="349"/>
    </row>
    <row r="127" spans="5:29" ht="17.25" customHeight="1" x14ac:dyDescent="0.25">
      <c r="F127" s="350" t="s">
        <v>214</v>
      </c>
      <c r="G127" s="350"/>
      <c r="H127" s="351" t="s">
        <v>31</v>
      </c>
      <c r="I127" s="351"/>
      <c r="L127" s="9">
        <v>525552</v>
      </c>
      <c r="N127" s="352">
        <v>-525552</v>
      </c>
      <c r="O127" s="352"/>
      <c r="Q127" s="9">
        <v>0</v>
      </c>
      <c r="S127" s="352">
        <v>0</v>
      </c>
      <c r="T127" s="352"/>
      <c r="U127" s="352"/>
      <c r="Z127" s="353">
        <v>0</v>
      </c>
      <c r="AA127" s="353"/>
      <c r="AB127" s="353"/>
      <c r="AC127" s="353"/>
    </row>
    <row r="128" spans="5:29" ht="13.5" customHeight="1" x14ac:dyDescent="0.25">
      <c r="F128" s="350" t="s">
        <v>215</v>
      </c>
      <c r="G128" s="350"/>
      <c r="H128" s="355" t="s">
        <v>33</v>
      </c>
      <c r="I128" s="355"/>
      <c r="L128" s="9">
        <v>235200</v>
      </c>
      <c r="N128" s="352">
        <v>-235200</v>
      </c>
      <c r="O128" s="352"/>
      <c r="Q128" s="9">
        <v>0</v>
      </c>
      <c r="S128" s="352">
        <v>0</v>
      </c>
      <c r="T128" s="352"/>
      <c r="U128" s="352"/>
      <c r="Z128" s="353">
        <v>0</v>
      </c>
      <c r="AA128" s="353"/>
      <c r="AB128" s="353"/>
      <c r="AC128" s="353"/>
    </row>
    <row r="129" spans="6:29" ht="9.75" customHeight="1" x14ac:dyDescent="0.25">
      <c r="H129" s="355"/>
      <c r="I129" s="355"/>
    </row>
    <row r="130" spans="6:29" ht="13.5" customHeight="1" x14ac:dyDescent="0.25">
      <c r="F130" s="350" t="s">
        <v>217</v>
      </c>
      <c r="G130" s="350"/>
      <c r="H130" s="355" t="s">
        <v>37</v>
      </c>
      <c r="I130" s="355"/>
      <c r="L130" s="9">
        <v>18000</v>
      </c>
      <c r="N130" s="352">
        <v>-18000</v>
      </c>
      <c r="O130" s="352"/>
      <c r="Q130" s="9">
        <v>0</v>
      </c>
      <c r="S130" s="352">
        <v>0</v>
      </c>
      <c r="T130" s="352"/>
      <c r="U130" s="352"/>
      <c r="Z130" s="353">
        <v>0</v>
      </c>
      <c r="AA130" s="353"/>
      <c r="AB130" s="353"/>
      <c r="AC130" s="353"/>
    </row>
    <row r="131" spans="6:29" ht="9.75" customHeight="1" x14ac:dyDescent="0.25">
      <c r="H131" s="355"/>
      <c r="I131" s="355"/>
    </row>
    <row r="132" spans="6:29" ht="13.5" customHeight="1" x14ac:dyDescent="0.25">
      <c r="F132" s="350" t="s">
        <v>218</v>
      </c>
      <c r="G132" s="350"/>
      <c r="H132" s="355" t="s">
        <v>39</v>
      </c>
      <c r="I132" s="355"/>
      <c r="L132" s="9">
        <v>271200</v>
      </c>
      <c r="N132" s="352">
        <v>-271200</v>
      </c>
      <c r="O132" s="352"/>
      <c r="Q132" s="9">
        <v>0</v>
      </c>
      <c r="S132" s="352">
        <v>0</v>
      </c>
      <c r="T132" s="352"/>
      <c r="U132" s="352"/>
      <c r="Z132" s="353">
        <v>0</v>
      </c>
      <c r="AA132" s="353"/>
      <c r="AB132" s="353"/>
      <c r="AC132" s="353"/>
    </row>
    <row r="133" spans="6:29" ht="9.75" customHeight="1" x14ac:dyDescent="0.25">
      <c r="H133" s="355"/>
      <c r="I133" s="355"/>
    </row>
    <row r="134" spans="6:29" ht="13.5" customHeight="1" x14ac:dyDescent="0.25">
      <c r="F134" s="350" t="s">
        <v>219</v>
      </c>
      <c r="G134" s="350"/>
      <c r="H134" s="355" t="s">
        <v>41</v>
      </c>
      <c r="I134" s="355"/>
      <c r="L134" s="9">
        <v>4200000</v>
      </c>
      <c r="N134" s="352">
        <v>-4200000</v>
      </c>
      <c r="O134" s="352"/>
      <c r="Q134" s="9">
        <v>0</v>
      </c>
      <c r="S134" s="352">
        <v>0</v>
      </c>
      <c r="T134" s="352"/>
      <c r="U134" s="352"/>
      <c r="Z134" s="353">
        <v>0</v>
      </c>
      <c r="AA134" s="353"/>
      <c r="AB134" s="353"/>
      <c r="AC134" s="353"/>
    </row>
    <row r="135" spans="6:29" ht="9.75" customHeight="1" x14ac:dyDescent="0.25">
      <c r="H135" s="355"/>
      <c r="I135" s="355"/>
    </row>
    <row r="136" spans="6:29" ht="17.25" customHeight="1" x14ac:dyDescent="0.25">
      <c r="F136" s="350" t="s">
        <v>221</v>
      </c>
      <c r="G136" s="350"/>
      <c r="H136" s="351" t="s">
        <v>45</v>
      </c>
      <c r="I136" s="351"/>
      <c r="L136" s="9">
        <v>86496</v>
      </c>
      <c r="N136" s="352">
        <v>-86496</v>
      </c>
      <c r="O136" s="352"/>
      <c r="Q136" s="9">
        <v>0</v>
      </c>
      <c r="S136" s="352">
        <v>0</v>
      </c>
      <c r="T136" s="352"/>
      <c r="U136" s="352"/>
      <c r="Z136" s="353">
        <v>0</v>
      </c>
      <c r="AA136" s="353"/>
      <c r="AB136" s="353"/>
      <c r="AC136" s="353"/>
    </row>
    <row r="137" spans="6:29" ht="17.25" customHeight="1" x14ac:dyDescent="0.25">
      <c r="F137" s="350" t="s">
        <v>222</v>
      </c>
      <c r="G137" s="350"/>
      <c r="H137" s="351" t="s">
        <v>47</v>
      </c>
      <c r="I137" s="351"/>
      <c r="L137" s="9">
        <v>86496</v>
      </c>
      <c r="N137" s="352">
        <v>-86496</v>
      </c>
      <c r="O137" s="352"/>
      <c r="Q137" s="9">
        <v>0</v>
      </c>
      <c r="S137" s="352">
        <v>0</v>
      </c>
      <c r="T137" s="352"/>
      <c r="U137" s="352"/>
      <c r="Z137" s="353">
        <v>0</v>
      </c>
      <c r="AA137" s="353"/>
      <c r="AB137" s="353"/>
      <c r="AC137" s="353"/>
    </row>
    <row r="138" spans="6:29" ht="17.25" customHeight="1" x14ac:dyDescent="0.25">
      <c r="F138" s="350" t="s">
        <v>223</v>
      </c>
      <c r="G138" s="350"/>
      <c r="H138" s="351" t="s">
        <v>49</v>
      </c>
      <c r="I138" s="351"/>
      <c r="L138" s="9">
        <v>800</v>
      </c>
      <c r="N138" s="352">
        <v>-800</v>
      </c>
      <c r="O138" s="352"/>
      <c r="Q138" s="9">
        <v>0</v>
      </c>
      <c r="S138" s="352">
        <v>0</v>
      </c>
      <c r="T138" s="352"/>
      <c r="U138" s="352"/>
      <c r="Z138" s="353">
        <v>0</v>
      </c>
      <c r="AA138" s="353"/>
      <c r="AB138" s="353"/>
      <c r="AC138" s="353"/>
    </row>
    <row r="139" spans="6:29" ht="17.25" customHeight="1" x14ac:dyDescent="0.25">
      <c r="F139" s="350" t="s">
        <v>225</v>
      </c>
      <c r="G139" s="350"/>
      <c r="H139" s="351" t="s">
        <v>57</v>
      </c>
      <c r="I139" s="351"/>
      <c r="L139" s="9">
        <v>2500</v>
      </c>
      <c r="N139" s="352">
        <v>-2500</v>
      </c>
      <c r="O139" s="352"/>
      <c r="Q139" s="9">
        <v>0</v>
      </c>
      <c r="S139" s="352">
        <v>0</v>
      </c>
      <c r="T139" s="352"/>
      <c r="U139" s="352"/>
      <c r="Z139" s="353">
        <v>0</v>
      </c>
      <c r="AA139" s="353"/>
      <c r="AB139" s="353"/>
      <c r="AC139" s="353"/>
    </row>
    <row r="140" spans="6:29" ht="13.5" customHeight="1" x14ac:dyDescent="0.25">
      <c r="F140" s="350" t="s">
        <v>228</v>
      </c>
      <c r="G140" s="350"/>
      <c r="H140" s="355" t="s">
        <v>65</v>
      </c>
      <c r="I140" s="355"/>
      <c r="L140" s="9">
        <v>220</v>
      </c>
      <c r="N140" s="352">
        <v>-220</v>
      </c>
      <c r="O140" s="352"/>
      <c r="Q140" s="9">
        <v>0</v>
      </c>
      <c r="S140" s="352">
        <v>0</v>
      </c>
      <c r="T140" s="352"/>
      <c r="U140" s="352"/>
      <c r="Z140" s="353">
        <v>0</v>
      </c>
      <c r="AA140" s="353"/>
      <c r="AB140" s="353"/>
      <c r="AC140" s="353"/>
    </row>
    <row r="141" spans="6:29" ht="9.75" customHeight="1" x14ac:dyDescent="0.25">
      <c r="H141" s="355"/>
      <c r="I141" s="355"/>
    </row>
    <row r="142" spans="6:29" ht="17.25" customHeight="1" x14ac:dyDescent="0.25">
      <c r="F142" s="350" t="s">
        <v>229</v>
      </c>
      <c r="G142" s="350"/>
      <c r="H142" s="351" t="s">
        <v>67</v>
      </c>
      <c r="I142" s="351"/>
      <c r="L142" s="9">
        <v>112800</v>
      </c>
      <c r="N142" s="352">
        <v>-112800</v>
      </c>
      <c r="O142" s="352"/>
      <c r="Q142" s="9">
        <v>0</v>
      </c>
      <c r="S142" s="352">
        <v>0</v>
      </c>
      <c r="T142" s="352"/>
      <c r="U142" s="352"/>
      <c r="Z142" s="353">
        <v>0</v>
      </c>
      <c r="AA142" s="353"/>
      <c r="AB142" s="353"/>
      <c r="AC142" s="353"/>
    </row>
    <row r="143" spans="6:29" ht="17.25" customHeight="1" x14ac:dyDescent="0.25">
      <c r="F143" s="350" t="s">
        <v>230</v>
      </c>
      <c r="G143" s="350"/>
      <c r="H143" s="351" t="s">
        <v>69</v>
      </c>
      <c r="I143" s="351"/>
      <c r="L143" s="9">
        <v>66600</v>
      </c>
      <c r="N143" s="352">
        <v>-66600</v>
      </c>
      <c r="O143" s="352"/>
      <c r="Q143" s="9">
        <v>0</v>
      </c>
      <c r="S143" s="352">
        <v>0</v>
      </c>
      <c r="T143" s="352"/>
      <c r="U143" s="352"/>
      <c r="Z143" s="353">
        <v>0</v>
      </c>
      <c r="AA143" s="353"/>
      <c r="AB143" s="353"/>
      <c r="AC143" s="353"/>
    </row>
    <row r="144" spans="6:29" ht="17.25" customHeight="1" x14ac:dyDescent="0.25">
      <c r="F144" s="350" t="s">
        <v>231</v>
      </c>
      <c r="G144" s="350"/>
      <c r="H144" s="351" t="s">
        <v>71</v>
      </c>
      <c r="I144" s="351"/>
      <c r="L144" s="9">
        <v>38000</v>
      </c>
      <c r="N144" s="352">
        <v>-38000</v>
      </c>
      <c r="O144" s="352"/>
      <c r="Q144" s="9">
        <v>0</v>
      </c>
      <c r="S144" s="352">
        <v>0</v>
      </c>
      <c r="T144" s="352"/>
      <c r="U144" s="352"/>
      <c r="Z144" s="353">
        <v>0</v>
      </c>
      <c r="AA144" s="353"/>
      <c r="AB144" s="353"/>
      <c r="AC144" s="353"/>
    </row>
    <row r="145" spans="6:29" ht="17.25" customHeight="1" x14ac:dyDescent="0.25">
      <c r="F145" s="350" t="s">
        <v>234</v>
      </c>
      <c r="G145" s="350"/>
      <c r="H145" s="351" t="s">
        <v>77</v>
      </c>
      <c r="I145" s="351"/>
      <c r="L145" s="9">
        <v>15000</v>
      </c>
      <c r="N145" s="352">
        <v>-15000</v>
      </c>
      <c r="O145" s="352"/>
      <c r="Q145" s="9">
        <v>0</v>
      </c>
      <c r="S145" s="352">
        <v>0</v>
      </c>
      <c r="T145" s="352"/>
      <c r="U145" s="352"/>
      <c r="Z145" s="353">
        <v>0</v>
      </c>
      <c r="AA145" s="353"/>
      <c r="AB145" s="353"/>
      <c r="AC145" s="353"/>
    </row>
    <row r="146" spans="6:29" ht="17.25" customHeight="1" x14ac:dyDescent="0.25">
      <c r="F146" s="350" t="s">
        <v>240</v>
      </c>
      <c r="G146" s="350"/>
      <c r="H146" s="351" t="s">
        <v>89</v>
      </c>
      <c r="I146" s="351"/>
      <c r="L146" s="9">
        <v>8550</v>
      </c>
      <c r="N146" s="352">
        <v>-8550</v>
      </c>
      <c r="O146" s="352"/>
      <c r="Q146" s="9">
        <v>0</v>
      </c>
      <c r="S146" s="352">
        <v>0</v>
      </c>
      <c r="T146" s="352"/>
      <c r="U146" s="352"/>
      <c r="Z146" s="353">
        <v>0</v>
      </c>
      <c r="AA146" s="353"/>
      <c r="AB146" s="353"/>
      <c r="AC146" s="353"/>
    </row>
    <row r="147" spans="6:29" ht="13.5" customHeight="1" x14ac:dyDescent="0.25">
      <c r="F147" s="350" t="s">
        <v>241</v>
      </c>
      <c r="G147" s="350"/>
      <c r="H147" s="355" t="s">
        <v>91</v>
      </c>
      <c r="I147" s="355"/>
      <c r="L147" s="9">
        <v>2500</v>
      </c>
      <c r="N147" s="352">
        <v>-2500</v>
      </c>
      <c r="O147" s="352"/>
      <c r="Q147" s="9">
        <v>0</v>
      </c>
      <c r="S147" s="352">
        <v>0</v>
      </c>
      <c r="T147" s="352"/>
      <c r="U147" s="352"/>
      <c r="Z147" s="353">
        <v>0</v>
      </c>
      <c r="AA147" s="353"/>
      <c r="AB147" s="353"/>
      <c r="AC147" s="353"/>
    </row>
    <row r="148" spans="6:29" ht="9.75" customHeight="1" x14ac:dyDescent="0.25">
      <c r="H148" s="355"/>
      <c r="I148" s="355"/>
    </row>
    <row r="149" spans="6:29" ht="17.25" customHeight="1" x14ac:dyDescent="0.25">
      <c r="F149" s="350" t="s">
        <v>243</v>
      </c>
      <c r="G149" s="350"/>
      <c r="H149" s="351" t="s">
        <v>95</v>
      </c>
      <c r="I149" s="351"/>
      <c r="L149" s="9">
        <v>89200</v>
      </c>
      <c r="N149" s="352">
        <v>-89200</v>
      </c>
      <c r="O149" s="352"/>
      <c r="Q149" s="9">
        <v>0</v>
      </c>
      <c r="S149" s="352">
        <v>0</v>
      </c>
      <c r="T149" s="352"/>
      <c r="U149" s="352"/>
      <c r="Z149" s="353">
        <v>0</v>
      </c>
      <c r="AA149" s="353"/>
      <c r="AB149" s="353"/>
      <c r="AC149" s="353"/>
    </row>
    <row r="150" spans="6:29" ht="17.25" customHeight="1" x14ac:dyDescent="0.25">
      <c r="F150" s="350" t="s">
        <v>246</v>
      </c>
      <c r="G150" s="350"/>
      <c r="H150" s="351" t="s">
        <v>101</v>
      </c>
      <c r="I150" s="351"/>
      <c r="L150" s="9">
        <v>6000</v>
      </c>
      <c r="N150" s="352">
        <v>-6000</v>
      </c>
      <c r="O150" s="352"/>
      <c r="Q150" s="9">
        <v>0</v>
      </c>
      <c r="S150" s="352">
        <v>0</v>
      </c>
      <c r="T150" s="352"/>
      <c r="U150" s="352"/>
      <c r="Z150" s="353">
        <v>0</v>
      </c>
      <c r="AA150" s="353"/>
      <c r="AB150" s="353"/>
      <c r="AC150" s="353"/>
    </row>
    <row r="151" spans="6:29" ht="17.25" customHeight="1" x14ac:dyDescent="0.25">
      <c r="F151" s="350" t="s">
        <v>247</v>
      </c>
      <c r="G151" s="350"/>
      <c r="H151" s="351" t="s">
        <v>106</v>
      </c>
      <c r="I151" s="351"/>
      <c r="L151" s="9">
        <v>2937</v>
      </c>
      <c r="N151" s="352">
        <v>-2937</v>
      </c>
      <c r="O151" s="352"/>
      <c r="Q151" s="9">
        <v>0</v>
      </c>
      <c r="S151" s="352">
        <v>0</v>
      </c>
      <c r="T151" s="352"/>
      <c r="U151" s="352"/>
      <c r="Z151" s="353">
        <v>0</v>
      </c>
      <c r="AA151" s="353"/>
      <c r="AB151" s="353"/>
      <c r="AC151" s="353"/>
    </row>
    <row r="152" spans="6:29" ht="17.25" customHeight="1" x14ac:dyDescent="0.25">
      <c r="F152" s="350" t="s">
        <v>251</v>
      </c>
      <c r="G152" s="350"/>
      <c r="H152" s="351" t="s">
        <v>114</v>
      </c>
      <c r="I152" s="351"/>
      <c r="L152" s="9">
        <v>3410</v>
      </c>
      <c r="N152" s="352">
        <v>-3410</v>
      </c>
      <c r="O152" s="352"/>
      <c r="Q152" s="9">
        <v>0</v>
      </c>
      <c r="S152" s="352">
        <v>0</v>
      </c>
      <c r="T152" s="352"/>
      <c r="U152" s="352"/>
      <c r="Z152" s="353">
        <v>0</v>
      </c>
      <c r="AA152" s="353"/>
      <c r="AB152" s="353"/>
      <c r="AC152" s="353"/>
    </row>
    <row r="153" spans="6:29" ht="17.25" customHeight="1" x14ac:dyDescent="0.25">
      <c r="F153" s="350" t="s">
        <v>253</v>
      </c>
      <c r="G153" s="350"/>
      <c r="H153" s="351" t="s">
        <v>118</v>
      </c>
      <c r="I153" s="351"/>
      <c r="L153" s="9">
        <v>1272</v>
      </c>
      <c r="N153" s="352">
        <v>-1272</v>
      </c>
      <c r="O153" s="352"/>
      <c r="Q153" s="9">
        <v>0</v>
      </c>
      <c r="S153" s="352">
        <v>0</v>
      </c>
      <c r="T153" s="352"/>
      <c r="U153" s="352"/>
      <c r="Z153" s="353">
        <v>0</v>
      </c>
      <c r="AA153" s="353"/>
      <c r="AB153" s="353"/>
      <c r="AC153" s="353"/>
    </row>
    <row r="154" spans="6:29" ht="17.25" customHeight="1" x14ac:dyDescent="0.25">
      <c r="F154" s="350" t="s">
        <v>255</v>
      </c>
      <c r="G154" s="350"/>
      <c r="H154" s="351" t="s">
        <v>122</v>
      </c>
      <c r="I154" s="351"/>
      <c r="L154" s="9">
        <v>1810</v>
      </c>
      <c r="N154" s="352">
        <v>-1810</v>
      </c>
      <c r="O154" s="352"/>
      <c r="Q154" s="9">
        <v>0</v>
      </c>
      <c r="S154" s="352">
        <v>0</v>
      </c>
      <c r="T154" s="352"/>
      <c r="U154" s="352"/>
      <c r="Z154" s="353">
        <v>0</v>
      </c>
      <c r="AA154" s="353"/>
      <c r="AB154" s="353"/>
      <c r="AC154" s="353"/>
    </row>
    <row r="155" spans="6:29" ht="17.25" customHeight="1" x14ac:dyDescent="0.25">
      <c r="F155" s="350" t="s">
        <v>256</v>
      </c>
      <c r="G155" s="350"/>
      <c r="H155" s="351" t="s">
        <v>124</v>
      </c>
      <c r="I155" s="351"/>
      <c r="L155" s="9">
        <v>491</v>
      </c>
      <c r="N155" s="352">
        <v>-491</v>
      </c>
      <c r="O155" s="352"/>
      <c r="Q155" s="9">
        <v>0</v>
      </c>
      <c r="S155" s="352">
        <v>0</v>
      </c>
      <c r="T155" s="352"/>
      <c r="U155" s="352"/>
      <c r="Z155" s="353">
        <v>0</v>
      </c>
      <c r="AA155" s="353"/>
      <c r="AB155" s="353"/>
      <c r="AC155" s="353"/>
    </row>
    <row r="156" spans="6:29" ht="17.25" customHeight="1" x14ac:dyDescent="0.25">
      <c r="F156" s="350" t="s">
        <v>257</v>
      </c>
      <c r="G156" s="350"/>
      <c r="H156" s="351" t="s">
        <v>126</v>
      </c>
      <c r="I156" s="351"/>
      <c r="L156" s="9">
        <v>300</v>
      </c>
      <c r="N156" s="352">
        <v>-300</v>
      </c>
      <c r="O156" s="352"/>
      <c r="Q156" s="9">
        <v>0</v>
      </c>
      <c r="S156" s="352">
        <v>0</v>
      </c>
      <c r="T156" s="352"/>
      <c r="U156" s="352"/>
      <c r="Z156" s="353">
        <v>0</v>
      </c>
      <c r="AA156" s="353"/>
      <c r="AB156" s="353"/>
      <c r="AC156" s="353"/>
    </row>
    <row r="157" spans="6:29" ht="17.25" customHeight="1" x14ac:dyDescent="0.25">
      <c r="F157" s="350" t="s">
        <v>262</v>
      </c>
      <c r="G157" s="350"/>
      <c r="H157" s="351" t="s">
        <v>136</v>
      </c>
      <c r="I157" s="351"/>
      <c r="L157" s="9">
        <v>186</v>
      </c>
      <c r="N157" s="352">
        <v>-186</v>
      </c>
      <c r="O157" s="352"/>
      <c r="Q157" s="9">
        <v>0</v>
      </c>
      <c r="S157" s="352">
        <v>0</v>
      </c>
      <c r="T157" s="352"/>
      <c r="U157" s="352"/>
      <c r="Z157" s="353">
        <v>0</v>
      </c>
      <c r="AA157" s="353"/>
      <c r="AB157" s="353"/>
      <c r="AC157" s="353"/>
    </row>
    <row r="158" spans="6:29" ht="13.5" customHeight="1" x14ac:dyDescent="0.25">
      <c r="F158" s="350" t="s">
        <v>263</v>
      </c>
      <c r="G158" s="350"/>
      <c r="H158" s="355" t="s">
        <v>138</v>
      </c>
      <c r="I158" s="355"/>
      <c r="L158" s="9">
        <v>450</v>
      </c>
      <c r="N158" s="352">
        <v>-450</v>
      </c>
      <c r="O158" s="352"/>
      <c r="Q158" s="9">
        <v>0</v>
      </c>
      <c r="S158" s="352">
        <v>0</v>
      </c>
      <c r="T158" s="352"/>
      <c r="U158" s="352"/>
      <c r="Z158" s="353">
        <v>0</v>
      </c>
      <c r="AA158" s="353"/>
      <c r="AB158" s="353"/>
      <c r="AC158" s="353"/>
    </row>
    <row r="159" spans="6:29" ht="9.75" customHeight="1" x14ac:dyDescent="0.25">
      <c r="H159" s="355"/>
      <c r="I159" s="355"/>
    </row>
    <row r="160" spans="6:29" ht="17.25" customHeight="1" x14ac:dyDescent="0.25">
      <c r="F160" s="350" t="s">
        <v>264</v>
      </c>
      <c r="G160" s="350"/>
      <c r="H160" s="351" t="s">
        <v>140</v>
      </c>
      <c r="I160" s="351"/>
      <c r="L160" s="9">
        <v>39560</v>
      </c>
      <c r="N160" s="352">
        <v>-39560</v>
      </c>
      <c r="O160" s="352"/>
      <c r="Q160" s="9">
        <v>0</v>
      </c>
      <c r="S160" s="352">
        <v>0</v>
      </c>
      <c r="T160" s="352"/>
      <c r="U160" s="352"/>
      <c r="Z160" s="353">
        <v>0</v>
      </c>
      <c r="AA160" s="353"/>
      <c r="AB160" s="353"/>
      <c r="AC160" s="353"/>
    </row>
    <row r="161" spans="6:29" ht="13.5" customHeight="1" x14ac:dyDescent="0.25">
      <c r="F161" s="350" t="s">
        <v>265</v>
      </c>
      <c r="G161" s="350"/>
      <c r="H161" s="355" t="s">
        <v>142</v>
      </c>
      <c r="I161" s="355"/>
      <c r="L161" s="9">
        <v>1206</v>
      </c>
      <c r="N161" s="352">
        <v>-1206</v>
      </c>
      <c r="O161" s="352"/>
      <c r="Q161" s="9">
        <v>0</v>
      </c>
      <c r="S161" s="352">
        <v>0</v>
      </c>
      <c r="T161" s="352"/>
      <c r="U161" s="352"/>
      <c r="Z161" s="353">
        <v>0</v>
      </c>
      <c r="AA161" s="353"/>
      <c r="AB161" s="353"/>
      <c r="AC161" s="353"/>
    </row>
    <row r="162" spans="6:29" ht="9.75" customHeight="1" x14ac:dyDescent="0.25">
      <c r="H162" s="355"/>
      <c r="I162" s="355"/>
    </row>
    <row r="163" spans="6:29" ht="17.25" customHeight="1" x14ac:dyDescent="0.25">
      <c r="F163" s="350" t="s">
        <v>266</v>
      </c>
      <c r="G163" s="350"/>
      <c r="H163" s="351" t="s">
        <v>144</v>
      </c>
      <c r="I163" s="351"/>
      <c r="L163" s="9">
        <v>100</v>
      </c>
      <c r="N163" s="352">
        <v>-100</v>
      </c>
      <c r="O163" s="352"/>
      <c r="Q163" s="9">
        <v>0</v>
      </c>
      <c r="S163" s="352">
        <v>0</v>
      </c>
      <c r="T163" s="352"/>
      <c r="U163" s="352"/>
      <c r="Z163" s="353">
        <v>0</v>
      </c>
      <c r="AA163" s="353"/>
      <c r="AB163" s="353"/>
      <c r="AC163" s="353"/>
    </row>
    <row r="164" spans="6:29" ht="17.25" customHeight="1" x14ac:dyDescent="0.25">
      <c r="F164" s="350" t="s">
        <v>275</v>
      </c>
      <c r="G164" s="350"/>
      <c r="H164" s="351" t="s">
        <v>162</v>
      </c>
      <c r="I164" s="351"/>
      <c r="L164" s="9">
        <v>1914</v>
      </c>
      <c r="N164" s="352">
        <v>-1914</v>
      </c>
      <c r="O164" s="352"/>
      <c r="Q164" s="9">
        <v>0</v>
      </c>
      <c r="S164" s="352">
        <v>0</v>
      </c>
      <c r="T164" s="352"/>
      <c r="U164" s="352"/>
      <c r="Z164" s="353">
        <v>0</v>
      </c>
      <c r="AA164" s="353"/>
      <c r="AB164" s="353"/>
      <c r="AC164" s="353"/>
    </row>
    <row r="165" spans="6:29" ht="13.5" customHeight="1" x14ac:dyDescent="0.25">
      <c r="F165" s="350" t="s">
        <v>276</v>
      </c>
      <c r="G165" s="350"/>
      <c r="H165" s="355" t="s">
        <v>164</v>
      </c>
      <c r="I165" s="355"/>
      <c r="L165" s="9">
        <v>714</v>
      </c>
      <c r="N165" s="352">
        <v>-714</v>
      </c>
      <c r="O165" s="352"/>
      <c r="Q165" s="9">
        <v>0</v>
      </c>
      <c r="S165" s="352">
        <v>0</v>
      </c>
      <c r="T165" s="352"/>
      <c r="U165" s="352"/>
      <c r="Z165" s="353">
        <v>0</v>
      </c>
      <c r="AA165" s="353"/>
      <c r="AB165" s="353"/>
      <c r="AC165" s="353"/>
    </row>
    <row r="166" spans="6:29" ht="9.75" customHeight="1" x14ac:dyDescent="0.25">
      <c r="H166" s="355"/>
      <c r="I166" s="355"/>
    </row>
    <row r="167" spans="6:29" ht="17.25" customHeight="1" x14ac:dyDescent="0.25">
      <c r="F167" s="350" t="s">
        <v>277</v>
      </c>
      <c r="G167" s="350"/>
      <c r="H167" s="351" t="s">
        <v>166</v>
      </c>
      <c r="I167" s="351"/>
      <c r="L167" s="9">
        <v>1000</v>
      </c>
      <c r="N167" s="352">
        <v>-1000</v>
      </c>
      <c r="O167" s="352"/>
      <c r="Q167" s="9">
        <v>0</v>
      </c>
      <c r="S167" s="352">
        <v>0</v>
      </c>
      <c r="T167" s="352"/>
      <c r="U167" s="352"/>
      <c r="Z167" s="353">
        <v>0</v>
      </c>
      <c r="AA167" s="353"/>
      <c r="AB167" s="353"/>
      <c r="AC167" s="353"/>
    </row>
    <row r="168" spans="6:29" ht="13.5" customHeight="1" x14ac:dyDescent="0.25">
      <c r="F168" s="350" t="s">
        <v>278</v>
      </c>
      <c r="G168" s="350"/>
      <c r="H168" s="355" t="s">
        <v>168</v>
      </c>
      <c r="I168" s="355"/>
      <c r="L168" s="9">
        <v>1340</v>
      </c>
      <c r="N168" s="352">
        <v>-1340</v>
      </c>
      <c r="O168" s="352"/>
      <c r="Q168" s="9">
        <v>0</v>
      </c>
      <c r="S168" s="352">
        <v>0</v>
      </c>
      <c r="T168" s="352"/>
      <c r="U168" s="352"/>
      <c r="Z168" s="353">
        <v>0</v>
      </c>
      <c r="AA168" s="353"/>
      <c r="AB168" s="353"/>
      <c r="AC168" s="353"/>
    </row>
    <row r="169" spans="6:29" ht="9.75" customHeight="1" x14ac:dyDescent="0.25">
      <c r="H169" s="355"/>
      <c r="I169" s="355"/>
    </row>
    <row r="170" spans="6:29" ht="12" customHeight="1" x14ac:dyDescent="0.25">
      <c r="H170" s="355"/>
      <c r="I170" s="355"/>
    </row>
    <row r="171" spans="6:29" ht="17.25" customHeight="1" x14ac:dyDescent="0.25">
      <c r="F171" s="350" t="s">
        <v>280</v>
      </c>
      <c r="G171" s="350"/>
      <c r="H171" s="351" t="s">
        <v>172</v>
      </c>
      <c r="I171" s="351"/>
      <c r="L171" s="9">
        <v>1320</v>
      </c>
      <c r="N171" s="352">
        <v>-1320</v>
      </c>
      <c r="O171" s="352"/>
      <c r="Q171" s="9">
        <v>0</v>
      </c>
      <c r="S171" s="352">
        <v>0</v>
      </c>
      <c r="T171" s="352"/>
      <c r="U171" s="352"/>
      <c r="Z171" s="353">
        <v>0</v>
      </c>
      <c r="AA171" s="353"/>
      <c r="AB171" s="353"/>
      <c r="AC171" s="353"/>
    </row>
    <row r="172" spans="6:29" ht="17.25" customHeight="1" x14ac:dyDescent="0.25">
      <c r="F172" s="350" t="s">
        <v>281</v>
      </c>
      <c r="G172" s="350"/>
      <c r="H172" s="351" t="s">
        <v>177</v>
      </c>
      <c r="I172" s="351"/>
      <c r="L172" s="9">
        <v>11700</v>
      </c>
      <c r="N172" s="352">
        <v>-11700</v>
      </c>
      <c r="O172" s="352"/>
      <c r="Q172" s="9">
        <v>0</v>
      </c>
      <c r="S172" s="352">
        <v>0</v>
      </c>
      <c r="T172" s="352"/>
      <c r="U172" s="352"/>
      <c r="Z172" s="353">
        <v>0</v>
      </c>
      <c r="AA172" s="353"/>
      <c r="AB172" s="353"/>
      <c r="AC172" s="353"/>
    </row>
    <row r="173" spans="6:29" ht="13.5" customHeight="1" x14ac:dyDescent="0.25">
      <c r="F173" s="350" t="s">
        <v>282</v>
      </c>
      <c r="G173" s="350"/>
      <c r="H173" s="355" t="s">
        <v>179</v>
      </c>
      <c r="I173" s="355"/>
      <c r="L173" s="9">
        <v>5200</v>
      </c>
      <c r="N173" s="352">
        <v>-5200</v>
      </c>
      <c r="O173" s="352"/>
      <c r="Q173" s="9">
        <v>0</v>
      </c>
      <c r="S173" s="352">
        <v>0</v>
      </c>
      <c r="T173" s="352"/>
      <c r="U173" s="352"/>
      <c r="Z173" s="353">
        <v>0</v>
      </c>
      <c r="AA173" s="353"/>
      <c r="AB173" s="353"/>
      <c r="AC173" s="353"/>
    </row>
    <row r="174" spans="6:29" ht="9.75" customHeight="1" x14ac:dyDescent="0.25">
      <c r="H174" s="355"/>
      <c r="I174" s="355"/>
    </row>
    <row r="175" spans="6:29" ht="17.25" customHeight="1" x14ac:dyDescent="0.25">
      <c r="F175" s="350" t="s">
        <v>284</v>
      </c>
      <c r="G175" s="350"/>
      <c r="H175" s="351" t="s">
        <v>183</v>
      </c>
      <c r="I175" s="351"/>
      <c r="L175" s="9">
        <v>13000</v>
      </c>
      <c r="N175" s="352">
        <v>-13000</v>
      </c>
      <c r="O175" s="352"/>
      <c r="Q175" s="9">
        <v>0</v>
      </c>
      <c r="S175" s="352">
        <v>0</v>
      </c>
      <c r="T175" s="352"/>
      <c r="U175" s="352"/>
      <c r="Z175" s="353">
        <v>0</v>
      </c>
      <c r="AA175" s="353"/>
      <c r="AB175" s="353"/>
      <c r="AC175" s="353"/>
    </row>
    <row r="176" spans="6:29" ht="17.25" customHeight="1" x14ac:dyDescent="0.25">
      <c r="F176" s="350" t="s">
        <v>286</v>
      </c>
      <c r="G176" s="350"/>
      <c r="H176" s="351" t="s">
        <v>190</v>
      </c>
      <c r="I176" s="351"/>
      <c r="L176" s="9">
        <v>800000</v>
      </c>
      <c r="N176" s="352">
        <v>-800000</v>
      </c>
      <c r="O176" s="352"/>
      <c r="Q176" s="9">
        <v>0</v>
      </c>
      <c r="S176" s="352">
        <v>0</v>
      </c>
      <c r="T176" s="352"/>
      <c r="U176" s="352"/>
      <c r="Z176" s="353">
        <v>0</v>
      </c>
      <c r="AA176" s="353"/>
      <c r="AB176" s="353"/>
      <c r="AC176" s="353"/>
    </row>
    <row r="177" spans="5:29" ht="17.25" customHeight="1" x14ac:dyDescent="0.25">
      <c r="F177" s="350" t="s">
        <v>287</v>
      </c>
      <c r="G177" s="350"/>
      <c r="H177" s="351" t="s">
        <v>192</v>
      </c>
      <c r="I177" s="351"/>
      <c r="L177" s="9">
        <v>300000</v>
      </c>
      <c r="N177" s="352">
        <v>-300000</v>
      </c>
      <c r="O177" s="352"/>
      <c r="Q177" s="9">
        <v>0</v>
      </c>
      <c r="S177" s="352">
        <v>0</v>
      </c>
      <c r="T177" s="352"/>
      <c r="U177" s="352"/>
      <c r="Z177" s="353">
        <v>0</v>
      </c>
      <c r="AA177" s="353"/>
      <c r="AB177" s="353"/>
      <c r="AC177" s="353"/>
    </row>
    <row r="178" spans="5:29" ht="11.25" customHeight="1" x14ac:dyDescent="0.25">
      <c r="E178" s="349" t="s">
        <v>291</v>
      </c>
      <c r="F178" s="349"/>
      <c r="G178" s="349"/>
      <c r="H178" s="349"/>
      <c r="I178" s="349"/>
      <c r="L178" s="10">
        <v>6953024</v>
      </c>
      <c r="N178" s="348">
        <v>-6953024</v>
      </c>
      <c r="O178" s="348"/>
      <c r="Q178" s="10">
        <v>0</v>
      </c>
      <c r="S178" s="348">
        <v>0</v>
      </c>
      <c r="T178" s="348"/>
      <c r="U178" s="348"/>
      <c r="Z178" s="354">
        <v>0</v>
      </c>
      <c r="AA178" s="354"/>
      <c r="AB178" s="354"/>
      <c r="AC178" s="354"/>
    </row>
    <row r="179" spans="5:29" ht="11.25" customHeight="1" x14ac:dyDescent="0.25">
      <c r="E179" s="349"/>
      <c r="F179" s="349"/>
      <c r="G179" s="349"/>
      <c r="H179" s="349"/>
      <c r="I179" s="349"/>
    </row>
    <row r="180" spans="5:29" ht="6" customHeight="1" x14ac:dyDescent="0.25"/>
    <row r="181" spans="5:29" ht="13.5" customHeight="1" x14ac:dyDescent="0.25">
      <c r="E181" s="349" t="s">
        <v>292</v>
      </c>
      <c r="F181" s="349"/>
      <c r="G181" s="349"/>
      <c r="H181" s="349"/>
      <c r="I181" s="349"/>
    </row>
    <row r="182" spans="5:29" ht="17.25" customHeight="1" x14ac:dyDescent="0.25">
      <c r="F182" s="350" t="s">
        <v>214</v>
      </c>
      <c r="G182" s="350"/>
      <c r="H182" s="351" t="s">
        <v>31</v>
      </c>
      <c r="I182" s="351"/>
      <c r="L182" s="9">
        <v>262776</v>
      </c>
      <c r="N182" s="352">
        <v>-262776</v>
      </c>
      <c r="O182" s="352"/>
      <c r="Q182" s="9">
        <v>0</v>
      </c>
      <c r="S182" s="352">
        <v>0</v>
      </c>
      <c r="T182" s="352"/>
      <c r="U182" s="352"/>
      <c r="Z182" s="353">
        <v>0</v>
      </c>
      <c r="AA182" s="353"/>
      <c r="AB182" s="353"/>
      <c r="AC182" s="353"/>
    </row>
    <row r="183" spans="5:29" ht="13.5" customHeight="1" x14ac:dyDescent="0.25">
      <c r="F183" s="350" t="s">
        <v>215</v>
      </c>
      <c r="G183" s="350"/>
      <c r="H183" s="355" t="s">
        <v>33</v>
      </c>
      <c r="I183" s="355"/>
      <c r="L183" s="9">
        <v>117600</v>
      </c>
      <c r="N183" s="352">
        <v>-117600</v>
      </c>
      <c r="O183" s="352"/>
      <c r="Q183" s="9">
        <v>0</v>
      </c>
      <c r="S183" s="352">
        <v>0</v>
      </c>
      <c r="T183" s="352"/>
      <c r="U183" s="352"/>
      <c r="Z183" s="353">
        <v>0</v>
      </c>
      <c r="AA183" s="353"/>
      <c r="AB183" s="353"/>
      <c r="AC183" s="353"/>
    </row>
    <row r="184" spans="5:29" ht="9.75" customHeight="1" x14ac:dyDescent="0.25">
      <c r="H184" s="355"/>
      <c r="I184" s="355"/>
    </row>
    <row r="185" spans="5:29" ht="13.5" customHeight="1" x14ac:dyDescent="0.25">
      <c r="F185" s="350" t="s">
        <v>217</v>
      </c>
      <c r="G185" s="350"/>
      <c r="H185" s="355" t="s">
        <v>37</v>
      </c>
      <c r="I185" s="355"/>
      <c r="L185" s="9">
        <v>9000</v>
      </c>
      <c r="N185" s="352">
        <v>-9000</v>
      </c>
      <c r="O185" s="352"/>
      <c r="Q185" s="9">
        <v>0</v>
      </c>
      <c r="S185" s="352">
        <v>0</v>
      </c>
      <c r="T185" s="352"/>
      <c r="U185" s="352"/>
      <c r="Z185" s="353">
        <v>0</v>
      </c>
      <c r="AA185" s="353"/>
      <c r="AB185" s="353"/>
      <c r="AC185" s="353"/>
    </row>
    <row r="186" spans="5:29" ht="9.75" customHeight="1" x14ac:dyDescent="0.25">
      <c r="H186" s="355"/>
      <c r="I186" s="355"/>
    </row>
    <row r="187" spans="5:29" ht="13.5" customHeight="1" x14ac:dyDescent="0.25">
      <c r="F187" s="350" t="s">
        <v>218</v>
      </c>
      <c r="G187" s="350"/>
      <c r="H187" s="355" t="s">
        <v>39</v>
      </c>
      <c r="I187" s="355"/>
      <c r="L187" s="9">
        <v>135600</v>
      </c>
      <c r="N187" s="352">
        <v>-135600</v>
      </c>
      <c r="O187" s="352"/>
      <c r="Q187" s="9">
        <v>0</v>
      </c>
      <c r="S187" s="352">
        <v>0</v>
      </c>
      <c r="T187" s="352"/>
      <c r="U187" s="352"/>
      <c r="Z187" s="353">
        <v>0</v>
      </c>
      <c r="AA187" s="353"/>
      <c r="AB187" s="353"/>
      <c r="AC187" s="353"/>
    </row>
    <row r="188" spans="5:29" ht="9.75" customHeight="1" x14ac:dyDescent="0.25">
      <c r="H188" s="355"/>
      <c r="I188" s="355"/>
    </row>
    <row r="189" spans="5:29" ht="13.5" customHeight="1" x14ac:dyDescent="0.25">
      <c r="F189" s="350" t="s">
        <v>219</v>
      </c>
      <c r="G189" s="350"/>
      <c r="H189" s="355" t="s">
        <v>41</v>
      </c>
      <c r="I189" s="355"/>
      <c r="L189" s="9">
        <v>5760000</v>
      </c>
      <c r="N189" s="352">
        <v>-5760000</v>
      </c>
      <c r="O189" s="352"/>
      <c r="Q189" s="9">
        <v>0</v>
      </c>
      <c r="S189" s="352">
        <v>0</v>
      </c>
      <c r="T189" s="352"/>
      <c r="U189" s="352"/>
      <c r="Z189" s="353">
        <v>0</v>
      </c>
      <c r="AA189" s="353"/>
      <c r="AB189" s="353"/>
      <c r="AC189" s="353"/>
    </row>
    <row r="190" spans="5:29" ht="9.75" customHeight="1" x14ac:dyDescent="0.25">
      <c r="H190" s="355"/>
      <c r="I190" s="355"/>
    </row>
    <row r="191" spans="5:29" ht="17.25" customHeight="1" x14ac:dyDescent="0.25">
      <c r="F191" s="350" t="s">
        <v>221</v>
      </c>
      <c r="G191" s="350"/>
      <c r="H191" s="351" t="s">
        <v>45</v>
      </c>
      <c r="I191" s="351"/>
      <c r="L191" s="9">
        <v>43248</v>
      </c>
      <c r="N191" s="352">
        <v>-43248</v>
      </c>
      <c r="O191" s="352"/>
      <c r="Q191" s="9">
        <v>0</v>
      </c>
      <c r="S191" s="352">
        <v>0</v>
      </c>
      <c r="T191" s="352"/>
      <c r="U191" s="352"/>
      <c r="Z191" s="353">
        <v>0</v>
      </c>
      <c r="AA191" s="353"/>
      <c r="AB191" s="353"/>
      <c r="AC191" s="353"/>
    </row>
    <row r="192" spans="5:29" ht="17.25" customHeight="1" x14ac:dyDescent="0.25">
      <c r="F192" s="350" t="s">
        <v>222</v>
      </c>
      <c r="G192" s="350"/>
      <c r="H192" s="351" t="s">
        <v>47</v>
      </c>
      <c r="I192" s="351"/>
      <c r="L192" s="9">
        <v>43248</v>
      </c>
      <c r="N192" s="352">
        <v>-43248</v>
      </c>
      <c r="O192" s="352"/>
      <c r="Q192" s="9">
        <v>0</v>
      </c>
      <c r="S192" s="352">
        <v>0</v>
      </c>
      <c r="T192" s="352"/>
      <c r="U192" s="352"/>
      <c r="Z192" s="353">
        <v>0</v>
      </c>
      <c r="AA192" s="353"/>
      <c r="AB192" s="353"/>
      <c r="AC192" s="353"/>
    </row>
    <row r="193" spans="6:29" ht="17.25" customHeight="1" x14ac:dyDescent="0.25">
      <c r="F193" s="350" t="s">
        <v>223</v>
      </c>
      <c r="G193" s="350"/>
      <c r="H193" s="351" t="s">
        <v>49</v>
      </c>
      <c r="I193" s="351"/>
      <c r="L193" s="9">
        <v>400</v>
      </c>
      <c r="N193" s="352">
        <v>-400</v>
      </c>
      <c r="O193" s="352"/>
      <c r="Q193" s="9">
        <v>0</v>
      </c>
      <c r="S193" s="352">
        <v>0</v>
      </c>
      <c r="T193" s="352"/>
      <c r="U193" s="352"/>
      <c r="Z193" s="353">
        <v>0</v>
      </c>
      <c r="AA193" s="353"/>
      <c r="AB193" s="353"/>
      <c r="AC193" s="353"/>
    </row>
    <row r="194" spans="6:29" ht="17.25" customHeight="1" x14ac:dyDescent="0.25">
      <c r="F194" s="350" t="s">
        <v>224</v>
      </c>
      <c r="G194" s="350"/>
      <c r="H194" s="351" t="s">
        <v>55</v>
      </c>
      <c r="I194" s="351"/>
      <c r="L194" s="9">
        <v>240000</v>
      </c>
      <c r="N194" s="352">
        <v>-240000</v>
      </c>
      <c r="O194" s="352"/>
      <c r="Q194" s="9">
        <v>0</v>
      </c>
      <c r="S194" s="352">
        <v>0</v>
      </c>
      <c r="T194" s="352"/>
      <c r="U194" s="352"/>
      <c r="Z194" s="353">
        <v>0</v>
      </c>
      <c r="AA194" s="353"/>
      <c r="AB194" s="353"/>
      <c r="AC194" s="353"/>
    </row>
    <row r="195" spans="6:29" ht="17.25" customHeight="1" x14ac:dyDescent="0.25">
      <c r="F195" s="350" t="s">
        <v>225</v>
      </c>
      <c r="G195" s="350"/>
      <c r="H195" s="351" t="s">
        <v>57</v>
      </c>
      <c r="I195" s="351"/>
      <c r="L195" s="9">
        <v>60000</v>
      </c>
      <c r="N195" s="352">
        <v>-60000</v>
      </c>
      <c r="O195" s="352"/>
      <c r="Q195" s="9">
        <v>0</v>
      </c>
      <c r="S195" s="352">
        <v>0</v>
      </c>
      <c r="T195" s="352"/>
      <c r="U195" s="352"/>
      <c r="Z195" s="353">
        <v>0</v>
      </c>
      <c r="AA195" s="353"/>
      <c r="AB195" s="353"/>
      <c r="AC195" s="353"/>
    </row>
    <row r="196" spans="6:29" ht="17.25" customHeight="1" x14ac:dyDescent="0.25">
      <c r="F196" s="350" t="s">
        <v>226</v>
      </c>
      <c r="G196" s="350"/>
      <c r="H196" s="351" t="s">
        <v>59</v>
      </c>
      <c r="I196" s="351"/>
      <c r="L196" s="9">
        <v>140000</v>
      </c>
      <c r="N196" s="352">
        <v>-140000</v>
      </c>
      <c r="O196" s="352"/>
      <c r="Q196" s="9">
        <v>0</v>
      </c>
      <c r="S196" s="352">
        <v>0</v>
      </c>
      <c r="T196" s="352"/>
      <c r="U196" s="352"/>
      <c r="Z196" s="353">
        <v>0</v>
      </c>
      <c r="AA196" s="353"/>
      <c r="AB196" s="353"/>
      <c r="AC196" s="353"/>
    </row>
    <row r="197" spans="6:29" ht="17.25" customHeight="1" x14ac:dyDescent="0.25">
      <c r="F197" s="350" t="s">
        <v>293</v>
      </c>
      <c r="G197" s="350"/>
      <c r="H197" s="351" t="s">
        <v>61</v>
      </c>
      <c r="I197" s="351"/>
      <c r="L197" s="9">
        <v>15600</v>
      </c>
      <c r="N197" s="352">
        <v>-15600</v>
      </c>
      <c r="O197" s="352"/>
      <c r="Q197" s="9">
        <v>0</v>
      </c>
      <c r="S197" s="352">
        <v>0</v>
      </c>
      <c r="T197" s="352"/>
      <c r="U197" s="352"/>
      <c r="Z197" s="353">
        <v>0</v>
      </c>
      <c r="AA197" s="353"/>
      <c r="AB197" s="353"/>
      <c r="AC197" s="353"/>
    </row>
    <row r="198" spans="6:29" ht="17.25" customHeight="1" x14ac:dyDescent="0.25">
      <c r="F198" s="350" t="s">
        <v>227</v>
      </c>
      <c r="G198" s="350"/>
      <c r="H198" s="351" t="s">
        <v>63</v>
      </c>
      <c r="I198" s="351"/>
      <c r="L198" s="9">
        <v>6000</v>
      </c>
      <c r="N198" s="352">
        <v>-6000</v>
      </c>
      <c r="O198" s="352"/>
      <c r="Q198" s="9">
        <v>0</v>
      </c>
      <c r="S198" s="352">
        <v>0</v>
      </c>
      <c r="T198" s="352"/>
      <c r="U198" s="352"/>
      <c r="Z198" s="353">
        <v>0</v>
      </c>
      <c r="AA198" s="353"/>
      <c r="AB198" s="353"/>
      <c r="AC198" s="353"/>
    </row>
    <row r="199" spans="6:29" ht="13.5" customHeight="1" x14ac:dyDescent="0.25">
      <c r="F199" s="350" t="s">
        <v>228</v>
      </c>
      <c r="G199" s="350"/>
      <c r="H199" s="355" t="s">
        <v>65</v>
      </c>
      <c r="I199" s="355"/>
      <c r="L199" s="9">
        <v>2200</v>
      </c>
      <c r="N199" s="352">
        <v>-2200</v>
      </c>
      <c r="O199" s="352"/>
      <c r="Q199" s="9">
        <v>0</v>
      </c>
      <c r="S199" s="352">
        <v>0</v>
      </c>
      <c r="T199" s="352"/>
      <c r="U199" s="352"/>
      <c r="Z199" s="353">
        <v>0</v>
      </c>
      <c r="AA199" s="353"/>
      <c r="AB199" s="353"/>
      <c r="AC199" s="353"/>
    </row>
    <row r="200" spans="6:29" ht="9.75" customHeight="1" x14ac:dyDescent="0.25">
      <c r="H200" s="355"/>
      <c r="I200" s="355"/>
    </row>
    <row r="201" spans="6:29" ht="17.25" customHeight="1" x14ac:dyDescent="0.25">
      <c r="F201" s="350" t="s">
        <v>229</v>
      </c>
      <c r="G201" s="350"/>
      <c r="H201" s="351" t="s">
        <v>67</v>
      </c>
      <c r="I201" s="351"/>
      <c r="L201" s="9">
        <v>225600</v>
      </c>
      <c r="N201" s="352">
        <v>-225600</v>
      </c>
      <c r="O201" s="352"/>
      <c r="Q201" s="9">
        <v>0</v>
      </c>
      <c r="S201" s="352">
        <v>0</v>
      </c>
      <c r="T201" s="352"/>
      <c r="U201" s="352"/>
      <c r="Z201" s="353">
        <v>0</v>
      </c>
      <c r="AA201" s="353"/>
      <c r="AB201" s="353"/>
      <c r="AC201" s="353"/>
    </row>
    <row r="202" spans="6:29" ht="17.25" customHeight="1" x14ac:dyDescent="0.25">
      <c r="F202" s="350" t="s">
        <v>230</v>
      </c>
      <c r="G202" s="350"/>
      <c r="H202" s="351" t="s">
        <v>69</v>
      </c>
      <c r="I202" s="351"/>
      <c r="L202" s="9">
        <v>284160</v>
      </c>
      <c r="N202" s="352">
        <v>-284160</v>
      </c>
      <c r="O202" s="352"/>
      <c r="Q202" s="9">
        <v>0</v>
      </c>
      <c r="S202" s="352">
        <v>0</v>
      </c>
      <c r="T202" s="352"/>
      <c r="U202" s="352"/>
      <c r="Z202" s="353">
        <v>0</v>
      </c>
      <c r="AA202" s="353"/>
      <c r="AB202" s="353"/>
      <c r="AC202" s="353"/>
    </row>
    <row r="203" spans="6:29" ht="17.25" customHeight="1" x14ac:dyDescent="0.25">
      <c r="F203" s="350" t="s">
        <v>231</v>
      </c>
      <c r="G203" s="350"/>
      <c r="H203" s="351" t="s">
        <v>71</v>
      </c>
      <c r="I203" s="351"/>
      <c r="L203" s="9">
        <v>228000</v>
      </c>
      <c r="N203" s="352">
        <v>-228000</v>
      </c>
      <c r="O203" s="352"/>
      <c r="Q203" s="9">
        <v>0</v>
      </c>
      <c r="S203" s="352">
        <v>0</v>
      </c>
      <c r="T203" s="352"/>
      <c r="U203" s="352"/>
      <c r="Z203" s="353">
        <v>0</v>
      </c>
      <c r="AA203" s="353"/>
      <c r="AB203" s="353"/>
      <c r="AC203" s="353"/>
    </row>
    <row r="204" spans="6:29" ht="17.25" customHeight="1" x14ac:dyDescent="0.25">
      <c r="F204" s="350" t="s">
        <v>232</v>
      </c>
      <c r="G204" s="350"/>
      <c r="H204" s="351" t="s">
        <v>73</v>
      </c>
      <c r="I204" s="351"/>
      <c r="L204" s="9">
        <v>325000</v>
      </c>
      <c r="N204" s="352">
        <v>-325000</v>
      </c>
      <c r="O204" s="352"/>
      <c r="Q204" s="9">
        <v>0</v>
      </c>
      <c r="S204" s="352">
        <v>0</v>
      </c>
      <c r="T204" s="352"/>
      <c r="U204" s="352"/>
      <c r="Z204" s="353">
        <v>0</v>
      </c>
      <c r="AA204" s="353"/>
      <c r="AB204" s="353"/>
      <c r="AC204" s="353"/>
    </row>
    <row r="205" spans="6:29" ht="17.25" customHeight="1" x14ac:dyDescent="0.25">
      <c r="F205" s="350" t="s">
        <v>233</v>
      </c>
      <c r="G205" s="350"/>
      <c r="H205" s="351" t="s">
        <v>75</v>
      </c>
      <c r="I205" s="351"/>
      <c r="L205" s="9">
        <v>1056000</v>
      </c>
      <c r="N205" s="352">
        <v>-1056000</v>
      </c>
      <c r="O205" s="352"/>
      <c r="Q205" s="9">
        <v>0</v>
      </c>
      <c r="S205" s="352">
        <v>0</v>
      </c>
      <c r="T205" s="352"/>
      <c r="U205" s="352"/>
      <c r="Z205" s="353">
        <v>0</v>
      </c>
      <c r="AA205" s="353"/>
      <c r="AB205" s="353"/>
      <c r="AC205" s="353"/>
    </row>
    <row r="206" spans="6:29" ht="13.5" customHeight="1" x14ac:dyDescent="0.25">
      <c r="F206" s="350" t="s">
        <v>235</v>
      </c>
      <c r="G206" s="350"/>
      <c r="H206" s="355" t="s">
        <v>79</v>
      </c>
      <c r="I206" s="355"/>
      <c r="L206" s="9">
        <v>11900</v>
      </c>
      <c r="N206" s="352">
        <v>-11900</v>
      </c>
      <c r="O206" s="352"/>
      <c r="Q206" s="9">
        <v>0</v>
      </c>
      <c r="S206" s="352">
        <v>0</v>
      </c>
      <c r="T206" s="352"/>
      <c r="U206" s="352"/>
      <c r="Z206" s="353">
        <v>0</v>
      </c>
      <c r="AA206" s="353"/>
      <c r="AB206" s="353"/>
      <c r="AC206" s="353"/>
    </row>
    <row r="207" spans="6:29" ht="9.75" customHeight="1" x14ac:dyDescent="0.25">
      <c r="H207" s="355"/>
      <c r="I207" s="355"/>
    </row>
    <row r="208" spans="6:29" ht="13.5" customHeight="1" x14ac:dyDescent="0.25">
      <c r="F208" s="350" t="s">
        <v>236</v>
      </c>
      <c r="G208" s="350"/>
      <c r="H208" s="355" t="s">
        <v>81</v>
      </c>
      <c r="I208" s="355"/>
      <c r="L208" s="9">
        <v>208000</v>
      </c>
      <c r="N208" s="352">
        <v>-208000</v>
      </c>
      <c r="O208" s="352"/>
      <c r="Q208" s="9">
        <v>0</v>
      </c>
      <c r="S208" s="352">
        <v>0</v>
      </c>
      <c r="T208" s="352"/>
      <c r="U208" s="352"/>
      <c r="Z208" s="353">
        <v>0</v>
      </c>
      <c r="AA208" s="353"/>
      <c r="AB208" s="353"/>
      <c r="AC208" s="353"/>
    </row>
    <row r="209" spans="6:29" ht="9.75" customHeight="1" x14ac:dyDescent="0.25">
      <c r="H209" s="355"/>
      <c r="I209" s="355"/>
    </row>
    <row r="210" spans="6:29" ht="13.5" customHeight="1" x14ac:dyDescent="0.25">
      <c r="F210" s="350" t="s">
        <v>238</v>
      </c>
      <c r="G210" s="350"/>
      <c r="H210" s="355" t="s">
        <v>85</v>
      </c>
      <c r="I210" s="355"/>
      <c r="L210" s="9">
        <v>14000</v>
      </c>
      <c r="N210" s="352">
        <v>-14000</v>
      </c>
      <c r="O210" s="352"/>
      <c r="Q210" s="9">
        <v>0</v>
      </c>
      <c r="S210" s="352">
        <v>0</v>
      </c>
      <c r="T210" s="352"/>
      <c r="U210" s="352"/>
      <c r="Z210" s="353">
        <v>0</v>
      </c>
      <c r="AA210" s="353"/>
      <c r="AB210" s="353"/>
      <c r="AC210" s="353"/>
    </row>
    <row r="211" spans="6:29" ht="9.75" customHeight="1" x14ac:dyDescent="0.25">
      <c r="H211" s="355"/>
      <c r="I211" s="355"/>
    </row>
    <row r="212" spans="6:29" ht="13.5" customHeight="1" x14ac:dyDescent="0.25">
      <c r="F212" s="350" t="s">
        <v>239</v>
      </c>
      <c r="G212" s="350"/>
      <c r="H212" s="355" t="s">
        <v>87</v>
      </c>
      <c r="I212" s="355"/>
      <c r="L212" s="9">
        <v>7000</v>
      </c>
      <c r="N212" s="352">
        <v>-7000</v>
      </c>
      <c r="O212" s="352"/>
      <c r="Q212" s="9">
        <v>0</v>
      </c>
      <c r="S212" s="352">
        <v>0</v>
      </c>
      <c r="T212" s="352"/>
      <c r="U212" s="352"/>
      <c r="Z212" s="353">
        <v>0</v>
      </c>
      <c r="AA212" s="353"/>
      <c r="AB212" s="353"/>
      <c r="AC212" s="353"/>
    </row>
    <row r="213" spans="6:29" ht="9.75" customHeight="1" x14ac:dyDescent="0.25">
      <c r="H213" s="355"/>
      <c r="I213" s="355"/>
    </row>
    <row r="214" spans="6:29" ht="17.25" customHeight="1" x14ac:dyDescent="0.25">
      <c r="F214" s="350" t="s">
        <v>240</v>
      </c>
      <c r="G214" s="350"/>
      <c r="H214" s="351" t="s">
        <v>89</v>
      </c>
      <c r="I214" s="351"/>
      <c r="L214" s="9">
        <v>359100</v>
      </c>
      <c r="N214" s="352">
        <v>-359100</v>
      </c>
      <c r="O214" s="352"/>
      <c r="Q214" s="9">
        <v>0</v>
      </c>
      <c r="S214" s="352">
        <v>0</v>
      </c>
      <c r="T214" s="352"/>
      <c r="U214" s="352"/>
      <c r="Z214" s="353">
        <v>0</v>
      </c>
      <c r="AA214" s="353"/>
      <c r="AB214" s="353"/>
      <c r="AC214" s="353"/>
    </row>
    <row r="215" spans="6:29" ht="17.25" customHeight="1" x14ac:dyDescent="0.25">
      <c r="F215" s="350" t="s">
        <v>243</v>
      </c>
      <c r="G215" s="350"/>
      <c r="H215" s="351" t="s">
        <v>95</v>
      </c>
      <c r="I215" s="351"/>
      <c r="L215" s="9">
        <v>113400</v>
      </c>
      <c r="N215" s="352">
        <v>-113400</v>
      </c>
      <c r="O215" s="352"/>
      <c r="Q215" s="9">
        <v>0</v>
      </c>
      <c r="S215" s="352">
        <v>0</v>
      </c>
      <c r="T215" s="352"/>
      <c r="U215" s="352"/>
      <c r="Z215" s="353">
        <v>0</v>
      </c>
      <c r="AA215" s="353"/>
      <c r="AB215" s="353"/>
      <c r="AC215" s="353"/>
    </row>
    <row r="216" spans="6:29" ht="17.25" customHeight="1" x14ac:dyDescent="0.25">
      <c r="F216" s="350" t="s">
        <v>244</v>
      </c>
      <c r="G216" s="350"/>
      <c r="H216" s="351" t="s">
        <v>97</v>
      </c>
      <c r="I216" s="351"/>
      <c r="L216" s="9">
        <v>60000</v>
      </c>
      <c r="N216" s="352">
        <v>-60000</v>
      </c>
      <c r="O216" s="352"/>
      <c r="Q216" s="9">
        <v>0</v>
      </c>
      <c r="S216" s="352">
        <v>0</v>
      </c>
      <c r="T216" s="352"/>
      <c r="U216" s="352"/>
      <c r="Z216" s="353">
        <v>0</v>
      </c>
      <c r="AA216" s="353"/>
      <c r="AB216" s="353"/>
      <c r="AC216" s="353"/>
    </row>
    <row r="217" spans="6:29" ht="17.25" customHeight="1" x14ac:dyDescent="0.25">
      <c r="F217" s="350" t="s">
        <v>247</v>
      </c>
      <c r="G217" s="350"/>
      <c r="H217" s="351" t="s">
        <v>106</v>
      </c>
      <c r="I217" s="351"/>
      <c r="L217" s="9">
        <v>39575</v>
      </c>
      <c r="N217" s="352">
        <v>-39575</v>
      </c>
      <c r="O217" s="352"/>
      <c r="Q217" s="9">
        <v>0</v>
      </c>
      <c r="S217" s="352">
        <v>0</v>
      </c>
      <c r="T217" s="352"/>
      <c r="U217" s="352"/>
      <c r="Z217" s="353">
        <v>0</v>
      </c>
      <c r="AA217" s="353"/>
      <c r="AB217" s="353"/>
      <c r="AC217" s="353"/>
    </row>
    <row r="218" spans="6:29" ht="17.25" customHeight="1" x14ac:dyDescent="0.25">
      <c r="F218" s="350" t="s">
        <v>251</v>
      </c>
      <c r="G218" s="350"/>
      <c r="H218" s="351" t="s">
        <v>114</v>
      </c>
      <c r="I218" s="351"/>
      <c r="L218" s="9">
        <v>16560</v>
      </c>
      <c r="N218" s="352">
        <v>-16560</v>
      </c>
      <c r="O218" s="352"/>
      <c r="Q218" s="9">
        <v>0</v>
      </c>
      <c r="S218" s="352">
        <v>0</v>
      </c>
      <c r="T218" s="352"/>
      <c r="U218" s="352"/>
      <c r="Z218" s="353">
        <v>0</v>
      </c>
      <c r="AA218" s="353"/>
      <c r="AB218" s="353"/>
      <c r="AC218" s="353"/>
    </row>
    <row r="219" spans="6:29" ht="17.25" customHeight="1" x14ac:dyDescent="0.25">
      <c r="F219" s="350" t="s">
        <v>253</v>
      </c>
      <c r="G219" s="350"/>
      <c r="H219" s="351" t="s">
        <v>118</v>
      </c>
      <c r="I219" s="351"/>
      <c r="L219" s="9">
        <v>12528</v>
      </c>
      <c r="N219" s="352">
        <v>-12528</v>
      </c>
      <c r="O219" s="352"/>
      <c r="Q219" s="9">
        <v>0</v>
      </c>
      <c r="S219" s="352">
        <v>0</v>
      </c>
      <c r="T219" s="352"/>
      <c r="U219" s="352"/>
      <c r="Z219" s="353">
        <v>0</v>
      </c>
      <c r="AA219" s="353"/>
      <c r="AB219" s="353"/>
      <c r="AC219" s="353"/>
    </row>
    <row r="220" spans="6:29" ht="17.25" customHeight="1" x14ac:dyDescent="0.25">
      <c r="F220" s="350" t="s">
        <v>255</v>
      </c>
      <c r="G220" s="350"/>
      <c r="H220" s="351" t="s">
        <v>122</v>
      </c>
      <c r="I220" s="351"/>
      <c r="L220" s="9">
        <v>26648</v>
      </c>
      <c r="N220" s="352">
        <v>-26648</v>
      </c>
      <c r="O220" s="352"/>
      <c r="Q220" s="9">
        <v>0</v>
      </c>
      <c r="S220" s="352">
        <v>0</v>
      </c>
      <c r="T220" s="352"/>
      <c r="U220" s="352"/>
      <c r="Z220" s="353">
        <v>0</v>
      </c>
      <c r="AA220" s="353"/>
      <c r="AB220" s="353"/>
      <c r="AC220" s="353"/>
    </row>
    <row r="221" spans="6:29" ht="17.25" customHeight="1" x14ac:dyDescent="0.25">
      <c r="F221" s="350" t="s">
        <v>256</v>
      </c>
      <c r="G221" s="350"/>
      <c r="H221" s="351" t="s">
        <v>124</v>
      </c>
      <c r="I221" s="351"/>
      <c r="L221" s="9">
        <v>21846</v>
      </c>
      <c r="N221" s="352">
        <v>-21846</v>
      </c>
      <c r="O221" s="352"/>
      <c r="Q221" s="9">
        <v>0</v>
      </c>
      <c r="S221" s="352">
        <v>0</v>
      </c>
      <c r="T221" s="352"/>
      <c r="U221" s="352"/>
      <c r="Z221" s="353">
        <v>0</v>
      </c>
      <c r="AA221" s="353"/>
      <c r="AB221" s="353"/>
      <c r="AC221" s="353"/>
    </row>
    <row r="222" spans="6:29" ht="17.25" customHeight="1" x14ac:dyDescent="0.25">
      <c r="F222" s="350" t="s">
        <v>259</v>
      </c>
      <c r="G222" s="350"/>
      <c r="H222" s="351" t="s">
        <v>130</v>
      </c>
      <c r="I222" s="351"/>
      <c r="L222" s="9">
        <v>71600</v>
      </c>
      <c r="N222" s="352">
        <v>-71600</v>
      </c>
      <c r="O222" s="352"/>
      <c r="Q222" s="9">
        <v>0</v>
      </c>
      <c r="S222" s="352">
        <v>0</v>
      </c>
      <c r="T222" s="352"/>
      <c r="U222" s="352"/>
      <c r="Z222" s="353">
        <v>0</v>
      </c>
      <c r="AA222" s="353"/>
      <c r="AB222" s="353"/>
      <c r="AC222" s="353"/>
    </row>
    <row r="223" spans="6:29" ht="17.25" customHeight="1" x14ac:dyDescent="0.25">
      <c r="F223" s="350" t="s">
        <v>260</v>
      </c>
      <c r="G223" s="350"/>
      <c r="H223" s="351" t="s">
        <v>132</v>
      </c>
      <c r="I223" s="351"/>
      <c r="L223" s="9">
        <v>266</v>
      </c>
      <c r="N223" s="352">
        <v>-266</v>
      </c>
      <c r="O223" s="352"/>
      <c r="Q223" s="9">
        <v>0</v>
      </c>
      <c r="S223" s="352">
        <v>0</v>
      </c>
      <c r="T223" s="352"/>
      <c r="U223" s="352"/>
      <c r="Z223" s="353">
        <v>0</v>
      </c>
      <c r="AA223" s="353"/>
      <c r="AB223" s="353"/>
      <c r="AC223" s="353"/>
    </row>
    <row r="224" spans="6:29" ht="17.25" customHeight="1" x14ac:dyDescent="0.25">
      <c r="F224" s="350" t="s">
        <v>261</v>
      </c>
      <c r="G224" s="350"/>
      <c r="H224" s="351" t="s">
        <v>134</v>
      </c>
      <c r="I224" s="351"/>
      <c r="L224" s="9">
        <v>180900</v>
      </c>
      <c r="N224" s="352">
        <v>-180900</v>
      </c>
      <c r="O224" s="352"/>
      <c r="Q224" s="9">
        <v>0</v>
      </c>
      <c r="S224" s="352">
        <v>0</v>
      </c>
      <c r="T224" s="352"/>
      <c r="U224" s="352"/>
      <c r="Z224" s="353">
        <v>0</v>
      </c>
      <c r="AA224" s="353"/>
      <c r="AB224" s="353"/>
      <c r="AC224" s="353"/>
    </row>
    <row r="225" spans="5:29" ht="17.25" customHeight="1" x14ac:dyDescent="0.25">
      <c r="F225" s="350" t="s">
        <v>262</v>
      </c>
      <c r="G225" s="350"/>
      <c r="H225" s="351" t="s">
        <v>136</v>
      </c>
      <c r="I225" s="351"/>
      <c r="L225" s="9">
        <v>279</v>
      </c>
      <c r="N225" s="352">
        <v>-279</v>
      </c>
      <c r="O225" s="352"/>
      <c r="Q225" s="9">
        <v>0</v>
      </c>
      <c r="S225" s="352">
        <v>0</v>
      </c>
      <c r="T225" s="352"/>
      <c r="U225" s="352"/>
      <c r="Z225" s="353">
        <v>0</v>
      </c>
      <c r="AA225" s="353"/>
      <c r="AB225" s="353"/>
      <c r="AC225" s="353"/>
    </row>
    <row r="226" spans="5:29" ht="13.5" customHeight="1" x14ac:dyDescent="0.25">
      <c r="F226" s="350" t="s">
        <v>263</v>
      </c>
      <c r="G226" s="350"/>
      <c r="H226" s="355" t="s">
        <v>138</v>
      </c>
      <c r="I226" s="355"/>
      <c r="L226" s="9">
        <v>14804</v>
      </c>
      <c r="N226" s="352">
        <v>-14804</v>
      </c>
      <c r="O226" s="352"/>
      <c r="Q226" s="9">
        <v>0</v>
      </c>
      <c r="S226" s="352">
        <v>0</v>
      </c>
      <c r="T226" s="352"/>
      <c r="U226" s="352"/>
      <c r="Z226" s="353">
        <v>0</v>
      </c>
      <c r="AA226" s="353"/>
      <c r="AB226" s="353"/>
      <c r="AC226" s="353"/>
    </row>
    <row r="227" spans="5:29" ht="9.75" customHeight="1" x14ac:dyDescent="0.25">
      <c r="H227" s="355"/>
      <c r="I227" s="355"/>
    </row>
    <row r="228" spans="5:29" ht="17.25" customHeight="1" x14ac:dyDescent="0.25">
      <c r="F228" s="350" t="s">
        <v>264</v>
      </c>
      <c r="G228" s="350"/>
      <c r="H228" s="351" t="s">
        <v>140</v>
      </c>
      <c r="I228" s="351"/>
      <c r="L228" s="9">
        <v>175220</v>
      </c>
      <c r="N228" s="352">
        <v>-175220</v>
      </c>
      <c r="O228" s="352"/>
      <c r="Q228" s="9">
        <v>0</v>
      </c>
      <c r="S228" s="352">
        <v>0</v>
      </c>
      <c r="T228" s="352"/>
      <c r="U228" s="352"/>
      <c r="Z228" s="353">
        <v>0</v>
      </c>
      <c r="AA228" s="353"/>
      <c r="AB228" s="353"/>
      <c r="AC228" s="353"/>
    </row>
    <row r="229" spans="5:29" ht="13.5" customHeight="1" x14ac:dyDescent="0.25">
      <c r="F229" s="350" t="s">
        <v>265</v>
      </c>
      <c r="G229" s="350"/>
      <c r="H229" s="355" t="s">
        <v>142</v>
      </c>
      <c r="I229" s="355"/>
      <c r="L229" s="9">
        <v>11100</v>
      </c>
      <c r="N229" s="352">
        <v>-11100</v>
      </c>
      <c r="O229" s="352"/>
      <c r="Q229" s="9">
        <v>0</v>
      </c>
      <c r="S229" s="352">
        <v>0</v>
      </c>
      <c r="T229" s="352"/>
      <c r="U229" s="352"/>
      <c r="Z229" s="353">
        <v>0</v>
      </c>
      <c r="AA229" s="353"/>
      <c r="AB229" s="353"/>
      <c r="AC229" s="353"/>
    </row>
    <row r="230" spans="5:29" ht="9.75" customHeight="1" x14ac:dyDescent="0.25">
      <c r="H230" s="355"/>
      <c r="I230" s="355"/>
    </row>
    <row r="231" spans="5:29" ht="17.25" customHeight="1" x14ac:dyDescent="0.25">
      <c r="F231" s="350" t="s">
        <v>275</v>
      </c>
      <c r="G231" s="350"/>
      <c r="H231" s="351" t="s">
        <v>162</v>
      </c>
      <c r="I231" s="351"/>
      <c r="L231" s="9">
        <v>35288</v>
      </c>
      <c r="N231" s="352">
        <v>-35288</v>
      </c>
      <c r="O231" s="352"/>
      <c r="Q231" s="9">
        <v>0</v>
      </c>
      <c r="S231" s="352">
        <v>0</v>
      </c>
      <c r="T231" s="352"/>
      <c r="U231" s="352"/>
      <c r="Z231" s="353">
        <v>0</v>
      </c>
      <c r="AA231" s="353"/>
      <c r="AB231" s="353"/>
      <c r="AC231" s="353"/>
    </row>
    <row r="232" spans="5:29" ht="13.5" customHeight="1" x14ac:dyDescent="0.25">
      <c r="F232" s="350" t="s">
        <v>276</v>
      </c>
      <c r="G232" s="350"/>
      <c r="H232" s="355" t="s">
        <v>164</v>
      </c>
      <c r="I232" s="355"/>
      <c r="L232" s="9">
        <v>21939</v>
      </c>
      <c r="N232" s="352">
        <v>-21939</v>
      </c>
      <c r="O232" s="352"/>
      <c r="Q232" s="9">
        <v>0</v>
      </c>
      <c r="S232" s="352">
        <v>0</v>
      </c>
      <c r="T232" s="352"/>
      <c r="U232" s="352"/>
      <c r="Z232" s="353">
        <v>0</v>
      </c>
      <c r="AA232" s="353"/>
      <c r="AB232" s="353"/>
      <c r="AC232" s="353"/>
    </row>
    <row r="233" spans="5:29" ht="9.75" customHeight="1" x14ac:dyDescent="0.25">
      <c r="H233" s="355"/>
      <c r="I233" s="355"/>
    </row>
    <row r="234" spans="5:29" ht="13.5" customHeight="1" x14ac:dyDescent="0.25">
      <c r="F234" s="350" t="s">
        <v>278</v>
      </c>
      <c r="G234" s="350"/>
      <c r="H234" s="355" t="s">
        <v>168</v>
      </c>
      <c r="I234" s="355"/>
      <c r="L234" s="9">
        <v>4054</v>
      </c>
      <c r="N234" s="352">
        <v>-4054</v>
      </c>
      <c r="O234" s="352"/>
      <c r="Q234" s="9">
        <v>0</v>
      </c>
      <c r="S234" s="352">
        <v>0</v>
      </c>
      <c r="T234" s="352"/>
      <c r="U234" s="352"/>
      <c r="Z234" s="353">
        <v>0</v>
      </c>
      <c r="AA234" s="353"/>
      <c r="AB234" s="353"/>
      <c r="AC234" s="353"/>
    </row>
    <row r="235" spans="5:29" ht="9.75" customHeight="1" x14ac:dyDescent="0.25">
      <c r="H235" s="355"/>
      <c r="I235" s="355"/>
    </row>
    <row r="236" spans="5:29" ht="12" customHeight="1" x14ac:dyDescent="0.25">
      <c r="H236" s="355"/>
      <c r="I236" s="355"/>
    </row>
    <row r="237" spans="5:29" ht="17.25" customHeight="1" x14ac:dyDescent="0.25">
      <c r="F237" s="350" t="s">
        <v>280</v>
      </c>
      <c r="G237" s="350"/>
      <c r="H237" s="351" t="s">
        <v>172</v>
      </c>
      <c r="I237" s="351"/>
      <c r="L237" s="9">
        <v>1176</v>
      </c>
      <c r="N237" s="352">
        <v>-1176</v>
      </c>
      <c r="O237" s="352"/>
      <c r="Q237" s="9">
        <v>0</v>
      </c>
      <c r="S237" s="352">
        <v>0</v>
      </c>
      <c r="T237" s="352"/>
      <c r="U237" s="352"/>
      <c r="Z237" s="353">
        <v>0</v>
      </c>
      <c r="AA237" s="353"/>
      <c r="AB237" s="353"/>
      <c r="AC237" s="353"/>
    </row>
    <row r="238" spans="5:29" ht="17.25" customHeight="1" x14ac:dyDescent="0.25">
      <c r="F238" s="350" t="s">
        <v>286</v>
      </c>
      <c r="G238" s="350"/>
      <c r="H238" s="351" t="s">
        <v>190</v>
      </c>
      <c r="I238" s="351"/>
      <c r="L238" s="9">
        <v>700000</v>
      </c>
      <c r="N238" s="352">
        <v>-700000</v>
      </c>
      <c r="O238" s="352"/>
      <c r="Q238" s="9">
        <v>0</v>
      </c>
      <c r="S238" s="352">
        <v>0</v>
      </c>
      <c r="T238" s="352"/>
      <c r="U238" s="352"/>
      <c r="Z238" s="353">
        <v>0</v>
      </c>
      <c r="AA238" s="353"/>
      <c r="AB238" s="353"/>
      <c r="AC238" s="353"/>
    </row>
    <row r="239" spans="5:29" ht="17.25" customHeight="1" x14ac:dyDescent="0.25">
      <c r="F239" s="350" t="s">
        <v>287</v>
      </c>
      <c r="G239" s="350"/>
      <c r="H239" s="351" t="s">
        <v>192</v>
      </c>
      <c r="I239" s="351"/>
      <c r="L239" s="9">
        <v>300000</v>
      </c>
      <c r="N239" s="352">
        <v>-300000</v>
      </c>
      <c r="O239" s="352"/>
      <c r="Q239" s="9">
        <v>0</v>
      </c>
      <c r="S239" s="352">
        <v>0</v>
      </c>
      <c r="T239" s="352"/>
      <c r="U239" s="352"/>
      <c r="Z239" s="353">
        <v>0</v>
      </c>
      <c r="AA239" s="353"/>
      <c r="AB239" s="353"/>
      <c r="AC239" s="353"/>
    </row>
    <row r="240" spans="5:29" ht="11.25" customHeight="1" x14ac:dyDescent="0.25">
      <c r="E240" s="349" t="s">
        <v>294</v>
      </c>
      <c r="F240" s="349"/>
      <c r="G240" s="349"/>
      <c r="H240" s="349"/>
      <c r="I240" s="349"/>
      <c r="L240" s="10">
        <v>11361615</v>
      </c>
      <c r="N240" s="348">
        <v>-11361615</v>
      </c>
      <c r="O240" s="348"/>
      <c r="Q240" s="10">
        <v>0</v>
      </c>
      <c r="S240" s="348">
        <v>0</v>
      </c>
      <c r="T240" s="348"/>
      <c r="U240" s="348"/>
      <c r="Z240" s="354">
        <v>0</v>
      </c>
      <c r="AA240" s="354"/>
      <c r="AB240" s="354"/>
      <c r="AC240" s="354"/>
    </row>
    <row r="241" spans="5:29" ht="15.75" customHeight="1" x14ac:dyDescent="0.25"/>
    <row r="242" spans="5:29" ht="11.25" customHeight="1" x14ac:dyDescent="0.25">
      <c r="E242" s="349" t="s">
        <v>295</v>
      </c>
      <c r="F242" s="349"/>
      <c r="G242" s="349"/>
      <c r="H242" s="349"/>
      <c r="I242" s="349"/>
    </row>
    <row r="243" spans="5:29" ht="11.25" customHeight="1" x14ac:dyDescent="0.25">
      <c r="E243" s="349"/>
      <c r="F243" s="349"/>
      <c r="G243" s="349"/>
      <c r="H243" s="349"/>
      <c r="I243" s="349"/>
    </row>
    <row r="244" spans="5:29" ht="11.25" customHeight="1" x14ac:dyDescent="0.25">
      <c r="E244" s="349"/>
      <c r="F244" s="349"/>
      <c r="G244" s="349"/>
      <c r="H244" s="349"/>
      <c r="I244" s="349"/>
    </row>
    <row r="245" spans="5:29" ht="17.25" customHeight="1" x14ac:dyDescent="0.25">
      <c r="F245" s="350" t="s">
        <v>214</v>
      </c>
      <c r="G245" s="350"/>
      <c r="H245" s="351" t="s">
        <v>31</v>
      </c>
      <c r="I245" s="351"/>
      <c r="L245" s="9">
        <v>0</v>
      </c>
      <c r="N245" s="352">
        <v>788328</v>
      </c>
      <c r="O245" s="352"/>
      <c r="Q245" s="9">
        <v>788328</v>
      </c>
      <c r="S245" s="352">
        <v>233107.74</v>
      </c>
      <c r="T245" s="352"/>
      <c r="U245" s="352"/>
      <c r="Z245" s="353">
        <v>29.569892227600693</v>
      </c>
      <c r="AA245" s="353"/>
      <c r="AB245" s="353"/>
      <c r="AC245" s="353"/>
    </row>
    <row r="246" spans="5:29" ht="13.5" customHeight="1" x14ac:dyDescent="0.25">
      <c r="F246" s="350" t="s">
        <v>215</v>
      </c>
      <c r="G246" s="350"/>
      <c r="H246" s="355" t="s">
        <v>33</v>
      </c>
      <c r="I246" s="355"/>
      <c r="L246" s="9">
        <v>0</v>
      </c>
      <c r="N246" s="352">
        <v>352800</v>
      </c>
      <c r="O246" s="352"/>
      <c r="Q246" s="9">
        <v>352800</v>
      </c>
      <c r="S246" s="352">
        <v>104322.58</v>
      </c>
      <c r="T246" s="352"/>
      <c r="U246" s="352"/>
      <c r="Z246" s="353">
        <v>29.569892290249431</v>
      </c>
      <c r="AA246" s="353"/>
      <c r="AB246" s="353"/>
      <c r="AC246" s="353"/>
    </row>
    <row r="247" spans="5:29" ht="9.75" customHeight="1" x14ac:dyDescent="0.25">
      <c r="H247" s="355"/>
      <c r="I247" s="355"/>
    </row>
    <row r="248" spans="5:29" ht="13.5" customHeight="1" x14ac:dyDescent="0.25">
      <c r="F248" s="350" t="s">
        <v>217</v>
      </c>
      <c r="G248" s="350"/>
      <c r="H248" s="355" t="s">
        <v>37</v>
      </c>
      <c r="I248" s="355"/>
      <c r="L248" s="9">
        <v>0</v>
      </c>
      <c r="N248" s="352">
        <v>21500</v>
      </c>
      <c r="O248" s="352"/>
      <c r="Q248" s="9">
        <v>21500</v>
      </c>
      <c r="S248" s="352">
        <v>6483.88</v>
      </c>
      <c r="T248" s="352"/>
      <c r="U248" s="352"/>
      <c r="Z248" s="353">
        <v>30.157581395348839</v>
      </c>
      <c r="AA248" s="353"/>
      <c r="AB248" s="353"/>
      <c r="AC248" s="353"/>
    </row>
    <row r="249" spans="5:29" ht="9.75" customHeight="1" x14ac:dyDescent="0.25">
      <c r="H249" s="355"/>
      <c r="I249" s="355"/>
    </row>
    <row r="250" spans="5:29" ht="13.5" customHeight="1" x14ac:dyDescent="0.25">
      <c r="F250" s="350" t="s">
        <v>218</v>
      </c>
      <c r="G250" s="350"/>
      <c r="H250" s="355" t="s">
        <v>39</v>
      </c>
      <c r="I250" s="355"/>
      <c r="L250" s="9">
        <v>0</v>
      </c>
      <c r="N250" s="352">
        <v>406800</v>
      </c>
      <c r="O250" s="352"/>
      <c r="Q250" s="9">
        <v>406800</v>
      </c>
      <c r="S250" s="352">
        <v>120290.32</v>
      </c>
      <c r="T250" s="352"/>
      <c r="U250" s="352"/>
      <c r="Z250" s="353">
        <v>29.569891838741395</v>
      </c>
      <c r="AA250" s="353"/>
      <c r="AB250" s="353"/>
      <c r="AC250" s="353"/>
    </row>
    <row r="251" spans="5:29" ht="9.75" customHeight="1" x14ac:dyDescent="0.25">
      <c r="H251" s="355"/>
      <c r="I251" s="355"/>
    </row>
    <row r="252" spans="5:29" ht="13.5" customHeight="1" x14ac:dyDescent="0.25">
      <c r="F252" s="350" t="s">
        <v>219</v>
      </c>
      <c r="G252" s="350"/>
      <c r="H252" s="355" t="s">
        <v>41</v>
      </c>
      <c r="I252" s="355"/>
      <c r="L252" s="9">
        <v>0</v>
      </c>
      <c r="N252" s="352">
        <v>8235500</v>
      </c>
      <c r="O252" s="352"/>
      <c r="Q252" s="9">
        <v>8235500</v>
      </c>
      <c r="S252" s="352">
        <v>2050196.89</v>
      </c>
      <c r="T252" s="352"/>
      <c r="U252" s="352"/>
      <c r="Z252" s="353">
        <v>24.894625584360387</v>
      </c>
      <c r="AA252" s="353"/>
      <c r="AB252" s="353"/>
      <c r="AC252" s="353"/>
    </row>
    <row r="253" spans="5:29" ht="9.75" customHeight="1" x14ac:dyDescent="0.25">
      <c r="H253" s="355"/>
      <c r="I253" s="355"/>
    </row>
    <row r="254" spans="5:29" ht="17.25" customHeight="1" x14ac:dyDescent="0.25">
      <c r="F254" s="350" t="s">
        <v>221</v>
      </c>
      <c r="G254" s="350"/>
      <c r="H254" s="351" t="s">
        <v>45</v>
      </c>
      <c r="I254" s="351"/>
      <c r="L254" s="9">
        <v>0</v>
      </c>
      <c r="N254" s="352">
        <v>128994</v>
      </c>
      <c r="O254" s="352"/>
      <c r="Q254" s="9">
        <v>128994</v>
      </c>
      <c r="S254" s="352">
        <v>45430.25</v>
      </c>
      <c r="T254" s="352"/>
      <c r="U254" s="352"/>
      <c r="Z254" s="353">
        <v>35.218886149743398</v>
      </c>
      <c r="AA254" s="353"/>
      <c r="AB254" s="353"/>
      <c r="AC254" s="353"/>
    </row>
    <row r="255" spans="5:29" ht="17.25" customHeight="1" x14ac:dyDescent="0.25">
      <c r="F255" s="350" t="s">
        <v>222</v>
      </c>
      <c r="G255" s="350"/>
      <c r="H255" s="351" t="s">
        <v>47</v>
      </c>
      <c r="I255" s="351"/>
      <c r="L255" s="9">
        <v>0</v>
      </c>
      <c r="N255" s="352">
        <v>128994</v>
      </c>
      <c r="O255" s="352"/>
      <c r="Q255" s="9">
        <v>128994</v>
      </c>
      <c r="S255" s="352">
        <v>0</v>
      </c>
      <c r="T255" s="352"/>
      <c r="U255" s="352"/>
      <c r="Z255" s="353">
        <v>0</v>
      </c>
      <c r="AA255" s="353"/>
      <c r="AB255" s="353"/>
      <c r="AC255" s="353"/>
    </row>
    <row r="256" spans="5:29" ht="17.25" customHeight="1" x14ac:dyDescent="0.25">
      <c r="F256" s="350" t="s">
        <v>223</v>
      </c>
      <c r="G256" s="350"/>
      <c r="H256" s="351" t="s">
        <v>49</v>
      </c>
      <c r="I256" s="351"/>
      <c r="L256" s="9">
        <v>0</v>
      </c>
      <c r="N256" s="352">
        <v>1200</v>
      </c>
      <c r="O256" s="352"/>
      <c r="Q256" s="9">
        <v>1200</v>
      </c>
      <c r="S256" s="352">
        <v>0</v>
      </c>
      <c r="T256" s="352"/>
      <c r="U256" s="352"/>
      <c r="Z256" s="353">
        <v>0</v>
      </c>
      <c r="AA256" s="353"/>
      <c r="AB256" s="353"/>
      <c r="AC256" s="353"/>
    </row>
    <row r="257" spans="1:29" ht="17.25" customHeight="1" x14ac:dyDescent="0.25">
      <c r="F257" s="350" t="s">
        <v>230</v>
      </c>
      <c r="G257" s="350"/>
      <c r="H257" s="351" t="s">
        <v>69</v>
      </c>
      <c r="I257" s="351"/>
      <c r="L257" s="9">
        <v>0</v>
      </c>
      <c r="N257" s="352">
        <v>30000</v>
      </c>
      <c r="O257" s="352"/>
      <c r="Q257" s="9">
        <v>30000</v>
      </c>
      <c r="S257" s="352">
        <v>1197</v>
      </c>
      <c r="T257" s="352"/>
      <c r="U257" s="352"/>
      <c r="Z257" s="353">
        <v>3.99</v>
      </c>
      <c r="AA257" s="353"/>
      <c r="AB257" s="353"/>
      <c r="AC257" s="353"/>
    </row>
    <row r="258" spans="1:29" ht="17.25" customHeight="1" x14ac:dyDescent="0.25">
      <c r="F258" s="350" t="s">
        <v>231</v>
      </c>
      <c r="G258" s="350"/>
      <c r="H258" s="351" t="s">
        <v>71</v>
      </c>
      <c r="I258" s="351"/>
      <c r="L258" s="9">
        <v>0</v>
      </c>
      <c r="N258" s="352">
        <v>50000</v>
      </c>
      <c r="O258" s="352"/>
      <c r="Q258" s="9">
        <v>50000</v>
      </c>
      <c r="S258" s="352">
        <v>4002.9</v>
      </c>
      <c r="T258" s="352"/>
      <c r="U258" s="352"/>
      <c r="Z258" s="353">
        <v>8.0058000000000007</v>
      </c>
      <c r="AA258" s="353"/>
      <c r="AB258" s="353"/>
      <c r="AC258" s="353"/>
    </row>
    <row r="259" spans="1:29" ht="17.25" customHeight="1" x14ac:dyDescent="0.25">
      <c r="F259" s="350" t="s">
        <v>234</v>
      </c>
      <c r="G259" s="350"/>
      <c r="H259" s="351" t="s">
        <v>77</v>
      </c>
      <c r="I259" s="351"/>
      <c r="L259" s="9">
        <v>0</v>
      </c>
      <c r="N259" s="352">
        <v>15000</v>
      </c>
      <c r="O259" s="352"/>
      <c r="Q259" s="9">
        <v>15000</v>
      </c>
      <c r="S259" s="352">
        <v>9200</v>
      </c>
      <c r="T259" s="352"/>
      <c r="U259" s="352"/>
      <c r="Z259" s="353">
        <v>61.333333333333343</v>
      </c>
      <c r="AA259" s="353"/>
      <c r="AB259" s="353"/>
      <c r="AC259" s="353"/>
    </row>
    <row r="260" spans="1:29" ht="17.25" customHeight="1" x14ac:dyDescent="0.25">
      <c r="F260" s="350" t="s">
        <v>281</v>
      </c>
      <c r="G260" s="350"/>
      <c r="H260" s="351" t="s">
        <v>177</v>
      </c>
      <c r="I260" s="351"/>
      <c r="L260" s="9">
        <v>0</v>
      </c>
      <c r="N260" s="352">
        <v>32530</v>
      </c>
      <c r="O260" s="352"/>
      <c r="Q260" s="9">
        <v>32530</v>
      </c>
      <c r="S260" s="352">
        <v>21529.84</v>
      </c>
      <c r="T260" s="352"/>
      <c r="U260" s="352"/>
      <c r="Z260" s="353">
        <v>66.184568090992926</v>
      </c>
      <c r="AA260" s="353"/>
      <c r="AB260" s="353"/>
      <c r="AC260" s="353"/>
    </row>
    <row r="261" spans="1:29" ht="11.25" customHeight="1" x14ac:dyDescent="0.25">
      <c r="E261" s="349" t="s">
        <v>296</v>
      </c>
      <c r="F261" s="349"/>
      <c r="G261" s="349"/>
      <c r="H261" s="349"/>
      <c r="I261" s="349"/>
      <c r="L261" s="10">
        <v>0</v>
      </c>
      <c r="N261" s="348">
        <v>10191646</v>
      </c>
      <c r="O261" s="348"/>
      <c r="Q261" s="10">
        <v>10191646</v>
      </c>
      <c r="S261" s="348">
        <v>2595761.4</v>
      </c>
      <c r="T261" s="348"/>
      <c r="U261" s="348"/>
      <c r="Z261" s="354">
        <v>25.469501197353203</v>
      </c>
      <c r="AA261" s="354"/>
      <c r="AB261" s="354"/>
      <c r="AC261" s="354"/>
    </row>
    <row r="262" spans="1:29" ht="11.25" customHeight="1" x14ac:dyDescent="0.25">
      <c r="E262" s="349"/>
      <c r="F262" s="349"/>
      <c r="G262" s="349"/>
      <c r="H262" s="349"/>
      <c r="I262" s="349"/>
    </row>
    <row r="263" spans="1:29" ht="11.25" customHeight="1" x14ac:dyDescent="0.25">
      <c r="E263" s="349"/>
      <c r="F263" s="349"/>
      <c r="G263" s="349"/>
      <c r="H263" s="349"/>
      <c r="I263" s="349"/>
    </row>
    <row r="264" spans="1:29" x14ac:dyDescent="0.25">
      <c r="D264" s="349" t="s">
        <v>297</v>
      </c>
      <c r="E264" s="349"/>
      <c r="F264" s="349"/>
      <c r="G264" s="349"/>
      <c r="H264" s="349"/>
      <c r="I264" s="349"/>
      <c r="L264" s="10">
        <v>40000000</v>
      </c>
      <c r="N264" s="348">
        <v>-11000000</v>
      </c>
      <c r="O264" s="348"/>
      <c r="Q264" s="10">
        <v>29000000</v>
      </c>
      <c r="S264" s="348">
        <v>7984668.2400000002</v>
      </c>
      <c r="T264" s="348"/>
      <c r="U264" s="348"/>
      <c r="Z264" s="348">
        <v>27.53333875862069</v>
      </c>
      <c r="AA264" s="348"/>
      <c r="AB264" s="348"/>
      <c r="AC264" s="348"/>
    </row>
    <row r="265" spans="1:29" ht="14.25" customHeight="1" x14ac:dyDescent="0.25"/>
    <row r="266" spans="1:29" x14ac:dyDescent="0.25">
      <c r="B266" s="349" t="s">
        <v>298</v>
      </c>
      <c r="C266" s="349"/>
      <c r="D266" s="349"/>
      <c r="E266" s="349"/>
      <c r="F266" s="349"/>
      <c r="G266" s="349"/>
      <c r="H266" s="349"/>
      <c r="I266" s="349"/>
      <c r="L266" s="10">
        <v>40000000</v>
      </c>
      <c r="N266" s="348">
        <v>-11000000</v>
      </c>
      <c r="O266" s="348"/>
      <c r="Q266" s="10">
        <v>29000000</v>
      </c>
      <c r="S266" s="348">
        <v>7984668.2400000002</v>
      </c>
      <c r="T266" s="348"/>
      <c r="U266" s="348"/>
      <c r="Z266" s="348">
        <v>27.53333875862069</v>
      </c>
      <c r="AA266" s="348"/>
      <c r="AB266" s="348"/>
      <c r="AC266" s="348"/>
    </row>
    <row r="268" spans="1:29" x14ac:dyDescent="0.25">
      <c r="A268" s="340" t="s">
        <v>299</v>
      </c>
      <c r="B268" s="340"/>
      <c r="C268" s="340"/>
      <c r="D268" s="340"/>
      <c r="E268" s="340"/>
      <c r="F268" s="340"/>
      <c r="G268" s="340"/>
      <c r="H268" s="340"/>
      <c r="I268" s="340"/>
      <c r="L268" s="10">
        <v>40000000</v>
      </c>
      <c r="N268" s="348">
        <v>-11000000</v>
      </c>
      <c r="O268" s="348"/>
      <c r="Q268" s="10">
        <v>29000000</v>
      </c>
      <c r="S268" s="348">
        <v>7984668.2400000002</v>
      </c>
      <c r="T268" s="348"/>
      <c r="U268" s="348"/>
      <c r="Z268" s="348">
        <v>27.53333875862069</v>
      </c>
      <c r="AA268" s="348"/>
      <c r="AB268" s="348"/>
      <c r="AC268" s="348"/>
    </row>
    <row r="269" spans="1:29" ht="14.25" customHeight="1" x14ac:dyDescent="0.25"/>
    <row r="270" spans="1:29" ht="11.25" customHeight="1" x14ac:dyDescent="0.25">
      <c r="A270" s="349" t="s">
        <v>300</v>
      </c>
      <c r="B270" s="349"/>
      <c r="C270" s="349"/>
      <c r="D270" s="349"/>
      <c r="E270" s="349"/>
      <c r="F270" s="349"/>
      <c r="G270" s="349"/>
      <c r="H270" s="349"/>
      <c r="I270" s="349"/>
      <c r="L270" s="10">
        <v>40000000</v>
      </c>
      <c r="N270" s="348">
        <v>-11000000</v>
      </c>
      <c r="O270" s="348"/>
      <c r="Q270" s="10">
        <v>29000000</v>
      </c>
      <c r="S270" s="348">
        <v>7984668.2400000002</v>
      </c>
      <c r="T270" s="348"/>
      <c r="U270" s="348"/>
      <c r="Z270" s="348">
        <v>27.53333875862069</v>
      </c>
      <c r="AA270" s="348"/>
      <c r="AB270" s="348"/>
      <c r="AC270" s="348"/>
    </row>
    <row r="271" spans="1:29" ht="23.25" customHeight="1" x14ac:dyDescent="0.25"/>
    <row r="272" spans="1:29" ht="48" customHeight="1" x14ac:dyDescent="0.25"/>
    <row r="273" spans="17:29" ht="13.5" customHeight="1" x14ac:dyDescent="0.25">
      <c r="Q273" s="347" t="s">
        <v>301</v>
      </c>
      <c r="R273" s="347"/>
      <c r="S273" s="347"/>
      <c r="T273" s="347"/>
      <c r="U273" s="347"/>
      <c r="V273" s="347"/>
      <c r="W273" s="347"/>
      <c r="X273" s="347"/>
      <c r="Y273" s="347"/>
      <c r="Z273" s="347"/>
      <c r="AA273" s="347"/>
      <c r="AB273" s="347"/>
      <c r="AC273" s="347"/>
    </row>
    <row r="274" spans="17:29" ht="13.5" customHeight="1" x14ac:dyDescent="0.25">
      <c r="Q274" s="347" t="s">
        <v>302</v>
      </c>
      <c r="R274" s="347"/>
      <c r="S274" s="347"/>
      <c r="T274" s="347"/>
      <c r="U274" s="347"/>
      <c r="V274" s="347"/>
      <c r="W274" s="347"/>
      <c r="X274" s="347"/>
      <c r="Y274" s="347"/>
      <c r="Z274" s="347"/>
      <c r="AA274" s="347"/>
      <c r="AB274" s="347"/>
      <c r="AC274" s="347"/>
    </row>
    <row r="275" spans="17:29" ht="13.5" customHeight="1" x14ac:dyDescent="0.25">
      <c r="Q275" s="347" t="s">
        <v>303</v>
      </c>
      <c r="R275" s="347"/>
      <c r="S275" s="347"/>
      <c r="T275" s="347"/>
      <c r="U275" s="347"/>
      <c r="V275" s="347"/>
      <c r="W275" s="347"/>
      <c r="X275" s="347"/>
      <c r="Y275" s="347"/>
      <c r="Z275" s="347"/>
      <c r="AA275" s="347"/>
      <c r="AB275" s="347"/>
      <c r="AC275" s="347"/>
    </row>
    <row r="276" spans="17:29" ht="9" customHeight="1" x14ac:dyDescent="0.25"/>
    <row r="277" spans="17:29" ht="206.25" customHeight="1" x14ac:dyDescent="0.25"/>
  </sheetData>
  <mergeCells count="914">
    <mergeCell ref="C2:R3"/>
    <mergeCell ref="U2:V2"/>
    <mergeCell ref="W2:X2"/>
    <mergeCell ref="AB2:AC2"/>
    <mergeCell ref="C4:R5"/>
    <mergeCell ref="U4:V4"/>
    <mergeCell ref="X4:AC4"/>
    <mergeCell ref="C12:R13"/>
    <mergeCell ref="C14:R14"/>
    <mergeCell ref="A16:F16"/>
    <mergeCell ref="O16:AC16"/>
    <mergeCell ref="A18:H18"/>
    <mergeCell ref="N18:O18"/>
    <mergeCell ref="S18:U18"/>
    <mergeCell ref="Z18:AC18"/>
    <mergeCell ref="C7:R9"/>
    <mergeCell ref="U7:V8"/>
    <mergeCell ref="X7:AC8"/>
    <mergeCell ref="C10:R10"/>
    <mergeCell ref="U10:V10"/>
    <mergeCell ref="X10:AC10"/>
    <mergeCell ref="A20:AB20"/>
    <mergeCell ref="A22:I22"/>
    <mergeCell ref="B23:I23"/>
    <mergeCell ref="D24:I24"/>
    <mergeCell ref="E25:I25"/>
    <mergeCell ref="F26:G26"/>
    <mergeCell ref="H26:I26"/>
    <mergeCell ref="N26:O26"/>
    <mergeCell ref="S26:U26"/>
    <mergeCell ref="Z26:AC26"/>
    <mergeCell ref="F27:G27"/>
    <mergeCell ref="H27:I28"/>
    <mergeCell ref="N27:O27"/>
    <mergeCell ref="S27:U27"/>
    <mergeCell ref="Z27:AC27"/>
    <mergeCell ref="F29:G29"/>
    <mergeCell ref="H29:I30"/>
    <mergeCell ref="N29:O29"/>
    <mergeCell ref="S29:U29"/>
    <mergeCell ref="Z29:AC29"/>
    <mergeCell ref="F31:G31"/>
    <mergeCell ref="H31:I32"/>
    <mergeCell ref="N31:O31"/>
    <mergeCell ref="S31:U31"/>
    <mergeCell ref="Z31:AC31"/>
    <mergeCell ref="F33:G33"/>
    <mergeCell ref="H33:I34"/>
    <mergeCell ref="N33:O33"/>
    <mergeCell ref="S33:U33"/>
    <mergeCell ref="Z33:AC33"/>
    <mergeCell ref="F35:G35"/>
    <mergeCell ref="H35:I36"/>
    <mergeCell ref="N35:O35"/>
    <mergeCell ref="S35:U35"/>
    <mergeCell ref="Z35:AC35"/>
    <mergeCell ref="F37:G37"/>
    <mergeCell ref="H37:I38"/>
    <mergeCell ref="N37:O37"/>
    <mergeCell ref="S37:U37"/>
    <mergeCell ref="Z37:AC37"/>
    <mergeCell ref="F39:G39"/>
    <mergeCell ref="H39:I39"/>
    <mergeCell ref="N39:O39"/>
    <mergeCell ref="S39:U39"/>
    <mergeCell ref="Z39:AC39"/>
    <mergeCell ref="F40:G40"/>
    <mergeCell ref="H40:I40"/>
    <mergeCell ref="N40:O40"/>
    <mergeCell ref="S40:U40"/>
    <mergeCell ref="Z40:AC40"/>
    <mergeCell ref="F41:G41"/>
    <mergeCell ref="H41:I41"/>
    <mergeCell ref="N41:O41"/>
    <mergeCell ref="S41:U41"/>
    <mergeCell ref="Z41:AC41"/>
    <mergeCell ref="F42:G42"/>
    <mergeCell ref="H42:I42"/>
    <mergeCell ref="N42:O42"/>
    <mergeCell ref="S42:U42"/>
    <mergeCell ref="Z42:AC42"/>
    <mergeCell ref="F43:G43"/>
    <mergeCell ref="H43:I43"/>
    <mergeCell ref="N43:O43"/>
    <mergeCell ref="S43:U43"/>
    <mergeCell ref="Z43:AC43"/>
    <mergeCell ref="F44:G44"/>
    <mergeCell ref="H44:I44"/>
    <mergeCell ref="N44:O44"/>
    <mergeCell ref="S44:U44"/>
    <mergeCell ref="Z44:AC44"/>
    <mergeCell ref="F45:G45"/>
    <mergeCell ref="H45:I45"/>
    <mergeCell ref="N45:O45"/>
    <mergeCell ref="S45:U45"/>
    <mergeCell ref="Z45:AC45"/>
    <mergeCell ref="F46:G46"/>
    <mergeCell ref="H46:I47"/>
    <mergeCell ref="N46:O46"/>
    <mergeCell ref="S46:U46"/>
    <mergeCell ref="Z46:AC46"/>
    <mergeCell ref="F48:G48"/>
    <mergeCell ref="H48:I48"/>
    <mergeCell ref="N48:O48"/>
    <mergeCell ref="S48:U48"/>
    <mergeCell ref="Z48:AC48"/>
    <mergeCell ref="F49:G49"/>
    <mergeCell ref="H49:I49"/>
    <mergeCell ref="N49:O49"/>
    <mergeCell ref="S49:U49"/>
    <mergeCell ref="Z49:AC49"/>
    <mergeCell ref="F50:G50"/>
    <mergeCell ref="H50:I50"/>
    <mergeCell ref="N50:O50"/>
    <mergeCell ref="S50:U50"/>
    <mergeCell ref="Z50:AC50"/>
    <mergeCell ref="F51:G51"/>
    <mergeCell ref="H51:I51"/>
    <mergeCell ref="N51:O51"/>
    <mergeCell ref="S51:U51"/>
    <mergeCell ref="Z51:AC51"/>
    <mergeCell ref="F52:G52"/>
    <mergeCell ref="H52:I52"/>
    <mergeCell ref="N52:O52"/>
    <mergeCell ref="S52:U52"/>
    <mergeCell ref="Z52:AC52"/>
    <mergeCell ref="F53:G53"/>
    <mergeCell ref="H53:I53"/>
    <mergeCell ref="N53:O53"/>
    <mergeCell ref="S53:U53"/>
    <mergeCell ref="Z53:AC53"/>
    <mergeCell ref="F54:G54"/>
    <mergeCell ref="H54:I55"/>
    <mergeCell ref="N54:O54"/>
    <mergeCell ref="S54:U54"/>
    <mergeCell ref="Z54:AC54"/>
    <mergeCell ref="F56:G56"/>
    <mergeCell ref="H56:I57"/>
    <mergeCell ref="N56:O56"/>
    <mergeCell ref="S56:U56"/>
    <mergeCell ref="Z56:AC56"/>
    <mergeCell ref="F58:G58"/>
    <mergeCell ref="H58:I59"/>
    <mergeCell ref="N58:O58"/>
    <mergeCell ref="S58:U58"/>
    <mergeCell ref="Z58:AC58"/>
    <mergeCell ref="F60:G60"/>
    <mergeCell ref="H60:I61"/>
    <mergeCell ref="N60:O60"/>
    <mergeCell ref="S60:U60"/>
    <mergeCell ref="Z60:AC60"/>
    <mergeCell ref="F62:G62"/>
    <mergeCell ref="H62:I63"/>
    <mergeCell ref="N62:O62"/>
    <mergeCell ref="S62:U62"/>
    <mergeCell ref="Z62:AC62"/>
    <mergeCell ref="F64:G64"/>
    <mergeCell ref="H64:I64"/>
    <mergeCell ref="N64:O64"/>
    <mergeCell ref="S64:U64"/>
    <mergeCell ref="Z64:AC64"/>
    <mergeCell ref="F65:G65"/>
    <mergeCell ref="H65:I66"/>
    <mergeCell ref="N65:O65"/>
    <mergeCell ref="S65:U65"/>
    <mergeCell ref="Z65:AC65"/>
    <mergeCell ref="F67:G67"/>
    <mergeCell ref="H67:I68"/>
    <mergeCell ref="N67:O67"/>
    <mergeCell ref="S67:U67"/>
    <mergeCell ref="Z67:AC67"/>
    <mergeCell ref="F69:G69"/>
    <mergeCell ref="H69:I69"/>
    <mergeCell ref="N69:O69"/>
    <mergeCell ref="S69:U69"/>
    <mergeCell ref="Z69:AC69"/>
    <mergeCell ref="F70:G70"/>
    <mergeCell ref="H70:I70"/>
    <mergeCell ref="N70:O70"/>
    <mergeCell ref="S70:U70"/>
    <mergeCell ref="Z70:AC70"/>
    <mergeCell ref="F71:G71"/>
    <mergeCell ref="H71:I71"/>
    <mergeCell ref="N71:O71"/>
    <mergeCell ref="S71:U71"/>
    <mergeCell ref="Z71:AC71"/>
    <mergeCell ref="F72:G72"/>
    <mergeCell ref="H72:I72"/>
    <mergeCell ref="N72:O72"/>
    <mergeCell ref="S72:U72"/>
    <mergeCell ref="Z72:AC72"/>
    <mergeCell ref="F73:G73"/>
    <mergeCell ref="H73:I73"/>
    <mergeCell ref="N73:O73"/>
    <mergeCell ref="S73:U73"/>
    <mergeCell ref="Z73:AC73"/>
    <mergeCell ref="F74:G74"/>
    <mergeCell ref="H74:I75"/>
    <mergeCell ref="N74:O74"/>
    <mergeCell ref="S74:U74"/>
    <mergeCell ref="Z74:AC74"/>
    <mergeCell ref="F76:G76"/>
    <mergeCell ref="H76:I76"/>
    <mergeCell ref="N76:O76"/>
    <mergeCell ref="S76:U76"/>
    <mergeCell ref="Z76:AC76"/>
    <mergeCell ref="F77:G77"/>
    <mergeCell ref="H77:I77"/>
    <mergeCell ref="N77:O77"/>
    <mergeCell ref="S77:U77"/>
    <mergeCell ref="Z77:AC77"/>
    <mergeCell ref="F78:G78"/>
    <mergeCell ref="H78:I78"/>
    <mergeCell ref="N78:O78"/>
    <mergeCell ref="S78:U78"/>
    <mergeCell ref="Z78:AC78"/>
    <mergeCell ref="F79:G79"/>
    <mergeCell ref="H79:I79"/>
    <mergeCell ref="N79:O79"/>
    <mergeCell ref="S79:U79"/>
    <mergeCell ref="Z79:AC79"/>
    <mergeCell ref="F80:G80"/>
    <mergeCell ref="H80:I80"/>
    <mergeCell ref="N80:O80"/>
    <mergeCell ref="S80:U80"/>
    <mergeCell ref="Z80:AC80"/>
    <mergeCell ref="F81:G81"/>
    <mergeCell ref="H81:I82"/>
    <mergeCell ref="N81:O81"/>
    <mergeCell ref="S81:U81"/>
    <mergeCell ref="Z81:AC81"/>
    <mergeCell ref="F83:G83"/>
    <mergeCell ref="H83:I83"/>
    <mergeCell ref="N83:O83"/>
    <mergeCell ref="S83:U83"/>
    <mergeCell ref="Z83:AC83"/>
    <mergeCell ref="F84:G84"/>
    <mergeCell ref="H84:I84"/>
    <mergeCell ref="N84:O84"/>
    <mergeCell ref="S84:U84"/>
    <mergeCell ref="Z84:AC84"/>
    <mergeCell ref="F85:G85"/>
    <mergeCell ref="H85:I85"/>
    <mergeCell ref="N85:O85"/>
    <mergeCell ref="S85:U85"/>
    <mergeCell ref="Z85:AC85"/>
    <mergeCell ref="F86:G86"/>
    <mergeCell ref="H86:I86"/>
    <mergeCell ref="N86:O86"/>
    <mergeCell ref="S86:U86"/>
    <mergeCell ref="Z86:AC86"/>
    <mergeCell ref="F87:G87"/>
    <mergeCell ref="H87:I87"/>
    <mergeCell ref="N87:O87"/>
    <mergeCell ref="S87:U87"/>
    <mergeCell ref="Z87:AC87"/>
    <mergeCell ref="F88:G88"/>
    <mergeCell ref="H88:I88"/>
    <mergeCell ref="N88:O88"/>
    <mergeCell ref="S88:U88"/>
    <mergeCell ref="Z88:AC88"/>
    <mergeCell ref="F89:G89"/>
    <mergeCell ref="H89:I89"/>
    <mergeCell ref="N89:O89"/>
    <mergeCell ref="S89:U89"/>
    <mergeCell ref="Z89:AC89"/>
    <mergeCell ref="F90:G90"/>
    <mergeCell ref="H90:I90"/>
    <mergeCell ref="N90:O90"/>
    <mergeCell ref="S90:U90"/>
    <mergeCell ref="Z90:AC90"/>
    <mergeCell ref="F91:G91"/>
    <mergeCell ref="H91:I92"/>
    <mergeCell ref="N91:O91"/>
    <mergeCell ref="S91:U91"/>
    <mergeCell ref="Z91:AC91"/>
    <mergeCell ref="F93:G93"/>
    <mergeCell ref="H93:I93"/>
    <mergeCell ref="N93:O93"/>
    <mergeCell ref="S93:U93"/>
    <mergeCell ref="Z93:AC93"/>
    <mergeCell ref="F94:G94"/>
    <mergeCell ref="H94:I95"/>
    <mergeCell ref="N94:O94"/>
    <mergeCell ref="S94:U94"/>
    <mergeCell ref="Z94:AC94"/>
    <mergeCell ref="F96:G96"/>
    <mergeCell ref="H96:I96"/>
    <mergeCell ref="N96:O96"/>
    <mergeCell ref="S96:U96"/>
    <mergeCell ref="Z96:AC96"/>
    <mergeCell ref="F97:G97"/>
    <mergeCell ref="H97:I97"/>
    <mergeCell ref="N97:O97"/>
    <mergeCell ref="S97:U97"/>
    <mergeCell ref="Z97:AC97"/>
    <mergeCell ref="F98:G98"/>
    <mergeCell ref="H98:I98"/>
    <mergeCell ref="N98:O98"/>
    <mergeCell ref="S98:U98"/>
    <mergeCell ref="Z98:AC98"/>
    <mergeCell ref="F99:G99"/>
    <mergeCell ref="H99:I99"/>
    <mergeCell ref="N99:O99"/>
    <mergeCell ref="S99:U99"/>
    <mergeCell ref="Z99:AC99"/>
    <mergeCell ref="F100:G100"/>
    <mergeCell ref="H100:I101"/>
    <mergeCell ref="N100:O100"/>
    <mergeCell ref="S100:U100"/>
    <mergeCell ref="Z100:AC100"/>
    <mergeCell ref="F102:G102"/>
    <mergeCell ref="H102:I102"/>
    <mergeCell ref="N102:O102"/>
    <mergeCell ref="S102:U102"/>
    <mergeCell ref="Z102:AC102"/>
    <mergeCell ref="F103:G103"/>
    <mergeCell ref="H103:I103"/>
    <mergeCell ref="N103:O103"/>
    <mergeCell ref="S103:U103"/>
    <mergeCell ref="Z103:AC103"/>
    <mergeCell ref="F104:G104"/>
    <mergeCell ref="H104:I104"/>
    <mergeCell ref="N104:O104"/>
    <mergeCell ref="S104:U104"/>
    <mergeCell ref="Z104:AC104"/>
    <mergeCell ref="F105:G105"/>
    <mergeCell ref="H105:I105"/>
    <mergeCell ref="N105:O105"/>
    <mergeCell ref="S105:U105"/>
    <mergeCell ref="Z105:AC105"/>
    <mergeCell ref="F106:G106"/>
    <mergeCell ref="H106:I106"/>
    <mergeCell ref="N106:O106"/>
    <mergeCell ref="S106:U106"/>
    <mergeCell ref="Z106:AC106"/>
    <mergeCell ref="F107:G107"/>
    <mergeCell ref="H107:I108"/>
    <mergeCell ref="N107:O107"/>
    <mergeCell ref="S107:U107"/>
    <mergeCell ref="Z107:AC107"/>
    <mergeCell ref="F109:G109"/>
    <mergeCell ref="H109:I109"/>
    <mergeCell ref="N109:O109"/>
    <mergeCell ref="S109:U109"/>
    <mergeCell ref="Z109:AC109"/>
    <mergeCell ref="F110:G110"/>
    <mergeCell ref="H110:I112"/>
    <mergeCell ref="N110:O110"/>
    <mergeCell ref="S110:U110"/>
    <mergeCell ref="Z110:AC110"/>
    <mergeCell ref="F113:G113"/>
    <mergeCell ref="H113:I113"/>
    <mergeCell ref="N113:O113"/>
    <mergeCell ref="S113:U113"/>
    <mergeCell ref="Z113:AC113"/>
    <mergeCell ref="F114:G114"/>
    <mergeCell ref="H114:I114"/>
    <mergeCell ref="N114:O114"/>
    <mergeCell ref="S114:U114"/>
    <mergeCell ref="Z114:AC114"/>
    <mergeCell ref="F115:G115"/>
    <mergeCell ref="H115:I115"/>
    <mergeCell ref="N115:O115"/>
    <mergeCell ref="S115:U115"/>
    <mergeCell ref="Z115:AC115"/>
    <mergeCell ref="F116:G116"/>
    <mergeCell ref="H116:I117"/>
    <mergeCell ref="N116:O116"/>
    <mergeCell ref="S116:U116"/>
    <mergeCell ref="Z116:AC116"/>
    <mergeCell ref="F118:G118"/>
    <mergeCell ref="H118:I118"/>
    <mergeCell ref="N118:O118"/>
    <mergeCell ref="S118:U118"/>
    <mergeCell ref="Z118:AC118"/>
    <mergeCell ref="F119:G119"/>
    <mergeCell ref="H119:I119"/>
    <mergeCell ref="N119:O119"/>
    <mergeCell ref="S119:U119"/>
    <mergeCell ref="Z119:AC119"/>
    <mergeCell ref="F120:G120"/>
    <mergeCell ref="H120:I120"/>
    <mergeCell ref="N120:O120"/>
    <mergeCell ref="S120:U120"/>
    <mergeCell ref="Z120:AC120"/>
    <mergeCell ref="F121:G121"/>
    <mergeCell ref="H121:I121"/>
    <mergeCell ref="N121:O121"/>
    <mergeCell ref="S121:U121"/>
    <mergeCell ref="Z121:AC121"/>
    <mergeCell ref="F122:G122"/>
    <mergeCell ref="H122:I122"/>
    <mergeCell ref="N122:O122"/>
    <mergeCell ref="S122:U122"/>
    <mergeCell ref="Z122:AC122"/>
    <mergeCell ref="F123:G123"/>
    <mergeCell ref="H123:I123"/>
    <mergeCell ref="N123:O123"/>
    <mergeCell ref="S123:U123"/>
    <mergeCell ref="Z123:AC123"/>
    <mergeCell ref="E124:I124"/>
    <mergeCell ref="N124:O124"/>
    <mergeCell ref="S124:U124"/>
    <mergeCell ref="Z124:AC124"/>
    <mergeCell ref="E126:I126"/>
    <mergeCell ref="F127:G127"/>
    <mergeCell ref="H127:I127"/>
    <mergeCell ref="N127:O127"/>
    <mergeCell ref="S127:U127"/>
    <mergeCell ref="Z127:AC127"/>
    <mergeCell ref="F128:G128"/>
    <mergeCell ref="H128:I129"/>
    <mergeCell ref="N128:O128"/>
    <mergeCell ref="S128:U128"/>
    <mergeCell ref="Z128:AC128"/>
    <mergeCell ref="F130:G130"/>
    <mergeCell ref="H130:I131"/>
    <mergeCell ref="N130:O130"/>
    <mergeCell ref="S130:U130"/>
    <mergeCell ref="Z130:AC130"/>
    <mergeCell ref="F132:G132"/>
    <mergeCell ref="H132:I133"/>
    <mergeCell ref="N132:O132"/>
    <mergeCell ref="S132:U132"/>
    <mergeCell ref="Z132:AC132"/>
    <mergeCell ref="F134:G134"/>
    <mergeCell ref="H134:I135"/>
    <mergeCell ref="N134:O134"/>
    <mergeCell ref="S134:U134"/>
    <mergeCell ref="Z134:AC134"/>
    <mergeCell ref="F136:G136"/>
    <mergeCell ref="H136:I136"/>
    <mergeCell ref="N136:O136"/>
    <mergeCell ref="S136:U136"/>
    <mergeCell ref="Z136:AC136"/>
    <mergeCell ref="F137:G137"/>
    <mergeCell ref="H137:I137"/>
    <mergeCell ref="N137:O137"/>
    <mergeCell ref="S137:U137"/>
    <mergeCell ref="Z137:AC137"/>
    <mergeCell ref="F138:G138"/>
    <mergeCell ref="H138:I138"/>
    <mergeCell ref="N138:O138"/>
    <mergeCell ref="S138:U138"/>
    <mergeCell ref="Z138:AC138"/>
    <mergeCell ref="F139:G139"/>
    <mergeCell ref="H139:I139"/>
    <mergeCell ref="N139:O139"/>
    <mergeCell ref="S139:U139"/>
    <mergeCell ref="Z139:AC139"/>
    <mergeCell ref="F140:G140"/>
    <mergeCell ref="H140:I141"/>
    <mergeCell ref="N140:O140"/>
    <mergeCell ref="S140:U140"/>
    <mergeCell ref="Z140:AC140"/>
    <mergeCell ref="F142:G142"/>
    <mergeCell ref="H142:I142"/>
    <mergeCell ref="N142:O142"/>
    <mergeCell ref="S142:U142"/>
    <mergeCell ref="Z142:AC142"/>
    <mergeCell ref="F143:G143"/>
    <mergeCell ref="H143:I143"/>
    <mergeCell ref="N143:O143"/>
    <mergeCell ref="S143:U143"/>
    <mergeCell ref="Z143:AC143"/>
    <mergeCell ref="F144:G144"/>
    <mergeCell ref="H144:I144"/>
    <mergeCell ref="N144:O144"/>
    <mergeCell ref="S144:U144"/>
    <mergeCell ref="Z144:AC144"/>
    <mergeCell ref="F145:G145"/>
    <mergeCell ref="H145:I145"/>
    <mergeCell ref="N145:O145"/>
    <mergeCell ref="S145:U145"/>
    <mergeCell ref="Z145:AC145"/>
    <mergeCell ref="F146:G146"/>
    <mergeCell ref="H146:I146"/>
    <mergeCell ref="N146:O146"/>
    <mergeCell ref="S146:U146"/>
    <mergeCell ref="Z146:AC146"/>
    <mergeCell ref="F147:G147"/>
    <mergeCell ref="H147:I148"/>
    <mergeCell ref="N147:O147"/>
    <mergeCell ref="S147:U147"/>
    <mergeCell ref="Z147:AC147"/>
    <mergeCell ref="F149:G149"/>
    <mergeCell ref="H149:I149"/>
    <mergeCell ref="N149:O149"/>
    <mergeCell ref="S149:U149"/>
    <mergeCell ref="Z149:AC149"/>
    <mergeCell ref="F150:G150"/>
    <mergeCell ref="H150:I150"/>
    <mergeCell ref="N150:O150"/>
    <mergeCell ref="S150:U150"/>
    <mergeCell ref="Z150:AC150"/>
    <mergeCell ref="F151:G151"/>
    <mergeCell ref="H151:I151"/>
    <mergeCell ref="N151:O151"/>
    <mergeCell ref="S151:U151"/>
    <mergeCell ref="Z151:AC151"/>
    <mergeCell ref="F152:G152"/>
    <mergeCell ref="H152:I152"/>
    <mergeCell ref="N152:O152"/>
    <mergeCell ref="S152:U152"/>
    <mergeCell ref="Z152:AC152"/>
    <mergeCell ref="F153:G153"/>
    <mergeCell ref="H153:I153"/>
    <mergeCell ref="N153:O153"/>
    <mergeCell ref="S153:U153"/>
    <mergeCell ref="Z153:AC153"/>
    <mergeCell ref="F154:G154"/>
    <mergeCell ref="H154:I154"/>
    <mergeCell ref="N154:O154"/>
    <mergeCell ref="S154:U154"/>
    <mergeCell ref="Z154:AC154"/>
    <mergeCell ref="F155:G155"/>
    <mergeCell ref="H155:I155"/>
    <mergeCell ref="N155:O155"/>
    <mergeCell ref="S155:U155"/>
    <mergeCell ref="Z155:AC155"/>
    <mergeCell ref="F156:G156"/>
    <mergeCell ref="H156:I156"/>
    <mergeCell ref="N156:O156"/>
    <mergeCell ref="S156:U156"/>
    <mergeCell ref="Z156:AC156"/>
    <mergeCell ref="F157:G157"/>
    <mergeCell ref="H157:I157"/>
    <mergeCell ref="N157:O157"/>
    <mergeCell ref="S157:U157"/>
    <mergeCell ref="Z157:AC157"/>
    <mergeCell ref="F158:G158"/>
    <mergeCell ref="H158:I159"/>
    <mergeCell ref="N158:O158"/>
    <mergeCell ref="S158:U158"/>
    <mergeCell ref="Z158:AC158"/>
    <mergeCell ref="F160:G160"/>
    <mergeCell ref="H160:I160"/>
    <mergeCell ref="N160:O160"/>
    <mergeCell ref="S160:U160"/>
    <mergeCell ref="Z160:AC160"/>
    <mergeCell ref="F161:G161"/>
    <mergeCell ref="H161:I162"/>
    <mergeCell ref="N161:O161"/>
    <mergeCell ref="S161:U161"/>
    <mergeCell ref="Z161:AC161"/>
    <mergeCell ref="F163:G163"/>
    <mergeCell ref="H163:I163"/>
    <mergeCell ref="N163:O163"/>
    <mergeCell ref="S163:U163"/>
    <mergeCell ref="Z163:AC163"/>
    <mergeCell ref="F164:G164"/>
    <mergeCell ref="H164:I164"/>
    <mergeCell ref="N164:O164"/>
    <mergeCell ref="S164:U164"/>
    <mergeCell ref="Z164:AC164"/>
    <mergeCell ref="F165:G165"/>
    <mergeCell ref="H165:I166"/>
    <mergeCell ref="N165:O165"/>
    <mergeCell ref="S165:U165"/>
    <mergeCell ref="Z165:AC165"/>
    <mergeCell ref="F167:G167"/>
    <mergeCell ref="H167:I167"/>
    <mergeCell ref="N167:O167"/>
    <mergeCell ref="S167:U167"/>
    <mergeCell ref="Z167:AC167"/>
    <mergeCell ref="F168:G168"/>
    <mergeCell ref="H168:I170"/>
    <mergeCell ref="N168:O168"/>
    <mergeCell ref="S168:U168"/>
    <mergeCell ref="Z168:AC168"/>
    <mergeCell ref="F171:G171"/>
    <mergeCell ref="H171:I171"/>
    <mergeCell ref="N171:O171"/>
    <mergeCell ref="S171:U171"/>
    <mergeCell ref="Z171:AC171"/>
    <mergeCell ref="F172:G172"/>
    <mergeCell ref="H172:I172"/>
    <mergeCell ref="N172:O172"/>
    <mergeCell ref="S172:U172"/>
    <mergeCell ref="Z172:AC172"/>
    <mergeCell ref="F173:G173"/>
    <mergeCell ref="H173:I174"/>
    <mergeCell ref="N173:O173"/>
    <mergeCell ref="S173:U173"/>
    <mergeCell ref="Z173:AC173"/>
    <mergeCell ref="F175:G175"/>
    <mergeCell ref="H175:I175"/>
    <mergeCell ref="N175:O175"/>
    <mergeCell ref="S175:U175"/>
    <mergeCell ref="Z175:AC175"/>
    <mergeCell ref="F176:G176"/>
    <mergeCell ref="H176:I176"/>
    <mergeCell ref="N176:O176"/>
    <mergeCell ref="S176:U176"/>
    <mergeCell ref="Z176:AC176"/>
    <mergeCell ref="F177:G177"/>
    <mergeCell ref="H177:I177"/>
    <mergeCell ref="N177:O177"/>
    <mergeCell ref="S177:U177"/>
    <mergeCell ref="Z177:AC177"/>
    <mergeCell ref="E178:I179"/>
    <mergeCell ref="N178:O178"/>
    <mergeCell ref="S178:U178"/>
    <mergeCell ref="Z178:AC178"/>
    <mergeCell ref="E181:I181"/>
    <mergeCell ref="F182:G182"/>
    <mergeCell ref="H182:I182"/>
    <mergeCell ref="N182:O182"/>
    <mergeCell ref="S182:U182"/>
    <mergeCell ref="Z182:AC182"/>
    <mergeCell ref="F183:G183"/>
    <mergeCell ref="H183:I184"/>
    <mergeCell ref="N183:O183"/>
    <mergeCell ref="S183:U183"/>
    <mergeCell ref="Z183:AC183"/>
    <mergeCell ref="F185:G185"/>
    <mergeCell ref="H185:I186"/>
    <mergeCell ref="N185:O185"/>
    <mergeCell ref="S185:U185"/>
    <mergeCell ref="Z185:AC185"/>
    <mergeCell ref="F187:G187"/>
    <mergeCell ref="H187:I188"/>
    <mergeCell ref="N187:O187"/>
    <mergeCell ref="S187:U187"/>
    <mergeCell ref="Z187:AC187"/>
    <mergeCell ref="F189:G189"/>
    <mergeCell ref="H189:I190"/>
    <mergeCell ref="N189:O189"/>
    <mergeCell ref="S189:U189"/>
    <mergeCell ref="Z189:AC189"/>
    <mergeCell ref="F191:G191"/>
    <mergeCell ref="H191:I191"/>
    <mergeCell ref="N191:O191"/>
    <mergeCell ref="S191:U191"/>
    <mergeCell ref="Z191:AC191"/>
    <mergeCell ref="F192:G192"/>
    <mergeCell ref="H192:I192"/>
    <mergeCell ref="N192:O192"/>
    <mergeCell ref="S192:U192"/>
    <mergeCell ref="Z192:AC192"/>
    <mergeCell ref="F193:G193"/>
    <mergeCell ref="H193:I193"/>
    <mergeCell ref="N193:O193"/>
    <mergeCell ref="S193:U193"/>
    <mergeCell ref="Z193:AC193"/>
    <mergeCell ref="F194:G194"/>
    <mergeCell ref="H194:I194"/>
    <mergeCell ref="N194:O194"/>
    <mergeCell ref="S194:U194"/>
    <mergeCell ref="Z194:AC194"/>
    <mergeCell ref="F195:G195"/>
    <mergeCell ref="H195:I195"/>
    <mergeCell ref="N195:O195"/>
    <mergeCell ref="S195:U195"/>
    <mergeCell ref="Z195:AC195"/>
    <mergeCell ref="F196:G196"/>
    <mergeCell ref="H196:I196"/>
    <mergeCell ref="N196:O196"/>
    <mergeCell ref="S196:U196"/>
    <mergeCell ref="Z196:AC196"/>
    <mergeCell ref="F197:G197"/>
    <mergeCell ref="H197:I197"/>
    <mergeCell ref="N197:O197"/>
    <mergeCell ref="S197:U197"/>
    <mergeCell ref="Z197:AC197"/>
    <mergeCell ref="F198:G198"/>
    <mergeCell ref="H198:I198"/>
    <mergeCell ref="N198:O198"/>
    <mergeCell ref="S198:U198"/>
    <mergeCell ref="Z198:AC198"/>
    <mergeCell ref="F199:G199"/>
    <mergeCell ref="H199:I200"/>
    <mergeCell ref="N199:O199"/>
    <mergeCell ref="S199:U199"/>
    <mergeCell ref="Z199:AC199"/>
    <mergeCell ref="F201:G201"/>
    <mergeCell ref="H201:I201"/>
    <mergeCell ref="N201:O201"/>
    <mergeCell ref="S201:U201"/>
    <mergeCell ref="Z201:AC201"/>
    <mergeCell ref="F202:G202"/>
    <mergeCell ref="H202:I202"/>
    <mergeCell ref="N202:O202"/>
    <mergeCell ref="S202:U202"/>
    <mergeCell ref="Z202:AC202"/>
    <mergeCell ref="F203:G203"/>
    <mergeCell ref="H203:I203"/>
    <mergeCell ref="N203:O203"/>
    <mergeCell ref="S203:U203"/>
    <mergeCell ref="Z203:AC203"/>
    <mergeCell ref="F204:G204"/>
    <mergeCell ref="H204:I204"/>
    <mergeCell ref="N204:O204"/>
    <mergeCell ref="S204:U204"/>
    <mergeCell ref="Z204:AC204"/>
    <mergeCell ref="F205:G205"/>
    <mergeCell ref="H205:I205"/>
    <mergeCell ref="N205:O205"/>
    <mergeCell ref="S205:U205"/>
    <mergeCell ref="Z205:AC205"/>
    <mergeCell ref="F206:G206"/>
    <mergeCell ref="H206:I207"/>
    <mergeCell ref="N206:O206"/>
    <mergeCell ref="S206:U206"/>
    <mergeCell ref="Z206:AC206"/>
    <mergeCell ref="F208:G208"/>
    <mergeCell ref="H208:I209"/>
    <mergeCell ref="N208:O208"/>
    <mergeCell ref="S208:U208"/>
    <mergeCell ref="Z208:AC208"/>
    <mergeCell ref="F210:G210"/>
    <mergeCell ref="H210:I211"/>
    <mergeCell ref="N210:O210"/>
    <mergeCell ref="S210:U210"/>
    <mergeCell ref="Z210:AC210"/>
    <mergeCell ref="F212:G212"/>
    <mergeCell ref="H212:I213"/>
    <mergeCell ref="N212:O212"/>
    <mergeCell ref="S212:U212"/>
    <mergeCell ref="Z212:AC212"/>
    <mergeCell ref="F214:G214"/>
    <mergeCell ref="H214:I214"/>
    <mergeCell ref="N214:O214"/>
    <mergeCell ref="S214:U214"/>
    <mergeCell ref="Z214:AC214"/>
    <mergeCell ref="F215:G215"/>
    <mergeCell ref="H215:I215"/>
    <mergeCell ref="N215:O215"/>
    <mergeCell ref="S215:U215"/>
    <mergeCell ref="Z215:AC215"/>
    <mergeCell ref="F216:G216"/>
    <mergeCell ref="H216:I216"/>
    <mergeCell ref="N216:O216"/>
    <mergeCell ref="S216:U216"/>
    <mergeCell ref="Z216:AC216"/>
    <mergeCell ref="F217:G217"/>
    <mergeCell ref="H217:I217"/>
    <mergeCell ref="N217:O217"/>
    <mergeCell ref="S217:U217"/>
    <mergeCell ref="Z217:AC217"/>
    <mergeCell ref="F218:G218"/>
    <mergeCell ref="H218:I218"/>
    <mergeCell ref="N218:O218"/>
    <mergeCell ref="S218:U218"/>
    <mergeCell ref="Z218:AC218"/>
    <mergeCell ref="F219:G219"/>
    <mergeCell ref="H219:I219"/>
    <mergeCell ref="N219:O219"/>
    <mergeCell ref="S219:U219"/>
    <mergeCell ref="Z219:AC219"/>
    <mergeCell ref="F220:G220"/>
    <mergeCell ref="H220:I220"/>
    <mergeCell ref="N220:O220"/>
    <mergeCell ref="S220:U220"/>
    <mergeCell ref="Z220:AC220"/>
    <mergeCell ref="F221:G221"/>
    <mergeCell ref="H221:I221"/>
    <mergeCell ref="N221:O221"/>
    <mergeCell ref="S221:U221"/>
    <mergeCell ref="Z221:AC221"/>
    <mergeCell ref="F222:G222"/>
    <mergeCell ref="H222:I222"/>
    <mergeCell ref="N222:O222"/>
    <mergeCell ref="S222:U222"/>
    <mergeCell ref="Z222:AC222"/>
    <mergeCell ref="F223:G223"/>
    <mergeCell ref="H223:I223"/>
    <mergeCell ref="N223:O223"/>
    <mergeCell ref="S223:U223"/>
    <mergeCell ref="Z223:AC223"/>
    <mergeCell ref="F224:G224"/>
    <mergeCell ref="H224:I224"/>
    <mergeCell ref="N224:O224"/>
    <mergeCell ref="S224:U224"/>
    <mergeCell ref="Z224:AC224"/>
    <mergeCell ref="F225:G225"/>
    <mergeCell ref="H225:I225"/>
    <mergeCell ref="N225:O225"/>
    <mergeCell ref="S225:U225"/>
    <mergeCell ref="Z225:AC225"/>
    <mergeCell ref="F226:G226"/>
    <mergeCell ref="H226:I227"/>
    <mergeCell ref="N226:O226"/>
    <mergeCell ref="S226:U226"/>
    <mergeCell ref="Z226:AC226"/>
    <mergeCell ref="F228:G228"/>
    <mergeCell ref="H228:I228"/>
    <mergeCell ref="N228:O228"/>
    <mergeCell ref="S228:U228"/>
    <mergeCell ref="Z228:AC228"/>
    <mergeCell ref="F229:G229"/>
    <mergeCell ref="H229:I230"/>
    <mergeCell ref="N229:O229"/>
    <mergeCell ref="S229:U229"/>
    <mergeCell ref="Z229:AC229"/>
    <mergeCell ref="F231:G231"/>
    <mergeCell ref="H231:I231"/>
    <mergeCell ref="N231:O231"/>
    <mergeCell ref="S231:U231"/>
    <mergeCell ref="Z231:AC231"/>
    <mergeCell ref="F232:G232"/>
    <mergeCell ref="H232:I233"/>
    <mergeCell ref="N232:O232"/>
    <mergeCell ref="S232:U232"/>
    <mergeCell ref="Z232:AC232"/>
    <mergeCell ref="F234:G234"/>
    <mergeCell ref="H234:I236"/>
    <mergeCell ref="N234:O234"/>
    <mergeCell ref="S234:U234"/>
    <mergeCell ref="Z234:AC234"/>
    <mergeCell ref="F237:G237"/>
    <mergeCell ref="H237:I237"/>
    <mergeCell ref="N237:O237"/>
    <mergeCell ref="S237:U237"/>
    <mergeCell ref="Z237:AC237"/>
    <mergeCell ref="F238:G238"/>
    <mergeCell ref="H238:I238"/>
    <mergeCell ref="N238:O238"/>
    <mergeCell ref="S238:U238"/>
    <mergeCell ref="Z238:AC238"/>
    <mergeCell ref="E242:I244"/>
    <mergeCell ref="F245:G245"/>
    <mergeCell ref="H245:I245"/>
    <mergeCell ref="N245:O245"/>
    <mergeCell ref="S245:U245"/>
    <mergeCell ref="Z245:AC245"/>
    <mergeCell ref="F239:G239"/>
    <mergeCell ref="H239:I239"/>
    <mergeCell ref="N239:O239"/>
    <mergeCell ref="S239:U239"/>
    <mergeCell ref="Z239:AC239"/>
    <mergeCell ref="E240:I240"/>
    <mergeCell ref="N240:O240"/>
    <mergeCell ref="S240:U240"/>
    <mergeCell ref="Z240:AC240"/>
    <mergeCell ref="F246:G246"/>
    <mergeCell ref="H246:I247"/>
    <mergeCell ref="N246:O246"/>
    <mergeCell ref="S246:U246"/>
    <mergeCell ref="Z246:AC246"/>
    <mergeCell ref="F248:G248"/>
    <mergeCell ref="H248:I249"/>
    <mergeCell ref="N248:O248"/>
    <mergeCell ref="S248:U248"/>
    <mergeCell ref="Z248:AC248"/>
    <mergeCell ref="F250:G250"/>
    <mergeCell ref="H250:I251"/>
    <mergeCell ref="N250:O250"/>
    <mergeCell ref="S250:U250"/>
    <mergeCell ref="Z250:AC250"/>
    <mergeCell ref="F252:G252"/>
    <mergeCell ref="H252:I253"/>
    <mergeCell ref="N252:O252"/>
    <mergeCell ref="S252:U252"/>
    <mergeCell ref="Z252:AC252"/>
    <mergeCell ref="F254:G254"/>
    <mergeCell ref="H254:I254"/>
    <mergeCell ref="N254:O254"/>
    <mergeCell ref="S254:U254"/>
    <mergeCell ref="Z254:AC254"/>
    <mergeCell ref="F255:G255"/>
    <mergeCell ref="H255:I255"/>
    <mergeCell ref="N255:O255"/>
    <mergeCell ref="S255:U255"/>
    <mergeCell ref="Z255:AC255"/>
    <mergeCell ref="F256:G256"/>
    <mergeCell ref="H256:I256"/>
    <mergeCell ref="N256:O256"/>
    <mergeCell ref="S256:U256"/>
    <mergeCell ref="Z256:AC256"/>
    <mergeCell ref="F257:G257"/>
    <mergeCell ref="H257:I257"/>
    <mergeCell ref="N257:O257"/>
    <mergeCell ref="S257:U257"/>
    <mergeCell ref="Z257:AC257"/>
    <mergeCell ref="F258:G258"/>
    <mergeCell ref="H258:I258"/>
    <mergeCell ref="N258:O258"/>
    <mergeCell ref="S258:U258"/>
    <mergeCell ref="Z258:AC258"/>
    <mergeCell ref="F259:G259"/>
    <mergeCell ref="H259:I259"/>
    <mergeCell ref="N259:O259"/>
    <mergeCell ref="S259:U259"/>
    <mergeCell ref="Z259:AC259"/>
    <mergeCell ref="D264:I264"/>
    <mergeCell ref="N264:O264"/>
    <mergeCell ref="S264:U264"/>
    <mergeCell ref="Z264:AC264"/>
    <mergeCell ref="B266:I266"/>
    <mergeCell ref="N266:O266"/>
    <mergeCell ref="S266:U266"/>
    <mergeCell ref="Z266:AC266"/>
    <mergeCell ref="F260:G260"/>
    <mergeCell ref="H260:I260"/>
    <mergeCell ref="N260:O260"/>
    <mergeCell ref="S260:U260"/>
    <mergeCell ref="Z260:AC260"/>
    <mergeCell ref="E261:I263"/>
    <mergeCell ref="N261:O261"/>
    <mergeCell ref="S261:U261"/>
    <mergeCell ref="Z261:AC261"/>
    <mergeCell ref="Q273:AC273"/>
    <mergeCell ref="Q274:AC274"/>
    <mergeCell ref="Q275:AC275"/>
    <mergeCell ref="A268:I268"/>
    <mergeCell ref="N268:O268"/>
    <mergeCell ref="S268:U268"/>
    <mergeCell ref="Z268:AC268"/>
    <mergeCell ref="A270:I270"/>
    <mergeCell ref="N270:O270"/>
    <mergeCell ref="S270:U270"/>
    <mergeCell ref="Z270:AC27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06B08-855C-480E-B3A9-1F2096FE9CA9}">
  <dimension ref="A1:AM85"/>
  <sheetViews>
    <sheetView workbookViewId="0">
      <selection activeCell="K47" sqref="K47:O48"/>
    </sheetView>
  </sheetViews>
  <sheetFormatPr baseColWidth="10" defaultRowHeight="15" x14ac:dyDescent="0.25"/>
  <cols>
    <col min="1" max="1" width="2.28515625" style="1" customWidth="1"/>
    <col min="2" max="6" width="1.140625" style="1" customWidth="1"/>
    <col min="7" max="8" width="2.28515625" style="1" customWidth="1"/>
    <col min="9" max="9" width="1.42578125" style="1" customWidth="1"/>
    <col min="10" max="10" width="7.7109375" style="1" customWidth="1"/>
    <col min="11" max="11" width="20.5703125" style="1" customWidth="1"/>
    <col min="12" max="12" width="10.28515625" style="1" customWidth="1"/>
    <col min="13" max="13" width="5.28515625" style="1" customWidth="1"/>
    <col min="14" max="14" width="1.5703125" style="1" customWidth="1"/>
    <col min="15" max="15" width="10.28515625" style="1" customWidth="1"/>
    <col min="16" max="16" width="2.42578125" style="1" customWidth="1"/>
    <col min="17" max="17" width="4.85546875" style="1" customWidth="1"/>
    <col min="18" max="18" width="2" style="1" customWidth="1"/>
    <col min="19" max="19" width="2.28515625" style="1" customWidth="1"/>
    <col min="20" max="20" width="5.7109375" style="1" customWidth="1"/>
    <col min="21" max="21" width="1.42578125" style="1" customWidth="1"/>
    <col min="22" max="22" width="3.140625" style="1" customWidth="1"/>
    <col min="23" max="23" width="1.140625" style="1" customWidth="1"/>
    <col min="24" max="24" width="9.140625" style="1" customWidth="1"/>
    <col min="25" max="25" width="1.140625" style="1" customWidth="1"/>
    <col min="26" max="27" width="5.7109375" style="1" customWidth="1"/>
    <col min="28" max="28" width="6.85546875" style="1" customWidth="1"/>
    <col min="29" max="29" width="2.28515625" style="1" customWidth="1"/>
    <col min="30" max="31" width="1.140625" style="1" customWidth="1"/>
    <col min="32" max="32" width="6.42578125" style="1" customWidth="1"/>
    <col min="33" max="33" width="6.140625" style="1" customWidth="1"/>
    <col min="34" max="34" width="1.42578125" style="1" customWidth="1"/>
    <col min="35" max="35" width="1.85546875" style="1" customWidth="1"/>
    <col min="36" max="36" width="1.5703125" style="1" customWidth="1"/>
    <col min="37" max="256" width="6.85546875" style="1" customWidth="1"/>
    <col min="257" max="257" width="2.28515625" style="1" customWidth="1"/>
    <col min="258" max="262" width="1.140625" style="1" customWidth="1"/>
    <col min="263" max="264" width="2.28515625" style="1" customWidth="1"/>
    <col min="265" max="265" width="1.42578125" style="1" customWidth="1"/>
    <col min="266" max="266" width="7.7109375" style="1" customWidth="1"/>
    <col min="267" max="267" width="20.5703125" style="1" customWidth="1"/>
    <col min="268" max="268" width="10.28515625" style="1" customWidth="1"/>
    <col min="269" max="269" width="5.28515625" style="1" customWidth="1"/>
    <col min="270" max="270" width="1.5703125" style="1" customWidth="1"/>
    <col min="271" max="271" width="10.28515625" style="1" customWidth="1"/>
    <col min="272" max="272" width="2.42578125" style="1" customWidth="1"/>
    <col min="273" max="273" width="4.85546875" style="1" customWidth="1"/>
    <col min="274" max="274" width="2" style="1" customWidth="1"/>
    <col min="275" max="275" width="2.28515625" style="1" customWidth="1"/>
    <col min="276" max="276" width="5.7109375" style="1" customWidth="1"/>
    <col min="277" max="277" width="1.42578125" style="1" customWidth="1"/>
    <col min="278" max="278" width="3.140625" style="1" customWidth="1"/>
    <col min="279" max="279" width="1.140625" style="1" customWidth="1"/>
    <col min="280" max="280" width="9.140625" style="1" customWidth="1"/>
    <col min="281" max="281" width="1.140625" style="1" customWidth="1"/>
    <col min="282" max="283" width="5.7109375" style="1" customWidth="1"/>
    <col min="284" max="284" width="6.85546875" style="1" customWidth="1"/>
    <col min="285" max="285" width="2.28515625" style="1" customWidth="1"/>
    <col min="286" max="287" width="1.140625" style="1" customWidth="1"/>
    <col min="288" max="288" width="6.42578125" style="1" customWidth="1"/>
    <col min="289" max="289" width="6.140625" style="1" customWidth="1"/>
    <col min="290" max="290" width="1.42578125" style="1" customWidth="1"/>
    <col min="291" max="291" width="1.85546875" style="1" customWidth="1"/>
    <col min="292" max="292" width="1.5703125" style="1" customWidth="1"/>
    <col min="293" max="512" width="6.85546875" style="1" customWidth="1"/>
    <col min="513" max="513" width="2.28515625" style="1" customWidth="1"/>
    <col min="514" max="518" width="1.140625" style="1" customWidth="1"/>
    <col min="519" max="520" width="2.28515625" style="1" customWidth="1"/>
    <col min="521" max="521" width="1.42578125" style="1" customWidth="1"/>
    <col min="522" max="522" width="7.7109375" style="1" customWidth="1"/>
    <col min="523" max="523" width="20.5703125" style="1" customWidth="1"/>
    <col min="524" max="524" width="10.28515625" style="1" customWidth="1"/>
    <col min="525" max="525" width="5.28515625" style="1" customWidth="1"/>
    <col min="526" max="526" width="1.5703125" style="1" customWidth="1"/>
    <col min="527" max="527" width="10.28515625" style="1" customWidth="1"/>
    <col min="528" max="528" width="2.42578125" style="1" customWidth="1"/>
    <col min="529" max="529" width="4.85546875" style="1" customWidth="1"/>
    <col min="530" max="530" width="2" style="1" customWidth="1"/>
    <col min="531" max="531" width="2.28515625" style="1" customWidth="1"/>
    <col min="532" max="532" width="5.7109375" style="1" customWidth="1"/>
    <col min="533" max="533" width="1.42578125" style="1" customWidth="1"/>
    <col min="534" max="534" width="3.140625" style="1" customWidth="1"/>
    <col min="535" max="535" width="1.140625" style="1" customWidth="1"/>
    <col min="536" max="536" width="9.140625" style="1" customWidth="1"/>
    <col min="537" max="537" width="1.140625" style="1" customWidth="1"/>
    <col min="538" max="539" width="5.7109375" style="1" customWidth="1"/>
    <col min="540" max="540" width="6.85546875" style="1" customWidth="1"/>
    <col min="541" max="541" width="2.28515625" style="1" customWidth="1"/>
    <col min="542" max="543" width="1.140625" style="1" customWidth="1"/>
    <col min="544" max="544" width="6.42578125" style="1" customWidth="1"/>
    <col min="545" max="545" width="6.140625" style="1" customWidth="1"/>
    <col min="546" max="546" width="1.42578125" style="1" customWidth="1"/>
    <col min="547" max="547" width="1.85546875" style="1" customWidth="1"/>
    <col min="548" max="548" width="1.5703125" style="1" customWidth="1"/>
    <col min="549" max="768" width="6.85546875" style="1" customWidth="1"/>
    <col min="769" max="769" width="2.28515625" style="1" customWidth="1"/>
    <col min="770" max="774" width="1.140625" style="1" customWidth="1"/>
    <col min="775" max="776" width="2.28515625" style="1" customWidth="1"/>
    <col min="777" max="777" width="1.42578125" style="1" customWidth="1"/>
    <col min="778" max="778" width="7.7109375" style="1" customWidth="1"/>
    <col min="779" max="779" width="20.5703125" style="1" customWidth="1"/>
    <col min="780" max="780" width="10.28515625" style="1" customWidth="1"/>
    <col min="781" max="781" width="5.28515625" style="1" customWidth="1"/>
    <col min="782" max="782" width="1.5703125" style="1" customWidth="1"/>
    <col min="783" max="783" width="10.28515625" style="1" customWidth="1"/>
    <col min="784" max="784" width="2.42578125" style="1" customWidth="1"/>
    <col min="785" max="785" width="4.85546875" style="1" customWidth="1"/>
    <col min="786" max="786" width="2" style="1" customWidth="1"/>
    <col min="787" max="787" width="2.28515625" style="1" customWidth="1"/>
    <col min="788" max="788" width="5.7109375" style="1" customWidth="1"/>
    <col min="789" max="789" width="1.42578125" style="1" customWidth="1"/>
    <col min="790" max="790" width="3.140625" style="1" customWidth="1"/>
    <col min="791" max="791" width="1.140625" style="1" customWidth="1"/>
    <col min="792" max="792" width="9.140625" style="1" customWidth="1"/>
    <col min="793" max="793" width="1.140625" style="1" customWidth="1"/>
    <col min="794" max="795" width="5.7109375" style="1" customWidth="1"/>
    <col min="796" max="796" width="6.85546875" style="1" customWidth="1"/>
    <col min="797" max="797" width="2.28515625" style="1" customWidth="1"/>
    <col min="798" max="799" width="1.140625" style="1" customWidth="1"/>
    <col min="800" max="800" width="6.42578125" style="1" customWidth="1"/>
    <col min="801" max="801" width="6.140625" style="1" customWidth="1"/>
    <col min="802" max="802" width="1.42578125" style="1" customWidth="1"/>
    <col min="803" max="803" width="1.85546875" style="1" customWidth="1"/>
    <col min="804" max="804" width="1.5703125" style="1" customWidth="1"/>
    <col min="805" max="1024" width="6.85546875" style="1" customWidth="1"/>
    <col min="1025" max="1025" width="2.28515625" style="1" customWidth="1"/>
    <col min="1026" max="1030" width="1.140625" style="1" customWidth="1"/>
    <col min="1031" max="1032" width="2.28515625" style="1" customWidth="1"/>
    <col min="1033" max="1033" width="1.42578125" style="1" customWidth="1"/>
    <col min="1034" max="1034" width="7.7109375" style="1" customWidth="1"/>
    <col min="1035" max="1035" width="20.5703125" style="1" customWidth="1"/>
    <col min="1036" max="1036" width="10.28515625" style="1" customWidth="1"/>
    <col min="1037" max="1037" width="5.28515625" style="1" customWidth="1"/>
    <col min="1038" max="1038" width="1.5703125" style="1" customWidth="1"/>
    <col min="1039" max="1039" width="10.28515625" style="1" customWidth="1"/>
    <col min="1040" max="1040" width="2.42578125" style="1" customWidth="1"/>
    <col min="1041" max="1041" width="4.85546875" style="1" customWidth="1"/>
    <col min="1042" max="1042" width="2" style="1" customWidth="1"/>
    <col min="1043" max="1043" width="2.28515625" style="1" customWidth="1"/>
    <col min="1044" max="1044" width="5.7109375" style="1" customWidth="1"/>
    <col min="1045" max="1045" width="1.42578125" style="1" customWidth="1"/>
    <col min="1046" max="1046" width="3.140625" style="1" customWidth="1"/>
    <col min="1047" max="1047" width="1.140625" style="1" customWidth="1"/>
    <col min="1048" max="1048" width="9.140625" style="1" customWidth="1"/>
    <col min="1049" max="1049" width="1.140625" style="1" customWidth="1"/>
    <col min="1050" max="1051" width="5.7109375" style="1" customWidth="1"/>
    <col min="1052" max="1052" width="6.85546875" style="1" customWidth="1"/>
    <col min="1053" max="1053" width="2.28515625" style="1" customWidth="1"/>
    <col min="1054" max="1055" width="1.140625" style="1" customWidth="1"/>
    <col min="1056" max="1056" width="6.42578125" style="1" customWidth="1"/>
    <col min="1057" max="1057" width="6.140625" style="1" customWidth="1"/>
    <col min="1058" max="1058" width="1.42578125" style="1" customWidth="1"/>
    <col min="1059" max="1059" width="1.85546875" style="1" customWidth="1"/>
    <col min="1060" max="1060" width="1.5703125" style="1" customWidth="1"/>
    <col min="1061" max="1280" width="6.85546875" style="1" customWidth="1"/>
    <col min="1281" max="1281" width="2.28515625" style="1" customWidth="1"/>
    <col min="1282" max="1286" width="1.140625" style="1" customWidth="1"/>
    <col min="1287" max="1288" width="2.28515625" style="1" customWidth="1"/>
    <col min="1289" max="1289" width="1.42578125" style="1" customWidth="1"/>
    <col min="1290" max="1290" width="7.7109375" style="1" customWidth="1"/>
    <col min="1291" max="1291" width="20.5703125" style="1" customWidth="1"/>
    <col min="1292" max="1292" width="10.28515625" style="1" customWidth="1"/>
    <col min="1293" max="1293" width="5.28515625" style="1" customWidth="1"/>
    <col min="1294" max="1294" width="1.5703125" style="1" customWidth="1"/>
    <col min="1295" max="1295" width="10.28515625" style="1" customWidth="1"/>
    <col min="1296" max="1296" width="2.42578125" style="1" customWidth="1"/>
    <col min="1297" max="1297" width="4.85546875" style="1" customWidth="1"/>
    <col min="1298" max="1298" width="2" style="1" customWidth="1"/>
    <col min="1299" max="1299" width="2.28515625" style="1" customWidth="1"/>
    <col min="1300" max="1300" width="5.7109375" style="1" customWidth="1"/>
    <col min="1301" max="1301" width="1.42578125" style="1" customWidth="1"/>
    <col min="1302" max="1302" width="3.140625" style="1" customWidth="1"/>
    <col min="1303" max="1303" width="1.140625" style="1" customWidth="1"/>
    <col min="1304" max="1304" width="9.140625" style="1" customWidth="1"/>
    <col min="1305" max="1305" width="1.140625" style="1" customWidth="1"/>
    <col min="1306" max="1307" width="5.7109375" style="1" customWidth="1"/>
    <col min="1308" max="1308" width="6.85546875" style="1" customWidth="1"/>
    <col min="1309" max="1309" width="2.28515625" style="1" customWidth="1"/>
    <col min="1310" max="1311" width="1.140625" style="1" customWidth="1"/>
    <col min="1312" max="1312" width="6.42578125" style="1" customWidth="1"/>
    <col min="1313" max="1313" width="6.140625" style="1" customWidth="1"/>
    <col min="1314" max="1314" width="1.42578125" style="1" customWidth="1"/>
    <col min="1315" max="1315" width="1.85546875" style="1" customWidth="1"/>
    <col min="1316" max="1316" width="1.5703125" style="1" customWidth="1"/>
    <col min="1317" max="1536" width="6.85546875" style="1" customWidth="1"/>
    <col min="1537" max="1537" width="2.28515625" style="1" customWidth="1"/>
    <col min="1538" max="1542" width="1.140625" style="1" customWidth="1"/>
    <col min="1543" max="1544" width="2.28515625" style="1" customWidth="1"/>
    <col min="1545" max="1545" width="1.42578125" style="1" customWidth="1"/>
    <col min="1546" max="1546" width="7.7109375" style="1" customWidth="1"/>
    <col min="1547" max="1547" width="20.5703125" style="1" customWidth="1"/>
    <col min="1548" max="1548" width="10.28515625" style="1" customWidth="1"/>
    <col min="1549" max="1549" width="5.28515625" style="1" customWidth="1"/>
    <col min="1550" max="1550" width="1.5703125" style="1" customWidth="1"/>
    <col min="1551" max="1551" width="10.28515625" style="1" customWidth="1"/>
    <col min="1552" max="1552" width="2.42578125" style="1" customWidth="1"/>
    <col min="1553" max="1553" width="4.85546875" style="1" customWidth="1"/>
    <col min="1554" max="1554" width="2" style="1" customWidth="1"/>
    <col min="1555" max="1555" width="2.28515625" style="1" customWidth="1"/>
    <col min="1556" max="1556" width="5.7109375" style="1" customWidth="1"/>
    <col min="1557" max="1557" width="1.42578125" style="1" customWidth="1"/>
    <col min="1558" max="1558" width="3.140625" style="1" customWidth="1"/>
    <col min="1559" max="1559" width="1.140625" style="1" customWidth="1"/>
    <col min="1560" max="1560" width="9.140625" style="1" customWidth="1"/>
    <col min="1561" max="1561" width="1.140625" style="1" customWidth="1"/>
    <col min="1562" max="1563" width="5.7109375" style="1" customWidth="1"/>
    <col min="1564" max="1564" width="6.85546875" style="1" customWidth="1"/>
    <col min="1565" max="1565" width="2.28515625" style="1" customWidth="1"/>
    <col min="1566" max="1567" width="1.140625" style="1" customWidth="1"/>
    <col min="1568" max="1568" width="6.42578125" style="1" customWidth="1"/>
    <col min="1569" max="1569" width="6.140625" style="1" customWidth="1"/>
    <col min="1570" max="1570" width="1.42578125" style="1" customWidth="1"/>
    <col min="1571" max="1571" width="1.85546875" style="1" customWidth="1"/>
    <col min="1572" max="1572" width="1.5703125" style="1" customWidth="1"/>
    <col min="1573" max="1792" width="6.85546875" style="1" customWidth="1"/>
    <col min="1793" max="1793" width="2.28515625" style="1" customWidth="1"/>
    <col min="1794" max="1798" width="1.140625" style="1" customWidth="1"/>
    <col min="1799" max="1800" width="2.28515625" style="1" customWidth="1"/>
    <col min="1801" max="1801" width="1.42578125" style="1" customWidth="1"/>
    <col min="1802" max="1802" width="7.7109375" style="1" customWidth="1"/>
    <col min="1803" max="1803" width="20.5703125" style="1" customWidth="1"/>
    <col min="1804" max="1804" width="10.28515625" style="1" customWidth="1"/>
    <col min="1805" max="1805" width="5.28515625" style="1" customWidth="1"/>
    <col min="1806" max="1806" width="1.5703125" style="1" customWidth="1"/>
    <col min="1807" max="1807" width="10.28515625" style="1" customWidth="1"/>
    <col min="1808" max="1808" width="2.42578125" style="1" customWidth="1"/>
    <col min="1809" max="1809" width="4.85546875" style="1" customWidth="1"/>
    <col min="1810" max="1810" width="2" style="1" customWidth="1"/>
    <col min="1811" max="1811" width="2.28515625" style="1" customWidth="1"/>
    <col min="1812" max="1812" width="5.7109375" style="1" customWidth="1"/>
    <col min="1813" max="1813" width="1.42578125" style="1" customWidth="1"/>
    <col min="1814" max="1814" width="3.140625" style="1" customWidth="1"/>
    <col min="1815" max="1815" width="1.140625" style="1" customWidth="1"/>
    <col min="1816" max="1816" width="9.140625" style="1" customWidth="1"/>
    <col min="1817" max="1817" width="1.140625" style="1" customWidth="1"/>
    <col min="1818" max="1819" width="5.7109375" style="1" customWidth="1"/>
    <col min="1820" max="1820" width="6.85546875" style="1" customWidth="1"/>
    <col min="1821" max="1821" width="2.28515625" style="1" customWidth="1"/>
    <col min="1822" max="1823" width="1.140625" style="1" customWidth="1"/>
    <col min="1824" max="1824" width="6.42578125" style="1" customWidth="1"/>
    <col min="1825" max="1825" width="6.140625" style="1" customWidth="1"/>
    <col min="1826" max="1826" width="1.42578125" style="1" customWidth="1"/>
    <col min="1827" max="1827" width="1.85546875" style="1" customWidth="1"/>
    <col min="1828" max="1828" width="1.5703125" style="1" customWidth="1"/>
    <col min="1829" max="2048" width="6.85546875" style="1" customWidth="1"/>
    <col min="2049" max="2049" width="2.28515625" style="1" customWidth="1"/>
    <col min="2050" max="2054" width="1.140625" style="1" customWidth="1"/>
    <col min="2055" max="2056" width="2.28515625" style="1" customWidth="1"/>
    <col min="2057" max="2057" width="1.42578125" style="1" customWidth="1"/>
    <col min="2058" max="2058" width="7.7109375" style="1" customWidth="1"/>
    <col min="2059" max="2059" width="20.5703125" style="1" customWidth="1"/>
    <col min="2060" max="2060" width="10.28515625" style="1" customWidth="1"/>
    <col min="2061" max="2061" width="5.28515625" style="1" customWidth="1"/>
    <col min="2062" max="2062" width="1.5703125" style="1" customWidth="1"/>
    <col min="2063" max="2063" width="10.28515625" style="1" customWidth="1"/>
    <col min="2064" max="2064" width="2.42578125" style="1" customWidth="1"/>
    <col min="2065" max="2065" width="4.85546875" style="1" customWidth="1"/>
    <col min="2066" max="2066" width="2" style="1" customWidth="1"/>
    <col min="2067" max="2067" width="2.28515625" style="1" customWidth="1"/>
    <col min="2068" max="2068" width="5.7109375" style="1" customWidth="1"/>
    <col min="2069" max="2069" width="1.42578125" style="1" customWidth="1"/>
    <col min="2070" max="2070" width="3.140625" style="1" customWidth="1"/>
    <col min="2071" max="2071" width="1.140625" style="1" customWidth="1"/>
    <col min="2072" max="2072" width="9.140625" style="1" customWidth="1"/>
    <col min="2073" max="2073" width="1.140625" style="1" customWidth="1"/>
    <col min="2074" max="2075" width="5.7109375" style="1" customWidth="1"/>
    <col min="2076" max="2076" width="6.85546875" style="1" customWidth="1"/>
    <col min="2077" max="2077" width="2.28515625" style="1" customWidth="1"/>
    <col min="2078" max="2079" width="1.140625" style="1" customWidth="1"/>
    <col min="2080" max="2080" width="6.42578125" style="1" customWidth="1"/>
    <col min="2081" max="2081" width="6.140625" style="1" customWidth="1"/>
    <col min="2082" max="2082" width="1.42578125" style="1" customWidth="1"/>
    <col min="2083" max="2083" width="1.85546875" style="1" customWidth="1"/>
    <col min="2084" max="2084" width="1.5703125" style="1" customWidth="1"/>
    <col min="2085" max="2304" width="6.85546875" style="1" customWidth="1"/>
    <col min="2305" max="2305" width="2.28515625" style="1" customWidth="1"/>
    <col min="2306" max="2310" width="1.140625" style="1" customWidth="1"/>
    <col min="2311" max="2312" width="2.28515625" style="1" customWidth="1"/>
    <col min="2313" max="2313" width="1.42578125" style="1" customWidth="1"/>
    <col min="2314" max="2314" width="7.7109375" style="1" customWidth="1"/>
    <col min="2315" max="2315" width="20.5703125" style="1" customWidth="1"/>
    <col min="2316" max="2316" width="10.28515625" style="1" customWidth="1"/>
    <col min="2317" max="2317" width="5.28515625" style="1" customWidth="1"/>
    <col min="2318" max="2318" width="1.5703125" style="1" customWidth="1"/>
    <col min="2319" max="2319" width="10.28515625" style="1" customWidth="1"/>
    <col min="2320" max="2320" width="2.42578125" style="1" customWidth="1"/>
    <col min="2321" max="2321" width="4.85546875" style="1" customWidth="1"/>
    <col min="2322" max="2322" width="2" style="1" customWidth="1"/>
    <col min="2323" max="2323" width="2.28515625" style="1" customWidth="1"/>
    <col min="2324" max="2324" width="5.7109375" style="1" customWidth="1"/>
    <col min="2325" max="2325" width="1.42578125" style="1" customWidth="1"/>
    <col min="2326" max="2326" width="3.140625" style="1" customWidth="1"/>
    <col min="2327" max="2327" width="1.140625" style="1" customWidth="1"/>
    <col min="2328" max="2328" width="9.140625" style="1" customWidth="1"/>
    <col min="2329" max="2329" width="1.140625" style="1" customWidth="1"/>
    <col min="2330" max="2331" width="5.7109375" style="1" customWidth="1"/>
    <col min="2332" max="2332" width="6.85546875" style="1" customWidth="1"/>
    <col min="2333" max="2333" width="2.28515625" style="1" customWidth="1"/>
    <col min="2334" max="2335" width="1.140625" style="1" customWidth="1"/>
    <col min="2336" max="2336" width="6.42578125" style="1" customWidth="1"/>
    <col min="2337" max="2337" width="6.140625" style="1" customWidth="1"/>
    <col min="2338" max="2338" width="1.42578125" style="1" customWidth="1"/>
    <col min="2339" max="2339" width="1.85546875" style="1" customWidth="1"/>
    <col min="2340" max="2340" width="1.5703125" style="1" customWidth="1"/>
    <col min="2341" max="2560" width="6.85546875" style="1" customWidth="1"/>
    <col min="2561" max="2561" width="2.28515625" style="1" customWidth="1"/>
    <col min="2562" max="2566" width="1.140625" style="1" customWidth="1"/>
    <col min="2567" max="2568" width="2.28515625" style="1" customWidth="1"/>
    <col min="2569" max="2569" width="1.42578125" style="1" customWidth="1"/>
    <col min="2570" max="2570" width="7.7109375" style="1" customWidth="1"/>
    <col min="2571" max="2571" width="20.5703125" style="1" customWidth="1"/>
    <col min="2572" max="2572" width="10.28515625" style="1" customWidth="1"/>
    <col min="2573" max="2573" width="5.28515625" style="1" customWidth="1"/>
    <col min="2574" max="2574" width="1.5703125" style="1" customWidth="1"/>
    <col min="2575" max="2575" width="10.28515625" style="1" customWidth="1"/>
    <col min="2576" max="2576" width="2.42578125" style="1" customWidth="1"/>
    <col min="2577" max="2577" width="4.85546875" style="1" customWidth="1"/>
    <col min="2578" max="2578" width="2" style="1" customWidth="1"/>
    <col min="2579" max="2579" width="2.28515625" style="1" customWidth="1"/>
    <col min="2580" max="2580" width="5.7109375" style="1" customWidth="1"/>
    <col min="2581" max="2581" width="1.42578125" style="1" customWidth="1"/>
    <col min="2582" max="2582" width="3.140625" style="1" customWidth="1"/>
    <col min="2583" max="2583" width="1.140625" style="1" customWidth="1"/>
    <col min="2584" max="2584" width="9.140625" style="1" customWidth="1"/>
    <col min="2585" max="2585" width="1.140625" style="1" customWidth="1"/>
    <col min="2586" max="2587" width="5.7109375" style="1" customWidth="1"/>
    <col min="2588" max="2588" width="6.85546875" style="1" customWidth="1"/>
    <col min="2589" max="2589" width="2.28515625" style="1" customWidth="1"/>
    <col min="2590" max="2591" width="1.140625" style="1" customWidth="1"/>
    <col min="2592" max="2592" width="6.42578125" style="1" customWidth="1"/>
    <col min="2593" max="2593" width="6.140625" style="1" customWidth="1"/>
    <col min="2594" max="2594" width="1.42578125" style="1" customWidth="1"/>
    <col min="2595" max="2595" width="1.85546875" style="1" customWidth="1"/>
    <col min="2596" max="2596" width="1.5703125" style="1" customWidth="1"/>
    <col min="2597" max="2816" width="6.85546875" style="1" customWidth="1"/>
    <col min="2817" max="2817" width="2.28515625" style="1" customWidth="1"/>
    <col min="2818" max="2822" width="1.140625" style="1" customWidth="1"/>
    <col min="2823" max="2824" width="2.28515625" style="1" customWidth="1"/>
    <col min="2825" max="2825" width="1.42578125" style="1" customWidth="1"/>
    <col min="2826" max="2826" width="7.7109375" style="1" customWidth="1"/>
    <col min="2827" max="2827" width="20.5703125" style="1" customWidth="1"/>
    <col min="2828" max="2828" width="10.28515625" style="1" customWidth="1"/>
    <col min="2829" max="2829" width="5.28515625" style="1" customWidth="1"/>
    <col min="2830" max="2830" width="1.5703125" style="1" customWidth="1"/>
    <col min="2831" max="2831" width="10.28515625" style="1" customWidth="1"/>
    <col min="2832" max="2832" width="2.42578125" style="1" customWidth="1"/>
    <col min="2833" max="2833" width="4.85546875" style="1" customWidth="1"/>
    <col min="2834" max="2834" width="2" style="1" customWidth="1"/>
    <col min="2835" max="2835" width="2.28515625" style="1" customWidth="1"/>
    <col min="2836" max="2836" width="5.7109375" style="1" customWidth="1"/>
    <col min="2837" max="2837" width="1.42578125" style="1" customWidth="1"/>
    <col min="2838" max="2838" width="3.140625" style="1" customWidth="1"/>
    <col min="2839" max="2839" width="1.140625" style="1" customWidth="1"/>
    <col min="2840" max="2840" width="9.140625" style="1" customWidth="1"/>
    <col min="2841" max="2841" width="1.140625" style="1" customWidth="1"/>
    <col min="2842" max="2843" width="5.7109375" style="1" customWidth="1"/>
    <col min="2844" max="2844" width="6.85546875" style="1" customWidth="1"/>
    <col min="2845" max="2845" width="2.28515625" style="1" customWidth="1"/>
    <col min="2846" max="2847" width="1.140625" style="1" customWidth="1"/>
    <col min="2848" max="2848" width="6.42578125" style="1" customWidth="1"/>
    <col min="2849" max="2849" width="6.140625" style="1" customWidth="1"/>
    <col min="2850" max="2850" width="1.42578125" style="1" customWidth="1"/>
    <col min="2851" max="2851" width="1.85546875" style="1" customWidth="1"/>
    <col min="2852" max="2852" width="1.5703125" style="1" customWidth="1"/>
    <col min="2853" max="3072" width="6.85546875" style="1" customWidth="1"/>
    <col min="3073" max="3073" width="2.28515625" style="1" customWidth="1"/>
    <col min="3074" max="3078" width="1.140625" style="1" customWidth="1"/>
    <col min="3079" max="3080" width="2.28515625" style="1" customWidth="1"/>
    <col min="3081" max="3081" width="1.42578125" style="1" customWidth="1"/>
    <col min="3082" max="3082" width="7.7109375" style="1" customWidth="1"/>
    <col min="3083" max="3083" width="20.5703125" style="1" customWidth="1"/>
    <col min="3084" max="3084" width="10.28515625" style="1" customWidth="1"/>
    <col min="3085" max="3085" width="5.28515625" style="1" customWidth="1"/>
    <col min="3086" max="3086" width="1.5703125" style="1" customWidth="1"/>
    <col min="3087" max="3087" width="10.28515625" style="1" customWidth="1"/>
    <col min="3088" max="3088" width="2.42578125" style="1" customWidth="1"/>
    <col min="3089" max="3089" width="4.85546875" style="1" customWidth="1"/>
    <col min="3090" max="3090" width="2" style="1" customWidth="1"/>
    <col min="3091" max="3091" width="2.28515625" style="1" customWidth="1"/>
    <col min="3092" max="3092" width="5.7109375" style="1" customWidth="1"/>
    <col min="3093" max="3093" width="1.42578125" style="1" customWidth="1"/>
    <col min="3094" max="3094" width="3.140625" style="1" customWidth="1"/>
    <col min="3095" max="3095" width="1.140625" style="1" customWidth="1"/>
    <col min="3096" max="3096" width="9.140625" style="1" customWidth="1"/>
    <col min="3097" max="3097" width="1.140625" style="1" customWidth="1"/>
    <col min="3098" max="3099" width="5.7109375" style="1" customWidth="1"/>
    <col min="3100" max="3100" width="6.85546875" style="1" customWidth="1"/>
    <col min="3101" max="3101" width="2.28515625" style="1" customWidth="1"/>
    <col min="3102" max="3103" width="1.140625" style="1" customWidth="1"/>
    <col min="3104" max="3104" width="6.42578125" style="1" customWidth="1"/>
    <col min="3105" max="3105" width="6.140625" style="1" customWidth="1"/>
    <col min="3106" max="3106" width="1.42578125" style="1" customWidth="1"/>
    <col min="3107" max="3107" width="1.85546875" style="1" customWidth="1"/>
    <col min="3108" max="3108" width="1.5703125" style="1" customWidth="1"/>
    <col min="3109" max="3328" width="6.85546875" style="1" customWidth="1"/>
    <col min="3329" max="3329" width="2.28515625" style="1" customWidth="1"/>
    <col min="3330" max="3334" width="1.140625" style="1" customWidth="1"/>
    <col min="3335" max="3336" width="2.28515625" style="1" customWidth="1"/>
    <col min="3337" max="3337" width="1.42578125" style="1" customWidth="1"/>
    <col min="3338" max="3338" width="7.7109375" style="1" customWidth="1"/>
    <col min="3339" max="3339" width="20.5703125" style="1" customWidth="1"/>
    <col min="3340" max="3340" width="10.28515625" style="1" customWidth="1"/>
    <col min="3341" max="3341" width="5.28515625" style="1" customWidth="1"/>
    <col min="3342" max="3342" width="1.5703125" style="1" customWidth="1"/>
    <col min="3343" max="3343" width="10.28515625" style="1" customWidth="1"/>
    <col min="3344" max="3344" width="2.42578125" style="1" customWidth="1"/>
    <col min="3345" max="3345" width="4.85546875" style="1" customWidth="1"/>
    <col min="3346" max="3346" width="2" style="1" customWidth="1"/>
    <col min="3347" max="3347" width="2.28515625" style="1" customWidth="1"/>
    <col min="3348" max="3348" width="5.7109375" style="1" customWidth="1"/>
    <col min="3349" max="3349" width="1.42578125" style="1" customWidth="1"/>
    <col min="3350" max="3350" width="3.140625" style="1" customWidth="1"/>
    <col min="3351" max="3351" width="1.140625" style="1" customWidth="1"/>
    <col min="3352" max="3352" width="9.140625" style="1" customWidth="1"/>
    <col min="3353" max="3353" width="1.140625" style="1" customWidth="1"/>
    <col min="3354" max="3355" width="5.7109375" style="1" customWidth="1"/>
    <col min="3356" max="3356" width="6.85546875" style="1" customWidth="1"/>
    <col min="3357" max="3357" width="2.28515625" style="1" customWidth="1"/>
    <col min="3358" max="3359" width="1.140625" style="1" customWidth="1"/>
    <col min="3360" max="3360" width="6.42578125" style="1" customWidth="1"/>
    <col min="3361" max="3361" width="6.140625" style="1" customWidth="1"/>
    <col min="3362" max="3362" width="1.42578125" style="1" customWidth="1"/>
    <col min="3363" max="3363" width="1.85546875" style="1" customWidth="1"/>
    <col min="3364" max="3364" width="1.5703125" style="1" customWidth="1"/>
    <col min="3365" max="3584" width="6.85546875" style="1" customWidth="1"/>
    <col min="3585" max="3585" width="2.28515625" style="1" customWidth="1"/>
    <col min="3586" max="3590" width="1.140625" style="1" customWidth="1"/>
    <col min="3591" max="3592" width="2.28515625" style="1" customWidth="1"/>
    <col min="3593" max="3593" width="1.42578125" style="1" customWidth="1"/>
    <col min="3594" max="3594" width="7.7109375" style="1" customWidth="1"/>
    <col min="3595" max="3595" width="20.5703125" style="1" customWidth="1"/>
    <col min="3596" max="3596" width="10.28515625" style="1" customWidth="1"/>
    <col min="3597" max="3597" width="5.28515625" style="1" customWidth="1"/>
    <col min="3598" max="3598" width="1.5703125" style="1" customWidth="1"/>
    <col min="3599" max="3599" width="10.28515625" style="1" customWidth="1"/>
    <col min="3600" max="3600" width="2.42578125" style="1" customWidth="1"/>
    <col min="3601" max="3601" width="4.85546875" style="1" customWidth="1"/>
    <col min="3602" max="3602" width="2" style="1" customWidth="1"/>
    <col min="3603" max="3603" width="2.28515625" style="1" customWidth="1"/>
    <col min="3604" max="3604" width="5.7109375" style="1" customWidth="1"/>
    <col min="3605" max="3605" width="1.42578125" style="1" customWidth="1"/>
    <col min="3606" max="3606" width="3.140625" style="1" customWidth="1"/>
    <col min="3607" max="3607" width="1.140625" style="1" customWidth="1"/>
    <col min="3608" max="3608" width="9.140625" style="1" customWidth="1"/>
    <col min="3609" max="3609" width="1.140625" style="1" customWidth="1"/>
    <col min="3610" max="3611" width="5.7109375" style="1" customWidth="1"/>
    <col min="3612" max="3612" width="6.85546875" style="1" customWidth="1"/>
    <col min="3613" max="3613" width="2.28515625" style="1" customWidth="1"/>
    <col min="3614" max="3615" width="1.140625" style="1" customWidth="1"/>
    <col min="3616" max="3616" width="6.42578125" style="1" customWidth="1"/>
    <col min="3617" max="3617" width="6.140625" style="1" customWidth="1"/>
    <col min="3618" max="3618" width="1.42578125" style="1" customWidth="1"/>
    <col min="3619" max="3619" width="1.85546875" style="1" customWidth="1"/>
    <col min="3620" max="3620" width="1.5703125" style="1" customWidth="1"/>
    <col min="3621" max="3840" width="6.85546875" style="1" customWidth="1"/>
    <col min="3841" max="3841" width="2.28515625" style="1" customWidth="1"/>
    <col min="3842" max="3846" width="1.140625" style="1" customWidth="1"/>
    <col min="3847" max="3848" width="2.28515625" style="1" customWidth="1"/>
    <col min="3849" max="3849" width="1.42578125" style="1" customWidth="1"/>
    <col min="3850" max="3850" width="7.7109375" style="1" customWidth="1"/>
    <col min="3851" max="3851" width="20.5703125" style="1" customWidth="1"/>
    <col min="3852" max="3852" width="10.28515625" style="1" customWidth="1"/>
    <col min="3853" max="3853" width="5.28515625" style="1" customWidth="1"/>
    <col min="3854" max="3854" width="1.5703125" style="1" customWidth="1"/>
    <col min="3855" max="3855" width="10.28515625" style="1" customWidth="1"/>
    <col min="3856" max="3856" width="2.42578125" style="1" customWidth="1"/>
    <col min="3857" max="3857" width="4.85546875" style="1" customWidth="1"/>
    <col min="3858" max="3858" width="2" style="1" customWidth="1"/>
    <col min="3859" max="3859" width="2.28515625" style="1" customWidth="1"/>
    <col min="3860" max="3860" width="5.7109375" style="1" customWidth="1"/>
    <col min="3861" max="3861" width="1.42578125" style="1" customWidth="1"/>
    <col min="3862" max="3862" width="3.140625" style="1" customWidth="1"/>
    <col min="3863" max="3863" width="1.140625" style="1" customWidth="1"/>
    <col min="3864" max="3864" width="9.140625" style="1" customWidth="1"/>
    <col min="3865" max="3865" width="1.140625" style="1" customWidth="1"/>
    <col min="3866" max="3867" width="5.7109375" style="1" customWidth="1"/>
    <col min="3868" max="3868" width="6.85546875" style="1" customWidth="1"/>
    <col min="3869" max="3869" width="2.28515625" style="1" customWidth="1"/>
    <col min="3870" max="3871" width="1.140625" style="1" customWidth="1"/>
    <col min="3872" max="3872" width="6.42578125" style="1" customWidth="1"/>
    <col min="3873" max="3873" width="6.140625" style="1" customWidth="1"/>
    <col min="3874" max="3874" width="1.42578125" style="1" customWidth="1"/>
    <col min="3875" max="3875" width="1.85546875" style="1" customWidth="1"/>
    <col min="3876" max="3876" width="1.5703125" style="1" customWidth="1"/>
    <col min="3877" max="4096" width="6.85546875" style="1" customWidth="1"/>
    <col min="4097" max="4097" width="2.28515625" style="1" customWidth="1"/>
    <col min="4098" max="4102" width="1.140625" style="1" customWidth="1"/>
    <col min="4103" max="4104" width="2.28515625" style="1" customWidth="1"/>
    <col min="4105" max="4105" width="1.42578125" style="1" customWidth="1"/>
    <col min="4106" max="4106" width="7.7109375" style="1" customWidth="1"/>
    <col min="4107" max="4107" width="20.5703125" style="1" customWidth="1"/>
    <col min="4108" max="4108" width="10.28515625" style="1" customWidth="1"/>
    <col min="4109" max="4109" width="5.28515625" style="1" customWidth="1"/>
    <col min="4110" max="4110" width="1.5703125" style="1" customWidth="1"/>
    <col min="4111" max="4111" width="10.28515625" style="1" customWidth="1"/>
    <col min="4112" max="4112" width="2.42578125" style="1" customWidth="1"/>
    <col min="4113" max="4113" width="4.85546875" style="1" customWidth="1"/>
    <col min="4114" max="4114" width="2" style="1" customWidth="1"/>
    <col min="4115" max="4115" width="2.28515625" style="1" customWidth="1"/>
    <col min="4116" max="4116" width="5.7109375" style="1" customWidth="1"/>
    <col min="4117" max="4117" width="1.42578125" style="1" customWidth="1"/>
    <col min="4118" max="4118" width="3.140625" style="1" customWidth="1"/>
    <col min="4119" max="4119" width="1.140625" style="1" customWidth="1"/>
    <col min="4120" max="4120" width="9.140625" style="1" customWidth="1"/>
    <col min="4121" max="4121" width="1.140625" style="1" customWidth="1"/>
    <col min="4122" max="4123" width="5.7109375" style="1" customWidth="1"/>
    <col min="4124" max="4124" width="6.85546875" style="1" customWidth="1"/>
    <col min="4125" max="4125" width="2.28515625" style="1" customWidth="1"/>
    <col min="4126" max="4127" width="1.140625" style="1" customWidth="1"/>
    <col min="4128" max="4128" width="6.42578125" style="1" customWidth="1"/>
    <col min="4129" max="4129" width="6.140625" style="1" customWidth="1"/>
    <col min="4130" max="4130" width="1.42578125" style="1" customWidth="1"/>
    <col min="4131" max="4131" width="1.85546875" style="1" customWidth="1"/>
    <col min="4132" max="4132" width="1.5703125" style="1" customWidth="1"/>
    <col min="4133" max="4352" width="6.85546875" style="1" customWidth="1"/>
    <col min="4353" max="4353" width="2.28515625" style="1" customWidth="1"/>
    <col min="4354" max="4358" width="1.140625" style="1" customWidth="1"/>
    <col min="4359" max="4360" width="2.28515625" style="1" customWidth="1"/>
    <col min="4361" max="4361" width="1.42578125" style="1" customWidth="1"/>
    <col min="4362" max="4362" width="7.7109375" style="1" customWidth="1"/>
    <col min="4363" max="4363" width="20.5703125" style="1" customWidth="1"/>
    <col min="4364" max="4364" width="10.28515625" style="1" customWidth="1"/>
    <col min="4365" max="4365" width="5.28515625" style="1" customWidth="1"/>
    <col min="4366" max="4366" width="1.5703125" style="1" customWidth="1"/>
    <col min="4367" max="4367" width="10.28515625" style="1" customWidth="1"/>
    <col min="4368" max="4368" width="2.42578125" style="1" customWidth="1"/>
    <col min="4369" max="4369" width="4.85546875" style="1" customWidth="1"/>
    <col min="4370" max="4370" width="2" style="1" customWidth="1"/>
    <col min="4371" max="4371" width="2.28515625" style="1" customWidth="1"/>
    <col min="4372" max="4372" width="5.7109375" style="1" customWidth="1"/>
    <col min="4373" max="4373" width="1.42578125" style="1" customWidth="1"/>
    <col min="4374" max="4374" width="3.140625" style="1" customWidth="1"/>
    <col min="4375" max="4375" width="1.140625" style="1" customWidth="1"/>
    <col min="4376" max="4376" width="9.140625" style="1" customWidth="1"/>
    <col min="4377" max="4377" width="1.140625" style="1" customWidth="1"/>
    <col min="4378" max="4379" width="5.7109375" style="1" customWidth="1"/>
    <col min="4380" max="4380" width="6.85546875" style="1" customWidth="1"/>
    <col min="4381" max="4381" width="2.28515625" style="1" customWidth="1"/>
    <col min="4382" max="4383" width="1.140625" style="1" customWidth="1"/>
    <col min="4384" max="4384" width="6.42578125" style="1" customWidth="1"/>
    <col min="4385" max="4385" width="6.140625" style="1" customWidth="1"/>
    <col min="4386" max="4386" width="1.42578125" style="1" customWidth="1"/>
    <col min="4387" max="4387" width="1.85546875" style="1" customWidth="1"/>
    <col min="4388" max="4388" width="1.5703125" style="1" customWidth="1"/>
    <col min="4389" max="4608" width="6.85546875" style="1" customWidth="1"/>
    <col min="4609" max="4609" width="2.28515625" style="1" customWidth="1"/>
    <col min="4610" max="4614" width="1.140625" style="1" customWidth="1"/>
    <col min="4615" max="4616" width="2.28515625" style="1" customWidth="1"/>
    <col min="4617" max="4617" width="1.42578125" style="1" customWidth="1"/>
    <col min="4618" max="4618" width="7.7109375" style="1" customWidth="1"/>
    <col min="4619" max="4619" width="20.5703125" style="1" customWidth="1"/>
    <col min="4620" max="4620" width="10.28515625" style="1" customWidth="1"/>
    <col min="4621" max="4621" width="5.28515625" style="1" customWidth="1"/>
    <col min="4622" max="4622" width="1.5703125" style="1" customWidth="1"/>
    <col min="4623" max="4623" width="10.28515625" style="1" customWidth="1"/>
    <col min="4624" max="4624" width="2.42578125" style="1" customWidth="1"/>
    <col min="4625" max="4625" width="4.85546875" style="1" customWidth="1"/>
    <col min="4626" max="4626" width="2" style="1" customWidth="1"/>
    <col min="4627" max="4627" width="2.28515625" style="1" customWidth="1"/>
    <col min="4628" max="4628" width="5.7109375" style="1" customWidth="1"/>
    <col min="4629" max="4629" width="1.42578125" style="1" customWidth="1"/>
    <col min="4630" max="4630" width="3.140625" style="1" customWidth="1"/>
    <col min="4631" max="4631" width="1.140625" style="1" customWidth="1"/>
    <col min="4632" max="4632" width="9.140625" style="1" customWidth="1"/>
    <col min="4633" max="4633" width="1.140625" style="1" customWidth="1"/>
    <col min="4634" max="4635" width="5.7109375" style="1" customWidth="1"/>
    <col min="4636" max="4636" width="6.85546875" style="1" customWidth="1"/>
    <col min="4637" max="4637" width="2.28515625" style="1" customWidth="1"/>
    <col min="4638" max="4639" width="1.140625" style="1" customWidth="1"/>
    <col min="4640" max="4640" width="6.42578125" style="1" customWidth="1"/>
    <col min="4641" max="4641" width="6.140625" style="1" customWidth="1"/>
    <col min="4642" max="4642" width="1.42578125" style="1" customWidth="1"/>
    <col min="4643" max="4643" width="1.85546875" style="1" customWidth="1"/>
    <col min="4644" max="4644" width="1.5703125" style="1" customWidth="1"/>
    <col min="4645" max="4864" width="6.85546875" style="1" customWidth="1"/>
    <col min="4865" max="4865" width="2.28515625" style="1" customWidth="1"/>
    <col min="4866" max="4870" width="1.140625" style="1" customWidth="1"/>
    <col min="4871" max="4872" width="2.28515625" style="1" customWidth="1"/>
    <col min="4873" max="4873" width="1.42578125" style="1" customWidth="1"/>
    <col min="4874" max="4874" width="7.7109375" style="1" customWidth="1"/>
    <col min="4875" max="4875" width="20.5703125" style="1" customWidth="1"/>
    <col min="4876" max="4876" width="10.28515625" style="1" customWidth="1"/>
    <col min="4877" max="4877" width="5.28515625" style="1" customWidth="1"/>
    <col min="4878" max="4878" width="1.5703125" style="1" customWidth="1"/>
    <col min="4879" max="4879" width="10.28515625" style="1" customWidth="1"/>
    <col min="4880" max="4880" width="2.42578125" style="1" customWidth="1"/>
    <col min="4881" max="4881" width="4.85546875" style="1" customWidth="1"/>
    <col min="4882" max="4882" width="2" style="1" customWidth="1"/>
    <col min="4883" max="4883" width="2.28515625" style="1" customWidth="1"/>
    <col min="4884" max="4884" width="5.7109375" style="1" customWidth="1"/>
    <col min="4885" max="4885" width="1.42578125" style="1" customWidth="1"/>
    <col min="4886" max="4886" width="3.140625" style="1" customWidth="1"/>
    <col min="4887" max="4887" width="1.140625" style="1" customWidth="1"/>
    <col min="4888" max="4888" width="9.140625" style="1" customWidth="1"/>
    <col min="4889" max="4889" width="1.140625" style="1" customWidth="1"/>
    <col min="4890" max="4891" width="5.7109375" style="1" customWidth="1"/>
    <col min="4892" max="4892" width="6.85546875" style="1" customWidth="1"/>
    <col min="4893" max="4893" width="2.28515625" style="1" customWidth="1"/>
    <col min="4894" max="4895" width="1.140625" style="1" customWidth="1"/>
    <col min="4896" max="4896" width="6.42578125" style="1" customWidth="1"/>
    <col min="4897" max="4897" width="6.140625" style="1" customWidth="1"/>
    <col min="4898" max="4898" width="1.42578125" style="1" customWidth="1"/>
    <col min="4899" max="4899" width="1.85546875" style="1" customWidth="1"/>
    <col min="4900" max="4900" width="1.5703125" style="1" customWidth="1"/>
    <col min="4901" max="5120" width="6.85546875" style="1" customWidth="1"/>
    <col min="5121" max="5121" width="2.28515625" style="1" customWidth="1"/>
    <col min="5122" max="5126" width="1.140625" style="1" customWidth="1"/>
    <col min="5127" max="5128" width="2.28515625" style="1" customWidth="1"/>
    <col min="5129" max="5129" width="1.42578125" style="1" customWidth="1"/>
    <col min="5130" max="5130" width="7.7109375" style="1" customWidth="1"/>
    <col min="5131" max="5131" width="20.5703125" style="1" customWidth="1"/>
    <col min="5132" max="5132" width="10.28515625" style="1" customWidth="1"/>
    <col min="5133" max="5133" width="5.28515625" style="1" customWidth="1"/>
    <col min="5134" max="5134" width="1.5703125" style="1" customWidth="1"/>
    <col min="5135" max="5135" width="10.28515625" style="1" customWidth="1"/>
    <col min="5136" max="5136" width="2.42578125" style="1" customWidth="1"/>
    <col min="5137" max="5137" width="4.85546875" style="1" customWidth="1"/>
    <col min="5138" max="5138" width="2" style="1" customWidth="1"/>
    <col min="5139" max="5139" width="2.28515625" style="1" customWidth="1"/>
    <col min="5140" max="5140" width="5.7109375" style="1" customWidth="1"/>
    <col min="5141" max="5141" width="1.42578125" style="1" customWidth="1"/>
    <col min="5142" max="5142" width="3.140625" style="1" customWidth="1"/>
    <col min="5143" max="5143" width="1.140625" style="1" customWidth="1"/>
    <col min="5144" max="5144" width="9.140625" style="1" customWidth="1"/>
    <col min="5145" max="5145" width="1.140625" style="1" customWidth="1"/>
    <col min="5146" max="5147" width="5.7109375" style="1" customWidth="1"/>
    <col min="5148" max="5148" width="6.85546875" style="1" customWidth="1"/>
    <col min="5149" max="5149" width="2.28515625" style="1" customWidth="1"/>
    <col min="5150" max="5151" width="1.140625" style="1" customWidth="1"/>
    <col min="5152" max="5152" width="6.42578125" style="1" customWidth="1"/>
    <col min="5153" max="5153" width="6.140625" style="1" customWidth="1"/>
    <col min="5154" max="5154" width="1.42578125" style="1" customWidth="1"/>
    <col min="5155" max="5155" width="1.85546875" style="1" customWidth="1"/>
    <col min="5156" max="5156" width="1.5703125" style="1" customWidth="1"/>
    <col min="5157" max="5376" width="6.85546875" style="1" customWidth="1"/>
    <col min="5377" max="5377" width="2.28515625" style="1" customWidth="1"/>
    <col min="5378" max="5382" width="1.140625" style="1" customWidth="1"/>
    <col min="5383" max="5384" width="2.28515625" style="1" customWidth="1"/>
    <col min="5385" max="5385" width="1.42578125" style="1" customWidth="1"/>
    <col min="5386" max="5386" width="7.7109375" style="1" customWidth="1"/>
    <col min="5387" max="5387" width="20.5703125" style="1" customWidth="1"/>
    <col min="5388" max="5388" width="10.28515625" style="1" customWidth="1"/>
    <col min="5389" max="5389" width="5.28515625" style="1" customWidth="1"/>
    <col min="5390" max="5390" width="1.5703125" style="1" customWidth="1"/>
    <col min="5391" max="5391" width="10.28515625" style="1" customWidth="1"/>
    <col min="5392" max="5392" width="2.42578125" style="1" customWidth="1"/>
    <col min="5393" max="5393" width="4.85546875" style="1" customWidth="1"/>
    <col min="5394" max="5394" width="2" style="1" customWidth="1"/>
    <col min="5395" max="5395" width="2.28515625" style="1" customWidth="1"/>
    <col min="5396" max="5396" width="5.7109375" style="1" customWidth="1"/>
    <col min="5397" max="5397" width="1.42578125" style="1" customWidth="1"/>
    <col min="5398" max="5398" width="3.140625" style="1" customWidth="1"/>
    <col min="5399" max="5399" width="1.140625" style="1" customWidth="1"/>
    <col min="5400" max="5400" width="9.140625" style="1" customWidth="1"/>
    <col min="5401" max="5401" width="1.140625" style="1" customWidth="1"/>
    <col min="5402" max="5403" width="5.7109375" style="1" customWidth="1"/>
    <col min="5404" max="5404" width="6.85546875" style="1" customWidth="1"/>
    <col min="5405" max="5405" width="2.28515625" style="1" customWidth="1"/>
    <col min="5406" max="5407" width="1.140625" style="1" customWidth="1"/>
    <col min="5408" max="5408" width="6.42578125" style="1" customWidth="1"/>
    <col min="5409" max="5409" width="6.140625" style="1" customWidth="1"/>
    <col min="5410" max="5410" width="1.42578125" style="1" customWidth="1"/>
    <col min="5411" max="5411" width="1.85546875" style="1" customWidth="1"/>
    <col min="5412" max="5412" width="1.5703125" style="1" customWidth="1"/>
    <col min="5413" max="5632" width="6.85546875" style="1" customWidth="1"/>
    <col min="5633" max="5633" width="2.28515625" style="1" customWidth="1"/>
    <col min="5634" max="5638" width="1.140625" style="1" customWidth="1"/>
    <col min="5639" max="5640" width="2.28515625" style="1" customWidth="1"/>
    <col min="5641" max="5641" width="1.42578125" style="1" customWidth="1"/>
    <col min="5642" max="5642" width="7.7109375" style="1" customWidth="1"/>
    <col min="5643" max="5643" width="20.5703125" style="1" customWidth="1"/>
    <col min="5644" max="5644" width="10.28515625" style="1" customWidth="1"/>
    <col min="5645" max="5645" width="5.28515625" style="1" customWidth="1"/>
    <col min="5646" max="5646" width="1.5703125" style="1" customWidth="1"/>
    <col min="5647" max="5647" width="10.28515625" style="1" customWidth="1"/>
    <col min="5648" max="5648" width="2.42578125" style="1" customWidth="1"/>
    <col min="5649" max="5649" width="4.85546875" style="1" customWidth="1"/>
    <col min="5650" max="5650" width="2" style="1" customWidth="1"/>
    <col min="5651" max="5651" width="2.28515625" style="1" customWidth="1"/>
    <col min="5652" max="5652" width="5.7109375" style="1" customWidth="1"/>
    <col min="5653" max="5653" width="1.42578125" style="1" customWidth="1"/>
    <col min="5654" max="5654" width="3.140625" style="1" customWidth="1"/>
    <col min="5655" max="5655" width="1.140625" style="1" customWidth="1"/>
    <col min="5656" max="5656" width="9.140625" style="1" customWidth="1"/>
    <col min="5657" max="5657" width="1.140625" style="1" customWidth="1"/>
    <col min="5658" max="5659" width="5.7109375" style="1" customWidth="1"/>
    <col min="5660" max="5660" width="6.85546875" style="1" customWidth="1"/>
    <col min="5661" max="5661" width="2.28515625" style="1" customWidth="1"/>
    <col min="5662" max="5663" width="1.140625" style="1" customWidth="1"/>
    <col min="5664" max="5664" width="6.42578125" style="1" customWidth="1"/>
    <col min="5665" max="5665" width="6.140625" style="1" customWidth="1"/>
    <col min="5666" max="5666" width="1.42578125" style="1" customWidth="1"/>
    <col min="5667" max="5667" width="1.85546875" style="1" customWidth="1"/>
    <col min="5668" max="5668" width="1.5703125" style="1" customWidth="1"/>
    <col min="5669" max="5888" width="6.85546875" style="1" customWidth="1"/>
    <col min="5889" max="5889" width="2.28515625" style="1" customWidth="1"/>
    <col min="5890" max="5894" width="1.140625" style="1" customWidth="1"/>
    <col min="5895" max="5896" width="2.28515625" style="1" customWidth="1"/>
    <col min="5897" max="5897" width="1.42578125" style="1" customWidth="1"/>
    <col min="5898" max="5898" width="7.7109375" style="1" customWidth="1"/>
    <col min="5899" max="5899" width="20.5703125" style="1" customWidth="1"/>
    <col min="5900" max="5900" width="10.28515625" style="1" customWidth="1"/>
    <col min="5901" max="5901" width="5.28515625" style="1" customWidth="1"/>
    <col min="5902" max="5902" width="1.5703125" style="1" customWidth="1"/>
    <col min="5903" max="5903" width="10.28515625" style="1" customWidth="1"/>
    <col min="5904" max="5904" width="2.42578125" style="1" customWidth="1"/>
    <col min="5905" max="5905" width="4.85546875" style="1" customWidth="1"/>
    <col min="5906" max="5906" width="2" style="1" customWidth="1"/>
    <col min="5907" max="5907" width="2.28515625" style="1" customWidth="1"/>
    <col min="5908" max="5908" width="5.7109375" style="1" customWidth="1"/>
    <col min="5909" max="5909" width="1.42578125" style="1" customWidth="1"/>
    <col min="5910" max="5910" width="3.140625" style="1" customWidth="1"/>
    <col min="5911" max="5911" width="1.140625" style="1" customWidth="1"/>
    <col min="5912" max="5912" width="9.140625" style="1" customWidth="1"/>
    <col min="5913" max="5913" width="1.140625" style="1" customWidth="1"/>
    <col min="5914" max="5915" width="5.7109375" style="1" customWidth="1"/>
    <col min="5916" max="5916" width="6.85546875" style="1" customWidth="1"/>
    <col min="5917" max="5917" width="2.28515625" style="1" customWidth="1"/>
    <col min="5918" max="5919" width="1.140625" style="1" customWidth="1"/>
    <col min="5920" max="5920" width="6.42578125" style="1" customWidth="1"/>
    <col min="5921" max="5921" width="6.140625" style="1" customWidth="1"/>
    <col min="5922" max="5922" width="1.42578125" style="1" customWidth="1"/>
    <col min="5923" max="5923" width="1.85546875" style="1" customWidth="1"/>
    <col min="5924" max="5924" width="1.5703125" style="1" customWidth="1"/>
    <col min="5925" max="6144" width="6.85546875" style="1" customWidth="1"/>
    <col min="6145" max="6145" width="2.28515625" style="1" customWidth="1"/>
    <col min="6146" max="6150" width="1.140625" style="1" customWidth="1"/>
    <col min="6151" max="6152" width="2.28515625" style="1" customWidth="1"/>
    <col min="6153" max="6153" width="1.42578125" style="1" customWidth="1"/>
    <col min="6154" max="6154" width="7.7109375" style="1" customWidth="1"/>
    <col min="6155" max="6155" width="20.5703125" style="1" customWidth="1"/>
    <col min="6156" max="6156" width="10.28515625" style="1" customWidth="1"/>
    <col min="6157" max="6157" width="5.28515625" style="1" customWidth="1"/>
    <col min="6158" max="6158" width="1.5703125" style="1" customWidth="1"/>
    <col min="6159" max="6159" width="10.28515625" style="1" customWidth="1"/>
    <col min="6160" max="6160" width="2.42578125" style="1" customWidth="1"/>
    <col min="6161" max="6161" width="4.85546875" style="1" customWidth="1"/>
    <col min="6162" max="6162" width="2" style="1" customWidth="1"/>
    <col min="6163" max="6163" width="2.28515625" style="1" customWidth="1"/>
    <col min="6164" max="6164" width="5.7109375" style="1" customWidth="1"/>
    <col min="6165" max="6165" width="1.42578125" style="1" customWidth="1"/>
    <col min="6166" max="6166" width="3.140625" style="1" customWidth="1"/>
    <col min="6167" max="6167" width="1.140625" style="1" customWidth="1"/>
    <col min="6168" max="6168" width="9.140625" style="1" customWidth="1"/>
    <col min="6169" max="6169" width="1.140625" style="1" customWidth="1"/>
    <col min="6170" max="6171" width="5.7109375" style="1" customWidth="1"/>
    <col min="6172" max="6172" width="6.85546875" style="1" customWidth="1"/>
    <col min="6173" max="6173" width="2.28515625" style="1" customWidth="1"/>
    <col min="6174" max="6175" width="1.140625" style="1" customWidth="1"/>
    <col min="6176" max="6176" width="6.42578125" style="1" customWidth="1"/>
    <col min="6177" max="6177" width="6.140625" style="1" customWidth="1"/>
    <col min="6178" max="6178" width="1.42578125" style="1" customWidth="1"/>
    <col min="6179" max="6179" width="1.85546875" style="1" customWidth="1"/>
    <col min="6180" max="6180" width="1.5703125" style="1" customWidth="1"/>
    <col min="6181" max="6400" width="6.85546875" style="1" customWidth="1"/>
    <col min="6401" max="6401" width="2.28515625" style="1" customWidth="1"/>
    <col min="6402" max="6406" width="1.140625" style="1" customWidth="1"/>
    <col min="6407" max="6408" width="2.28515625" style="1" customWidth="1"/>
    <col min="6409" max="6409" width="1.42578125" style="1" customWidth="1"/>
    <col min="6410" max="6410" width="7.7109375" style="1" customWidth="1"/>
    <col min="6411" max="6411" width="20.5703125" style="1" customWidth="1"/>
    <col min="6412" max="6412" width="10.28515625" style="1" customWidth="1"/>
    <col min="6413" max="6413" width="5.28515625" style="1" customWidth="1"/>
    <col min="6414" max="6414" width="1.5703125" style="1" customWidth="1"/>
    <col min="6415" max="6415" width="10.28515625" style="1" customWidth="1"/>
    <col min="6416" max="6416" width="2.42578125" style="1" customWidth="1"/>
    <col min="6417" max="6417" width="4.85546875" style="1" customWidth="1"/>
    <col min="6418" max="6418" width="2" style="1" customWidth="1"/>
    <col min="6419" max="6419" width="2.28515625" style="1" customWidth="1"/>
    <col min="6420" max="6420" width="5.7109375" style="1" customWidth="1"/>
    <col min="6421" max="6421" width="1.42578125" style="1" customWidth="1"/>
    <col min="6422" max="6422" width="3.140625" style="1" customWidth="1"/>
    <col min="6423" max="6423" width="1.140625" style="1" customWidth="1"/>
    <col min="6424" max="6424" width="9.140625" style="1" customWidth="1"/>
    <col min="6425" max="6425" width="1.140625" style="1" customWidth="1"/>
    <col min="6426" max="6427" width="5.7109375" style="1" customWidth="1"/>
    <col min="6428" max="6428" width="6.85546875" style="1" customWidth="1"/>
    <col min="6429" max="6429" width="2.28515625" style="1" customWidth="1"/>
    <col min="6430" max="6431" width="1.140625" style="1" customWidth="1"/>
    <col min="6432" max="6432" width="6.42578125" style="1" customWidth="1"/>
    <col min="6433" max="6433" width="6.140625" style="1" customWidth="1"/>
    <col min="6434" max="6434" width="1.42578125" style="1" customWidth="1"/>
    <col min="6435" max="6435" width="1.85546875" style="1" customWidth="1"/>
    <col min="6436" max="6436" width="1.5703125" style="1" customWidth="1"/>
    <col min="6437" max="6656" width="6.85546875" style="1" customWidth="1"/>
    <col min="6657" max="6657" width="2.28515625" style="1" customWidth="1"/>
    <col min="6658" max="6662" width="1.140625" style="1" customWidth="1"/>
    <col min="6663" max="6664" width="2.28515625" style="1" customWidth="1"/>
    <col min="6665" max="6665" width="1.42578125" style="1" customWidth="1"/>
    <col min="6666" max="6666" width="7.7109375" style="1" customWidth="1"/>
    <col min="6667" max="6667" width="20.5703125" style="1" customWidth="1"/>
    <col min="6668" max="6668" width="10.28515625" style="1" customWidth="1"/>
    <col min="6669" max="6669" width="5.28515625" style="1" customWidth="1"/>
    <col min="6670" max="6670" width="1.5703125" style="1" customWidth="1"/>
    <col min="6671" max="6671" width="10.28515625" style="1" customWidth="1"/>
    <col min="6672" max="6672" width="2.42578125" style="1" customWidth="1"/>
    <col min="6673" max="6673" width="4.85546875" style="1" customWidth="1"/>
    <col min="6674" max="6674" width="2" style="1" customWidth="1"/>
    <col min="6675" max="6675" width="2.28515625" style="1" customWidth="1"/>
    <col min="6676" max="6676" width="5.7109375" style="1" customWidth="1"/>
    <col min="6677" max="6677" width="1.42578125" style="1" customWidth="1"/>
    <col min="6678" max="6678" width="3.140625" style="1" customWidth="1"/>
    <col min="6679" max="6679" width="1.140625" style="1" customWidth="1"/>
    <col min="6680" max="6680" width="9.140625" style="1" customWidth="1"/>
    <col min="6681" max="6681" width="1.140625" style="1" customWidth="1"/>
    <col min="6682" max="6683" width="5.7109375" style="1" customWidth="1"/>
    <col min="6684" max="6684" width="6.85546875" style="1" customWidth="1"/>
    <col min="6685" max="6685" width="2.28515625" style="1" customWidth="1"/>
    <col min="6686" max="6687" width="1.140625" style="1" customWidth="1"/>
    <col min="6688" max="6688" width="6.42578125" style="1" customWidth="1"/>
    <col min="6689" max="6689" width="6.140625" style="1" customWidth="1"/>
    <col min="6690" max="6690" width="1.42578125" style="1" customWidth="1"/>
    <col min="6691" max="6691" width="1.85546875" style="1" customWidth="1"/>
    <col min="6692" max="6692" width="1.5703125" style="1" customWidth="1"/>
    <col min="6693" max="6912" width="6.85546875" style="1" customWidth="1"/>
    <col min="6913" max="6913" width="2.28515625" style="1" customWidth="1"/>
    <col min="6914" max="6918" width="1.140625" style="1" customWidth="1"/>
    <col min="6919" max="6920" width="2.28515625" style="1" customWidth="1"/>
    <col min="6921" max="6921" width="1.42578125" style="1" customWidth="1"/>
    <col min="6922" max="6922" width="7.7109375" style="1" customWidth="1"/>
    <col min="6923" max="6923" width="20.5703125" style="1" customWidth="1"/>
    <col min="6924" max="6924" width="10.28515625" style="1" customWidth="1"/>
    <col min="6925" max="6925" width="5.28515625" style="1" customWidth="1"/>
    <col min="6926" max="6926" width="1.5703125" style="1" customWidth="1"/>
    <col min="6927" max="6927" width="10.28515625" style="1" customWidth="1"/>
    <col min="6928" max="6928" width="2.42578125" style="1" customWidth="1"/>
    <col min="6929" max="6929" width="4.85546875" style="1" customWidth="1"/>
    <col min="6930" max="6930" width="2" style="1" customWidth="1"/>
    <col min="6931" max="6931" width="2.28515625" style="1" customWidth="1"/>
    <col min="6932" max="6932" width="5.7109375" style="1" customWidth="1"/>
    <col min="6933" max="6933" width="1.42578125" style="1" customWidth="1"/>
    <col min="6934" max="6934" width="3.140625" style="1" customWidth="1"/>
    <col min="6935" max="6935" width="1.140625" style="1" customWidth="1"/>
    <col min="6936" max="6936" width="9.140625" style="1" customWidth="1"/>
    <col min="6937" max="6937" width="1.140625" style="1" customWidth="1"/>
    <col min="6938" max="6939" width="5.7109375" style="1" customWidth="1"/>
    <col min="6940" max="6940" width="6.85546875" style="1" customWidth="1"/>
    <col min="6941" max="6941" width="2.28515625" style="1" customWidth="1"/>
    <col min="6942" max="6943" width="1.140625" style="1" customWidth="1"/>
    <col min="6944" max="6944" width="6.42578125" style="1" customWidth="1"/>
    <col min="6945" max="6945" width="6.140625" style="1" customWidth="1"/>
    <col min="6946" max="6946" width="1.42578125" style="1" customWidth="1"/>
    <col min="6947" max="6947" width="1.85546875" style="1" customWidth="1"/>
    <col min="6948" max="6948" width="1.5703125" style="1" customWidth="1"/>
    <col min="6949" max="7168" width="6.85546875" style="1" customWidth="1"/>
    <col min="7169" max="7169" width="2.28515625" style="1" customWidth="1"/>
    <col min="7170" max="7174" width="1.140625" style="1" customWidth="1"/>
    <col min="7175" max="7176" width="2.28515625" style="1" customWidth="1"/>
    <col min="7177" max="7177" width="1.42578125" style="1" customWidth="1"/>
    <col min="7178" max="7178" width="7.7109375" style="1" customWidth="1"/>
    <col min="7179" max="7179" width="20.5703125" style="1" customWidth="1"/>
    <col min="7180" max="7180" width="10.28515625" style="1" customWidth="1"/>
    <col min="7181" max="7181" width="5.28515625" style="1" customWidth="1"/>
    <col min="7182" max="7182" width="1.5703125" style="1" customWidth="1"/>
    <col min="7183" max="7183" width="10.28515625" style="1" customWidth="1"/>
    <col min="7184" max="7184" width="2.42578125" style="1" customWidth="1"/>
    <col min="7185" max="7185" width="4.85546875" style="1" customWidth="1"/>
    <col min="7186" max="7186" width="2" style="1" customWidth="1"/>
    <col min="7187" max="7187" width="2.28515625" style="1" customWidth="1"/>
    <col min="7188" max="7188" width="5.7109375" style="1" customWidth="1"/>
    <col min="7189" max="7189" width="1.42578125" style="1" customWidth="1"/>
    <col min="7190" max="7190" width="3.140625" style="1" customWidth="1"/>
    <col min="7191" max="7191" width="1.140625" style="1" customWidth="1"/>
    <col min="7192" max="7192" width="9.140625" style="1" customWidth="1"/>
    <col min="7193" max="7193" width="1.140625" style="1" customWidth="1"/>
    <col min="7194" max="7195" width="5.7109375" style="1" customWidth="1"/>
    <col min="7196" max="7196" width="6.85546875" style="1" customWidth="1"/>
    <col min="7197" max="7197" width="2.28515625" style="1" customWidth="1"/>
    <col min="7198" max="7199" width="1.140625" style="1" customWidth="1"/>
    <col min="7200" max="7200" width="6.42578125" style="1" customWidth="1"/>
    <col min="7201" max="7201" width="6.140625" style="1" customWidth="1"/>
    <col min="7202" max="7202" width="1.42578125" style="1" customWidth="1"/>
    <col min="7203" max="7203" width="1.85546875" style="1" customWidth="1"/>
    <col min="7204" max="7204" width="1.5703125" style="1" customWidth="1"/>
    <col min="7205" max="7424" width="6.85546875" style="1" customWidth="1"/>
    <col min="7425" max="7425" width="2.28515625" style="1" customWidth="1"/>
    <col min="7426" max="7430" width="1.140625" style="1" customWidth="1"/>
    <col min="7431" max="7432" width="2.28515625" style="1" customWidth="1"/>
    <col min="7433" max="7433" width="1.42578125" style="1" customWidth="1"/>
    <col min="7434" max="7434" width="7.7109375" style="1" customWidth="1"/>
    <col min="7435" max="7435" width="20.5703125" style="1" customWidth="1"/>
    <col min="7436" max="7436" width="10.28515625" style="1" customWidth="1"/>
    <col min="7437" max="7437" width="5.28515625" style="1" customWidth="1"/>
    <col min="7438" max="7438" width="1.5703125" style="1" customWidth="1"/>
    <col min="7439" max="7439" width="10.28515625" style="1" customWidth="1"/>
    <col min="7440" max="7440" width="2.42578125" style="1" customWidth="1"/>
    <col min="7441" max="7441" width="4.85546875" style="1" customWidth="1"/>
    <col min="7442" max="7442" width="2" style="1" customWidth="1"/>
    <col min="7443" max="7443" width="2.28515625" style="1" customWidth="1"/>
    <col min="7444" max="7444" width="5.7109375" style="1" customWidth="1"/>
    <col min="7445" max="7445" width="1.42578125" style="1" customWidth="1"/>
    <col min="7446" max="7446" width="3.140625" style="1" customWidth="1"/>
    <col min="7447" max="7447" width="1.140625" style="1" customWidth="1"/>
    <col min="7448" max="7448" width="9.140625" style="1" customWidth="1"/>
    <col min="7449" max="7449" width="1.140625" style="1" customWidth="1"/>
    <col min="7450" max="7451" width="5.7109375" style="1" customWidth="1"/>
    <col min="7452" max="7452" width="6.85546875" style="1" customWidth="1"/>
    <col min="7453" max="7453" width="2.28515625" style="1" customWidth="1"/>
    <col min="7454" max="7455" width="1.140625" style="1" customWidth="1"/>
    <col min="7456" max="7456" width="6.42578125" style="1" customWidth="1"/>
    <col min="7457" max="7457" width="6.140625" style="1" customWidth="1"/>
    <col min="7458" max="7458" width="1.42578125" style="1" customWidth="1"/>
    <col min="7459" max="7459" width="1.85546875" style="1" customWidth="1"/>
    <col min="7460" max="7460" width="1.5703125" style="1" customWidth="1"/>
    <col min="7461" max="7680" width="6.85546875" style="1" customWidth="1"/>
    <col min="7681" max="7681" width="2.28515625" style="1" customWidth="1"/>
    <col min="7682" max="7686" width="1.140625" style="1" customWidth="1"/>
    <col min="7687" max="7688" width="2.28515625" style="1" customWidth="1"/>
    <col min="7689" max="7689" width="1.42578125" style="1" customWidth="1"/>
    <col min="7690" max="7690" width="7.7109375" style="1" customWidth="1"/>
    <col min="7691" max="7691" width="20.5703125" style="1" customWidth="1"/>
    <col min="7692" max="7692" width="10.28515625" style="1" customWidth="1"/>
    <col min="7693" max="7693" width="5.28515625" style="1" customWidth="1"/>
    <col min="7694" max="7694" width="1.5703125" style="1" customWidth="1"/>
    <col min="7695" max="7695" width="10.28515625" style="1" customWidth="1"/>
    <col min="7696" max="7696" width="2.42578125" style="1" customWidth="1"/>
    <col min="7697" max="7697" width="4.85546875" style="1" customWidth="1"/>
    <col min="7698" max="7698" width="2" style="1" customWidth="1"/>
    <col min="7699" max="7699" width="2.28515625" style="1" customWidth="1"/>
    <col min="7700" max="7700" width="5.7109375" style="1" customWidth="1"/>
    <col min="7701" max="7701" width="1.42578125" style="1" customWidth="1"/>
    <col min="7702" max="7702" width="3.140625" style="1" customWidth="1"/>
    <col min="7703" max="7703" width="1.140625" style="1" customWidth="1"/>
    <col min="7704" max="7704" width="9.140625" style="1" customWidth="1"/>
    <col min="7705" max="7705" width="1.140625" style="1" customWidth="1"/>
    <col min="7706" max="7707" width="5.7109375" style="1" customWidth="1"/>
    <col min="7708" max="7708" width="6.85546875" style="1" customWidth="1"/>
    <col min="7709" max="7709" width="2.28515625" style="1" customWidth="1"/>
    <col min="7710" max="7711" width="1.140625" style="1" customWidth="1"/>
    <col min="7712" max="7712" width="6.42578125" style="1" customWidth="1"/>
    <col min="7713" max="7713" width="6.140625" style="1" customWidth="1"/>
    <col min="7714" max="7714" width="1.42578125" style="1" customWidth="1"/>
    <col min="7715" max="7715" width="1.85546875" style="1" customWidth="1"/>
    <col min="7716" max="7716" width="1.5703125" style="1" customWidth="1"/>
    <col min="7717" max="7936" width="6.85546875" style="1" customWidth="1"/>
    <col min="7937" max="7937" width="2.28515625" style="1" customWidth="1"/>
    <col min="7938" max="7942" width="1.140625" style="1" customWidth="1"/>
    <col min="7943" max="7944" width="2.28515625" style="1" customWidth="1"/>
    <col min="7945" max="7945" width="1.42578125" style="1" customWidth="1"/>
    <col min="7946" max="7946" width="7.7109375" style="1" customWidth="1"/>
    <col min="7947" max="7947" width="20.5703125" style="1" customWidth="1"/>
    <col min="7948" max="7948" width="10.28515625" style="1" customWidth="1"/>
    <col min="7949" max="7949" width="5.28515625" style="1" customWidth="1"/>
    <col min="7950" max="7950" width="1.5703125" style="1" customWidth="1"/>
    <col min="7951" max="7951" width="10.28515625" style="1" customWidth="1"/>
    <col min="7952" max="7952" width="2.42578125" style="1" customWidth="1"/>
    <col min="7953" max="7953" width="4.85546875" style="1" customWidth="1"/>
    <col min="7954" max="7954" width="2" style="1" customWidth="1"/>
    <col min="7955" max="7955" width="2.28515625" style="1" customWidth="1"/>
    <col min="7956" max="7956" width="5.7109375" style="1" customWidth="1"/>
    <col min="7957" max="7957" width="1.42578125" style="1" customWidth="1"/>
    <col min="7958" max="7958" width="3.140625" style="1" customWidth="1"/>
    <col min="7959" max="7959" width="1.140625" style="1" customWidth="1"/>
    <col min="7960" max="7960" width="9.140625" style="1" customWidth="1"/>
    <col min="7961" max="7961" width="1.140625" style="1" customWidth="1"/>
    <col min="7962" max="7963" width="5.7109375" style="1" customWidth="1"/>
    <col min="7964" max="7964" width="6.85546875" style="1" customWidth="1"/>
    <col min="7965" max="7965" width="2.28515625" style="1" customWidth="1"/>
    <col min="7966" max="7967" width="1.140625" style="1" customWidth="1"/>
    <col min="7968" max="7968" width="6.42578125" style="1" customWidth="1"/>
    <col min="7969" max="7969" width="6.140625" style="1" customWidth="1"/>
    <col min="7970" max="7970" width="1.42578125" style="1" customWidth="1"/>
    <col min="7971" max="7971" width="1.85546875" style="1" customWidth="1"/>
    <col min="7972" max="7972" width="1.5703125" style="1" customWidth="1"/>
    <col min="7973" max="8192" width="6.85546875" style="1" customWidth="1"/>
    <col min="8193" max="8193" width="2.28515625" style="1" customWidth="1"/>
    <col min="8194" max="8198" width="1.140625" style="1" customWidth="1"/>
    <col min="8199" max="8200" width="2.28515625" style="1" customWidth="1"/>
    <col min="8201" max="8201" width="1.42578125" style="1" customWidth="1"/>
    <col min="8202" max="8202" width="7.7109375" style="1" customWidth="1"/>
    <col min="8203" max="8203" width="20.5703125" style="1" customWidth="1"/>
    <col min="8204" max="8204" width="10.28515625" style="1" customWidth="1"/>
    <col min="8205" max="8205" width="5.28515625" style="1" customWidth="1"/>
    <col min="8206" max="8206" width="1.5703125" style="1" customWidth="1"/>
    <col min="8207" max="8207" width="10.28515625" style="1" customWidth="1"/>
    <col min="8208" max="8208" width="2.42578125" style="1" customWidth="1"/>
    <col min="8209" max="8209" width="4.85546875" style="1" customWidth="1"/>
    <col min="8210" max="8210" width="2" style="1" customWidth="1"/>
    <col min="8211" max="8211" width="2.28515625" style="1" customWidth="1"/>
    <col min="8212" max="8212" width="5.7109375" style="1" customWidth="1"/>
    <col min="8213" max="8213" width="1.42578125" style="1" customWidth="1"/>
    <col min="8214" max="8214" width="3.140625" style="1" customWidth="1"/>
    <col min="8215" max="8215" width="1.140625" style="1" customWidth="1"/>
    <col min="8216" max="8216" width="9.140625" style="1" customWidth="1"/>
    <col min="8217" max="8217" width="1.140625" style="1" customWidth="1"/>
    <col min="8218" max="8219" width="5.7109375" style="1" customWidth="1"/>
    <col min="8220" max="8220" width="6.85546875" style="1" customWidth="1"/>
    <col min="8221" max="8221" width="2.28515625" style="1" customWidth="1"/>
    <col min="8222" max="8223" width="1.140625" style="1" customWidth="1"/>
    <col min="8224" max="8224" width="6.42578125" style="1" customWidth="1"/>
    <col min="8225" max="8225" width="6.140625" style="1" customWidth="1"/>
    <col min="8226" max="8226" width="1.42578125" style="1" customWidth="1"/>
    <col min="8227" max="8227" width="1.85546875" style="1" customWidth="1"/>
    <col min="8228" max="8228" width="1.5703125" style="1" customWidth="1"/>
    <col min="8229" max="8448" width="6.85546875" style="1" customWidth="1"/>
    <col min="8449" max="8449" width="2.28515625" style="1" customWidth="1"/>
    <col min="8450" max="8454" width="1.140625" style="1" customWidth="1"/>
    <col min="8455" max="8456" width="2.28515625" style="1" customWidth="1"/>
    <col min="8457" max="8457" width="1.42578125" style="1" customWidth="1"/>
    <col min="8458" max="8458" width="7.7109375" style="1" customWidth="1"/>
    <col min="8459" max="8459" width="20.5703125" style="1" customWidth="1"/>
    <col min="8460" max="8460" width="10.28515625" style="1" customWidth="1"/>
    <col min="8461" max="8461" width="5.28515625" style="1" customWidth="1"/>
    <col min="8462" max="8462" width="1.5703125" style="1" customWidth="1"/>
    <col min="8463" max="8463" width="10.28515625" style="1" customWidth="1"/>
    <col min="8464" max="8464" width="2.42578125" style="1" customWidth="1"/>
    <col min="8465" max="8465" width="4.85546875" style="1" customWidth="1"/>
    <col min="8466" max="8466" width="2" style="1" customWidth="1"/>
    <col min="8467" max="8467" width="2.28515625" style="1" customWidth="1"/>
    <col min="8468" max="8468" width="5.7109375" style="1" customWidth="1"/>
    <col min="8469" max="8469" width="1.42578125" style="1" customWidth="1"/>
    <col min="8470" max="8470" width="3.140625" style="1" customWidth="1"/>
    <col min="8471" max="8471" width="1.140625" style="1" customWidth="1"/>
    <col min="8472" max="8472" width="9.140625" style="1" customWidth="1"/>
    <col min="8473" max="8473" width="1.140625" style="1" customWidth="1"/>
    <col min="8474" max="8475" width="5.7109375" style="1" customWidth="1"/>
    <col min="8476" max="8476" width="6.85546875" style="1" customWidth="1"/>
    <col min="8477" max="8477" width="2.28515625" style="1" customWidth="1"/>
    <col min="8478" max="8479" width="1.140625" style="1" customWidth="1"/>
    <col min="8480" max="8480" width="6.42578125" style="1" customWidth="1"/>
    <col min="8481" max="8481" width="6.140625" style="1" customWidth="1"/>
    <col min="8482" max="8482" width="1.42578125" style="1" customWidth="1"/>
    <col min="8483" max="8483" width="1.85546875" style="1" customWidth="1"/>
    <col min="8484" max="8484" width="1.5703125" style="1" customWidth="1"/>
    <col min="8485" max="8704" width="6.85546875" style="1" customWidth="1"/>
    <col min="8705" max="8705" width="2.28515625" style="1" customWidth="1"/>
    <col min="8706" max="8710" width="1.140625" style="1" customWidth="1"/>
    <col min="8711" max="8712" width="2.28515625" style="1" customWidth="1"/>
    <col min="8713" max="8713" width="1.42578125" style="1" customWidth="1"/>
    <col min="8714" max="8714" width="7.7109375" style="1" customWidth="1"/>
    <col min="8715" max="8715" width="20.5703125" style="1" customWidth="1"/>
    <col min="8716" max="8716" width="10.28515625" style="1" customWidth="1"/>
    <col min="8717" max="8717" width="5.28515625" style="1" customWidth="1"/>
    <col min="8718" max="8718" width="1.5703125" style="1" customWidth="1"/>
    <col min="8719" max="8719" width="10.28515625" style="1" customWidth="1"/>
    <col min="8720" max="8720" width="2.42578125" style="1" customWidth="1"/>
    <col min="8721" max="8721" width="4.85546875" style="1" customWidth="1"/>
    <col min="8722" max="8722" width="2" style="1" customWidth="1"/>
    <col min="8723" max="8723" width="2.28515625" style="1" customWidth="1"/>
    <col min="8724" max="8724" width="5.7109375" style="1" customWidth="1"/>
    <col min="8725" max="8725" width="1.42578125" style="1" customWidth="1"/>
    <col min="8726" max="8726" width="3.140625" style="1" customWidth="1"/>
    <col min="8727" max="8727" width="1.140625" style="1" customWidth="1"/>
    <col min="8728" max="8728" width="9.140625" style="1" customWidth="1"/>
    <col min="8729" max="8729" width="1.140625" style="1" customWidth="1"/>
    <col min="8730" max="8731" width="5.7109375" style="1" customWidth="1"/>
    <col min="8732" max="8732" width="6.85546875" style="1" customWidth="1"/>
    <col min="8733" max="8733" width="2.28515625" style="1" customWidth="1"/>
    <col min="8734" max="8735" width="1.140625" style="1" customWidth="1"/>
    <col min="8736" max="8736" width="6.42578125" style="1" customWidth="1"/>
    <col min="8737" max="8737" width="6.140625" style="1" customWidth="1"/>
    <col min="8738" max="8738" width="1.42578125" style="1" customWidth="1"/>
    <col min="8739" max="8739" width="1.85546875" style="1" customWidth="1"/>
    <col min="8740" max="8740" width="1.5703125" style="1" customWidth="1"/>
    <col min="8741" max="8960" width="6.85546875" style="1" customWidth="1"/>
    <col min="8961" max="8961" width="2.28515625" style="1" customWidth="1"/>
    <col min="8962" max="8966" width="1.140625" style="1" customWidth="1"/>
    <col min="8967" max="8968" width="2.28515625" style="1" customWidth="1"/>
    <col min="8969" max="8969" width="1.42578125" style="1" customWidth="1"/>
    <col min="8970" max="8970" width="7.7109375" style="1" customWidth="1"/>
    <col min="8971" max="8971" width="20.5703125" style="1" customWidth="1"/>
    <col min="8972" max="8972" width="10.28515625" style="1" customWidth="1"/>
    <col min="8973" max="8973" width="5.28515625" style="1" customWidth="1"/>
    <col min="8974" max="8974" width="1.5703125" style="1" customWidth="1"/>
    <col min="8975" max="8975" width="10.28515625" style="1" customWidth="1"/>
    <col min="8976" max="8976" width="2.42578125" style="1" customWidth="1"/>
    <col min="8977" max="8977" width="4.85546875" style="1" customWidth="1"/>
    <col min="8978" max="8978" width="2" style="1" customWidth="1"/>
    <col min="8979" max="8979" width="2.28515625" style="1" customWidth="1"/>
    <col min="8980" max="8980" width="5.7109375" style="1" customWidth="1"/>
    <col min="8981" max="8981" width="1.42578125" style="1" customWidth="1"/>
    <col min="8982" max="8982" width="3.140625" style="1" customWidth="1"/>
    <col min="8983" max="8983" width="1.140625" style="1" customWidth="1"/>
    <col min="8984" max="8984" width="9.140625" style="1" customWidth="1"/>
    <col min="8985" max="8985" width="1.140625" style="1" customWidth="1"/>
    <col min="8986" max="8987" width="5.7109375" style="1" customWidth="1"/>
    <col min="8988" max="8988" width="6.85546875" style="1" customWidth="1"/>
    <col min="8989" max="8989" width="2.28515625" style="1" customWidth="1"/>
    <col min="8990" max="8991" width="1.140625" style="1" customWidth="1"/>
    <col min="8992" max="8992" width="6.42578125" style="1" customWidth="1"/>
    <col min="8993" max="8993" width="6.140625" style="1" customWidth="1"/>
    <col min="8994" max="8994" width="1.42578125" style="1" customWidth="1"/>
    <col min="8995" max="8995" width="1.85546875" style="1" customWidth="1"/>
    <col min="8996" max="8996" width="1.5703125" style="1" customWidth="1"/>
    <col min="8997" max="9216" width="6.85546875" style="1" customWidth="1"/>
    <col min="9217" max="9217" width="2.28515625" style="1" customWidth="1"/>
    <col min="9218" max="9222" width="1.140625" style="1" customWidth="1"/>
    <col min="9223" max="9224" width="2.28515625" style="1" customWidth="1"/>
    <col min="9225" max="9225" width="1.42578125" style="1" customWidth="1"/>
    <col min="9226" max="9226" width="7.7109375" style="1" customWidth="1"/>
    <col min="9227" max="9227" width="20.5703125" style="1" customWidth="1"/>
    <col min="9228" max="9228" width="10.28515625" style="1" customWidth="1"/>
    <col min="9229" max="9229" width="5.28515625" style="1" customWidth="1"/>
    <col min="9230" max="9230" width="1.5703125" style="1" customWidth="1"/>
    <col min="9231" max="9231" width="10.28515625" style="1" customWidth="1"/>
    <col min="9232" max="9232" width="2.42578125" style="1" customWidth="1"/>
    <col min="9233" max="9233" width="4.85546875" style="1" customWidth="1"/>
    <col min="9234" max="9234" width="2" style="1" customWidth="1"/>
    <col min="9235" max="9235" width="2.28515625" style="1" customWidth="1"/>
    <col min="9236" max="9236" width="5.7109375" style="1" customWidth="1"/>
    <col min="9237" max="9237" width="1.42578125" style="1" customWidth="1"/>
    <col min="9238" max="9238" width="3.140625" style="1" customWidth="1"/>
    <col min="9239" max="9239" width="1.140625" style="1" customWidth="1"/>
    <col min="9240" max="9240" width="9.140625" style="1" customWidth="1"/>
    <col min="9241" max="9241" width="1.140625" style="1" customWidth="1"/>
    <col min="9242" max="9243" width="5.7109375" style="1" customWidth="1"/>
    <col min="9244" max="9244" width="6.85546875" style="1" customWidth="1"/>
    <col min="9245" max="9245" width="2.28515625" style="1" customWidth="1"/>
    <col min="9246" max="9247" width="1.140625" style="1" customWidth="1"/>
    <col min="9248" max="9248" width="6.42578125" style="1" customWidth="1"/>
    <col min="9249" max="9249" width="6.140625" style="1" customWidth="1"/>
    <col min="9250" max="9250" width="1.42578125" style="1" customWidth="1"/>
    <col min="9251" max="9251" width="1.85546875" style="1" customWidth="1"/>
    <col min="9252" max="9252" width="1.5703125" style="1" customWidth="1"/>
    <col min="9253" max="9472" width="6.85546875" style="1" customWidth="1"/>
    <col min="9473" max="9473" width="2.28515625" style="1" customWidth="1"/>
    <col min="9474" max="9478" width="1.140625" style="1" customWidth="1"/>
    <col min="9479" max="9480" width="2.28515625" style="1" customWidth="1"/>
    <col min="9481" max="9481" width="1.42578125" style="1" customWidth="1"/>
    <col min="9482" max="9482" width="7.7109375" style="1" customWidth="1"/>
    <col min="9483" max="9483" width="20.5703125" style="1" customWidth="1"/>
    <col min="9484" max="9484" width="10.28515625" style="1" customWidth="1"/>
    <col min="9485" max="9485" width="5.28515625" style="1" customWidth="1"/>
    <col min="9486" max="9486" width="1.5703125" style="1" customWidth="1"/>
    <col min="9487" max="9487" width="10.28515625" style="1" customWidth="1"/>
    <col min="9488" max="9488" width="2.42578125" style="1" customWidth="1"/>
    <col min="9489" max="9489" width="4.85546875" style="1" customWidth="1"/>
    <col min="9490" max="9490" width="2" style="1" customWidth="1"/>
    <col min="9491" max="9491" width="2.28515625" style="1" customWidth="1"/>
    <col min="9492" max="9492" width="5.7109375" style="1" customWidth="1"/>
    <col min="9493" max="9493" width="1.42578125" style="1" customWidth="1"/>
    <col min="9494" max="9494" width="3.140625" style="1" customWidth="1"/>
    <col min="9495" max="9495" width="1.140625" style="1" customWidth="1"/>
    <col min="9496" max="9496" width="9.140625" style="1" customWidth="1"/>
    <col min="9497" max="9497" width="1.140625" style="1" customWidth="1"/>
    <col min="9498" max="9499" width="5.7109375" style="1" customWidth="1"/>
    <col min="9500" max="9500" width="6.85546875" style="1" customWidth="1"/>
    <col min="9501" max="9501" width="2.28515625" style="1" customWidth="1"/>
    <col min="9502" max="9503" width="1.140625" style="1" customWidth="1"/>
    <col min="9504" max="9504" width="6.42578125" style="1" customWidth="1"/>
    <col min="9505" max="9505" width="6.140625" style="1" customWidth="1"/>
    <col min="9506" max="9506" width="1.42578125" style="1" customWidth="1"/>
    <col min="9507" max="9507" width="1.85546875" style="1" customWidth="1"/>
    <col min="9508" max="9508" width="1.5703125" style="1" customWidth="1"/>
    <col min="9509" max="9728" width="6.85546875" style="1" customWidth="1"/>
    <col min="9729" max="9729" width="2.28515625" style="1" customWidth="1"/>
    <col min="9730" max="9734" width="1.140625" style="1" customWidth="1"/>
    <col min="9735" max="9736" width="2.28515625" style="1" customWidth="1"/>
    <col min="9737" max="9737" width="1.42578125" style="1" customWidth="1"/>
    <col min="9738" max="9738" width="7.7109375" style="1" customWidth="1"/>
    <col min="9739" max="9739" width="20.5703125" style="1" customWidth="1"/>
    <col min="9740" max="9740" width="10.28515625" style="1" customWidth="1"/>
    <col min="9741" max="9741" width="5.28515625" style="1" customWidth="1"/>
    <col min="9742" max="9742" width="1.5703125" style="1" customWidth="1"/>
    <col min="9743" max="9743" width="10.28515625" style="1" customWidth="1"/>
    <col min="9744" max="9744" width="2.42578125" style="1" customWidth="1"/>
    <col min="9745" max="9745" width="4.85546875" style="1" customWidth="1"/>
    <col min="9746" max="9746" width="2" style="1" customWidth="1"/>
    <col min="9747" max="9747" width="2.28515625" style="1" customWidth="1"/>
    <col min="9748" max="9748" width="5.7109375" style="1" customWidth="1"/>
    <col min="9749" max="9749" width="1.42578125" style="1" customWidth="1"/>
    <col min="9750" max="9750" width="3.140625" style="1" customWidth="1"/>
    <col min="9751" max="9751" width="1.140625" style="1" customWidth="1"/>
    <col min="9752" max="9752" width="9.140625" style="1" customWidth="1"/>
    <col min="9753" max="9753" width="1.140625" style="1" customWidth="1"/>
    <col min="9754" max="9755" width="5.7109375" style="1" customWidth="1"/>
    <col min="9756" max="9756" width="6.85546875" style="1" customWidth="1"/>
    <col min="9757" max="9757" width="2.28515625" style="1" customWidth="1"/>
    <col min="9758" max="9759" width="1.140625" style="1" customWidth="1"/>
    <col min="9760" max="9760" width="6.42578125" style="1" customWidth="1"/>
    <col min="9761" max="9761" width="6.140625" style="1" customWidth="1"/>
    <col min="9762" max="9762" width="1.42578125" style="1" customWidth="1"/>
    <col min="9763" max="9763" width="1.85546875" style="1" customWidth="1"/>
    <col min="9764" max="9764" width="1.5703125" style="1" customWidth="1"/>
    <col min="9765" max="9984" width="6.85546875" style="1" customWidth="1"/>
    <col min="9985" max="9985" width="2.28515625" style="1" customWidth="1"/>
    <col min="9986" max="9990" width="1.140625" style="1" customWidth="1"/>
    <col min="9991" max="9992" width="2.28515625" style="1" customWidth="1"/>
    <col min="9993" max="9993" width="1.42578125" style="1" customWidth="1"/>
    <col min="9994" max="9994" width="7.7109375" style="1" customWidth="1"/>
    <col min="9995" max="9995" width="20.5703125" style="1" customWidth="1"/>
    <col min="9996" max="9996" width="10.28515625" style="1" customWidth="1"/>
    <col min="9997" max="9997" width="5.28515625" style="1" customWidth="1"/>
    <col min="9998" max="9998" width="1.5703125" style="1" customWidth="1"/>
    <col min="9999" max="9999" width="10.28515625" style="1" customWidth="1"/>
    <col min="10000" max="10000" width="2.42578125" style="1" customWidth="1"/>
    <col min="10001" max="10001" width="4.85546875" style="1" customWidth="1"/>
    <col min="10002" max="10002" width="2" style="1" customWidth="1"/>
    <col min="10003" max="10003" width="2.28515625" style="1" customWidth="1"/>
    <col min="10004" max="10004" width="5.7109375" style="1" customWidth="1"/>
    <col min="10005" max="10005" width="1.42578125" style="1" customWidth="1"/>
    <col min="10006" max="10006" width="3.140625" style="1" customWidth="1"/>
    <col min="10007" max="10007" width="1.140625" style="1" customWidth="1"/>
    <col min="10008" max="10008" width="9.140625" style="1" customWidth="1"/>
    <col min="10009" max="10009" width="1.140625" style="1" customWidth="1"/>
    <col min="10010" max="10011" width="5.7109375" style="1" customWidth="1"/>
    <col min="10012" max="10012" width="6.85546875" style="1" customWidth="1"/>
    <col min="10013" max="10013" width="2.28515625" style="1" customWidth="1"/>
    <col min="10014" max="10015" width="1.140625" style="1" customWidth="1"/>
    <col min="10016" max="10016" width="6.42578125" style="1" customWidth="1"/>
    <col min="10017" max="10017" width="6.140625" style="1" customWidth="1"/>
    <col min="10018" max="10018" width="1.42578125" style="1" customWidth="1"/>
    <col min="10019" max="10019" width="1.85546875" style="1" customWidth="1"/>
    <col min="10020" max="10020" width="1.5703125" style="1" customWidth="1"/>
    <col min="10021" max="10240" width="6.85546875" style="1" customWidth="1"/>
    <col min="10241" max="10241" width="2.28515625" style="1" customWidth="1"/>
    <col min="10242" max="10246" width="1.140625" style="1" customWidth="1"/>
    <col min="10247" max="10248" width="2.28515625" style="1" customWidth="1"/>
    <col min="10249" max="10249" width="1.42578125" style="1" customWidth="1"/>
    <col min="10250" max="10250" width="7.7109375" style="1" customWidth="1"/>
    <col min="10251" max="10251" width="20.5703125" style="1" customWidth="1"/>
    <col min="10252" max="10252" width="10.28515625" style="1" customWidth="1"/>
    <col min="10253" max="10253" width="5.28515625" style="1" customWidth="1"/>
    <col min="10254" max="10254" width="1.5703125" style="1" customWidth="1"/>
    <col min="10255" max="10255" width="10.28515625" style="1" customWidth="1"/>
    <col min="10256" max="10256" width="2.42578125" style="1" customWidth="1"/>
    <col min="10257" max="10257" width="4.85546875" style="1" customWidth="1"/>
    <col min="10258" max="10258" width="2" style="1" customWidth="1"/>
    <col min="10259" max="10259" width="2.28515625" style="1" customWidth="1"/>
    <col min="10260" max="10260" width="5.7109375" style="1" customWidth="1"/>
    <col min="10261" max="10261" width="1.42578125" style="1" customWidth="1"/>
    <col min="10262" max="10262" width="3.140625" style="1" customWidth="1"/>
    <col min="10263" max="10263" width="1.140625" style="1" customWidth="1"/>
    <col min="10264" max="10264" width="9.140625" style="1" customWidth="1"/>
    <col min="10265" max="10265" width="1.140625" style="1" customWidth="1"/>
    <col min="10266" max="10267" width="5.7109375" style="1" customWidth="1"/>
    <col min="10268" max="10268" width="6.85546875" style="1" customWidth="1"/>
    <col min="10269" max="10269" width="2.28515625" style="1" customWidth="1"/>
    <col min="10270" max="10271" width="1.140625" style="1" customWidth="1"/>
    <col min="10272" max="10272" width="6.42578125" style="1" customWidth="1"/>
    <col min="10273" max="10273" width="6.140625" style="1" customWidth="1"/>
    <col min="10274" max="10274" width="1.42578125" style="1" customWidth="1"/>
    <col min="10275" max="10275" width="1.85546875" style="1" customWidth="1"/>
    <col min="10276" max="10276" width="1.5703125" style="1" customWidth="1"/>
    <col min="10277" max="10496" width="6.85546875" style="1" customWidth="1"/>
    <col min="10497" max="10497" width="2.28515625" style="1" customWidth="1"/>
    <col min="10498" max="10502" width="1.140625" style="1" customWidth="1"/>
    <col min="10503" max="10504" width="2.28515625" style="1" customWidth="1"/>
    <col min="10505" max="10505" width="1.42578125" style="1" customWidth="1"/>
    <col min="10506" max="10506" width="7.7109375" style="1" customWidth="1"/>
    <col min="10507" max="10507" width="20.5703125" style="1" customWidth="1"/>
    <col min="10508" max="10508" width="10.28515625" style="1" customWidth="1"/>
    <col min="10509" max="10509" width="5.28515625" style="1" customWidth="1"/>
    <col min="10510" max="10510" width="1.5703125" style="1" customWidth="1"/>
    <col min="10511" max="10511" width="10.28515625" style="1" customWidth="1"/>
    <col min="10512" max="10512" width="2.42578125" style="1" customWidth="1"/>
    <col min="10513" max="10513" width="4.85546875" style="1" customWidth="1"/>
    <col min="10514" max="10514" width="2" style="1" customWidth="1"/>
    <col min="10515" max="10515" width="2.28515625" style="1" customWidth="1"/>
    <col min="10516" max="10516" width="5.7109375" style="1" customWidth="1"/>
    <col min="10517" max="10517" width="1.42578125" style="1" customWidth="1"/>
    <col min="10518" max="10518" width="3.140625" style="1" customWidth="1"/>
    <col min="10519" max="10519" width="1.140625" style="1" customWidth="1"/>
    <col min="10520" max="10520" width="9.140625" style="1" customWidth="1"/>
    <col min="10521" max="10521" width="1.140625" style="1" customWidth="1"/>
    <col min="10522" max="10523" width="5.7109375" style="1" customWidth="1"/>
    <col min="10524" max="10524" width="6.85546875" style="1" customWidth="1"/>
    <col min="10525" max="10525" width="2.28515625" style="1" customWidth="1"/>
    <col min="10526" max="10527" width="1.140625" style="1" customWidth="1"/>
    <col min="10528" max="10528" width="6.42578125" style="1" customWidth="1"/>
    <col min="10529" max="10529" width="6.140625" style="1" customWidth="1"/>
    <col min="10530" max="10530" width="1.42578125" style="1" customWidth="1"/>
    <col min="10531" max="10531" width="1.85546875" style="1" customWidth="1"/>
    <col min="10532" max="10532" width="1.5703125" style="1" customWidth="1"/>
    <col min="10533" max="10752" width="6.85546875" style="1" customWidth="1"/>
    <col min="10753" max="10753" width="2.28515625" style="1" customWidth="1"/>
    <col min="10754" max="10758" width="1.140625" style="1" customWidth="1"/>
    <col min="10759" max="10760" width="2.28515625" style="1" customWidth="1"/>
    <col min="10761" max="10761" width="1.42578125" style="1" customWidth="1"/>
    <col min="10762" max="10762" width="7.7109375" style="1" customWidth="1"/>
    <col min="10763" max="10763" width="20.5703125" style="1" customWidth="1"/>
    <col min="10764" max="10764" width="10.28515625" style="1" customWidth="1"/>
    <col min="10765" max="10765" width="5.28515625" style="1" customWidth="1"/>
    <col min="10766" max="10766" width="1.5703125" style="1" customWidth="1"/>
    <col min="10767" max="10767" width="10.28515625" style="1" customWidth="1"/>
    <col min="10768" max="10768" width="2.42578125" style="1" customWidth="1"/>
    <col min="10769" max="10769" width="4.85546875" style="1" customWidth="1"/>
    <col min="10770" max="10770" width="2" style="1" customWidth="1"/>
    <col min="10771" max="10771" width="2.28515625" style="1" customWidth="1"/>
    <col min="10772" max="10772" width="5.7109375" style="1" customWidth="1"/>
    <col min="10773" max="10773" width="1.42578125" style="1" customWidth="1"/>
    <col min="10774" max="10774" width="3.140625" style="1" customWidth="1"/>
    <col min="10775" max="10775" width="1.140625" style="1" customWidth="1"/>
    <col min="10776" max="10776" width="9.140625" style="1" customWidth="1"/>
    <col min="10777" max="10777" width="1.140625" style="1" customWidth="1"/>
    <col min="10778" max="10779" width="5.7109375" style="1" customWidth="1"/>
    <col min="10780" max="10780" width="6.85546875" style="1" customWidth="1"/>
    <col min="10781" max="10781" width="2.28515625" style="1" customWidth="1"/>
    <col min="10782" max="10783" width="1.140625" style="1" customWidth="1"/>
    <col min="10784" max="10784" width="6.42578125" style="1" customWidth="1"/>
    <col min="10785" max="10785" width="6.140625" style="1" customWidth="1"/>
    <col min="10786" max="10786" width="1.42578125" style="1" customWidth="1"/>
    <col min="10787" max="10787" width="1.85546875" style="1" customWidth="1"/>
    <col min="10788" max="10788" width="1.5703125" style="1" customWidth="1"/>
    <col min="10789" max="11008" width="6.85546875" style="1" customWidth="1"/>
    <col min="11009" max="11009" width="2.28515625" style="1" customWidth="1"/>
    <col min="11010" max="11014" width="1.140625" style="1" customWidth="1"/>
    <col min="11015" max="11016" width="2.28515625" style="1" customWidth="1"/>
    <col min="11017" max="11017" width="1.42578125" style="1" customWidth="1"/>
    <col min="11018" max="11018" width="7.7109375" style="1" customWidth="1"/>
    <col min="11019" max="11019" width="20.5703125" style="1" customWidth="1"/>
    <col min="11020" max="11020" width="10.28515625" style="1" customWidth="1"/>
    <col min="11021" max="11021" width="5.28515625" style="1" customWidth="1"/>
    <col min="11022" max="11022" width="1.5703125" style="1" customWidth="1"/>
    <col min="11023" max="11023" width="10.28515625" style="1" customWidth="1"/>
    <col min="11024" max="11024" width="2.42578125" style="1" customWidth="1"/>
    <col min="11025" max="11025" width="4.85546875" style="1" customWidth="1"/>
    <col min="11026" max="11026" width="2" style="1" customWidth="1"/>
    <col min="11027" max="11027" width="2.28515625" style="1" customWidth="1"/>
    <col min="11028" max="11028" width="5.7109375" style="1" customWidth="1"/>
    <col min="11029" max="11029" width="1.42578125" style="1" customWidth="1"/>
    <col min="11030" max="11030" width="3.140625" style="1" customWidth="1"/>
    <col min="11031" max="11031" width="1.140625" style="1" customWidth="1"/>
    <col min="11032" max="11032" width="9.140625" style="1" customWidth="1"/>
    <col min="11033" max="11033" width="1.140625" style="1" customWidth="1"/>
    <col min="11034" max="11035" width="5.7109375" style="1" customWidth="1"/>
    <col min="11036" max="11036" width="6.85546875" style="1" customWidth="1"/>
    <col min="11037" max="11037" width="2.28515625" style="1" customWidth="1"/>
    <col min="11038" max="11039" width="1.140625" style="1" customWidth="1"/>
    <col min="11040" max="11040" width="6.42578125" style="1" customWidth="1"/>
    <col min="11041" max="11041" width="6.140625" style="1" customWidth="1"/>
    <col min="11042" max="11042" width="1.42578125" style="1" customWidth="1"/>
    <col min="11043" max="11043" width="1.85546875" style="1" customWidth="1"/>
    <col min="11044" max="11044" width="1.5703125" style="1" customWidth="1"/>
    <col min="11045" max="11264" width="6.85546875" style="1" customWidth="1"/>
    <col min="11265" max="11265" width="2.28515625" style="1" customWidth="1"/>
    <col min="11266" max="11270" width="1.140625" style="1" customWidth="1"/>
    <col min="11271" max="11272" width="2.28515625" style="1" customWidth="1"/>
    <col min="11273" max="11273" width="1.42578125" style="1" customWidth="1"/>
    <col min="11274" max="11274" width="7.7109375" style="1" customWidth="1"/>
    <col min="11275" max="11275" width="20.5703125" style="1" customWidth="1"/>
    <col min="11276" max="11276" width="10.28515625" style="1" customWidth="1"/>
    <col min="11277" max="11277" width="5.28515625" style="1" customWidth="1"/>
    <col min="11278" max="11278" width="1.5703125" style="1" customWidth="1"/>
    <col min="11279" max="11279" width="10.28515625" style="1" customWidth="1"/>
    <col min="11280" max="11280" width="2.42578125" style="1" customWidth="1"/>
    <col min="11281" max="11281" width="4.85546875" style="1" customWidth="1"/>
    <col min="11282" max="11282" width="2" style="1" customWidth="1"/>
    <col min="11283" max="11283" width="2.28515625" style="1" customWidth="1"/>
    <col min="11284" max="11284" width="5.7109375" style="1" customWidth="1"/>
    <col min="11285" max="11285" width="1.42578125" style="1" customWidth="1"/>
    <col min="11286" max="11286" width="3.140625" style="1" customWidth="1"/>
    <col min="11287" max="11287" width="1.140625" style="1" customWidth="1"/>
    <col min="11288" max="11288" width="9.140625" style="1" customWidth="1"/>
    <col min="11289" max="11289" width="1.140625" style="1" customWidth="1"/>
    <col min="11290" max="11291" width="5.7109375" style="1" customWidth="1"/>
    <col min="11292" max="11292" width="6.85546875" style="1" customWidth="1"/>
    <col min="11293" max="11293" width="2.28515625" style="1" customWidth="1"/>
    <col min="11294" max="11295" width="1.140625" style="1" customWidth="1"/>
    <col min="11296" max="11296" width="6.42578125" style="1" customWidth="1"/>
    <col min="11297" max="11297" width="6.140625" style="1" customWidth="1"/>
    <col min="11298" max="11298" width="1.42578125" style="1" customWidth="1"/>
    <col min="11299" max="11299" width="1.85546875" style="1" customWidth="1"/>
    <col min="11300" max="11300" width="1.5703125" style="1" customWidth="1"/>
    <col min="11301" max="11520" width="6.85546875" style="1" customWidth="1"/>
    <col min="11521" max="11521" width="2.28515625" style="1" customWidth="1"/>
    <col min="11522" max="11526" width="1.140625" style="1" customWidth="1"/>
    <col min="11527" max="11528" width="2.28515625" style="1" customWidth="1"/>
    <col min="11529" max="11529" width="1.42578125" style="1" customWidth="1"/>
    <col min="11530" max="11530" width="7.7109375" style="1" customWidth="1"/>
    <col min="11531" max="11531" width="20.5703125" style="1" customWidth="1"/>
    <col min="11532" max="11532" width="10.28515625" style="1" customWidth="1"/>
    <col min="11533" max="11533" width="5.28515625" style="1" customWidth="1"/>
    <col min="11534" max="11534" width="1.5703125" style="1" customWidth="1"/>
    <col min="11535" max="11535" width="10.28515625" style="1" customWidth="1"/>
    <col min="11536" max="11536" width="2.42578125" style="1" customWidth="1"/>
    <col min="11537" max="11537" width="4.85546875" style="1" customWidth="1"/>
    <col min="11538" max="11538" width="2" style="1" customWidth="1"/>
    <col min="11539" max="11539" width="2.28515625" style="1" customWidth="1"/>
    <col min="11540" max="11540" width="5.7109375" style="1" customWidth="1"/>
    <col min="11541" max="11541" width="1.42578125" style="1" customWidth="1"/>
    <col min="11542" max="11542" width="3.140625" style="1" customWidth="1"/>
    <col min="11543" max="11543" width="1.140625" style="1" customWidth="1"/>
    <col min="11544" max="11544" width="9.140625" style="1" customWidth="1"/>
    <col min="11545" max="11545" width="1.140625" style="1" customWidth="1"/>
    <col min="11546" max="11547" width="5.7109375" style="1" customWidth="1"/>
    <col min="11548" max="11548" width="6.85546875" style="1" customWidth="1"/>
    <col min="11549" max="11549" width="2.28515625" style="1" customWidth="1"/>
    <col min="11550" max="11551" width="1.140625" style="1" customWidth="1"/>
    <col min="11552" max="11552" width="6.42578125" style="1" customWidth="1"/>
    <col min="11553" max="11553" width="6.140625" style="1" customWidth="1"/>
    <col min="11554" max="11554" width="1.42578125" style="1" customWidth="1"/>
    <col min="11555" max="11555" width="1.85546875" style="1" customWidth="1"/>
    <col min="11556" max="11556" width="1.5703125" style="1" customWidth="1"/>
    <col min="11557" max="11776" width="6.85546875" style="1" customWidth="1"/>
    <col min="11777" max="11777" width="2.28515625" style="1" customWidth="1"/>
    <col min="11778" max="11782" width="1.140625" style="1" customWidth="1"/>
    <col min="11783" max="11784" width="2.28515625" style="1" customWidth="1"/>
    <col min="11785" max="11785" width="1.42578125" style="1" customWidth="1"/>
    <col min="11786" max="11786" width="7.7109375" style="1" customWidth="1"/>
    <col min="11787" max="11787" width="20.5703125" style="1" customWidth="1"/>
    <col min="11788" max="11788" width="10.28515625" style="1" customWidth="1"/>
    <col min="11789" max="11789" width="5.28515625" style="1" customWidth="1"/>
    <col min="11790" max="11790" width="1.5703125" style="1" customWidth="1"/>
    <col min="11791" max="11791" width="10.28515625" style="1" customWidth="1"/>
    <col min="11792" max="11792" width="2.42578125" style="1" customWidth="1"/>
    <col min="11793" max="11793" width="4.85546875" style="1" customWidth="1"/>
    <col min="11794" max="11794" width="2" style="1" customWidth="1"/>
    <col min="11795" max="11795" width="2.28515625" style="1" customWidth="1"/>
    <col min="11796" max="11796" width="5.7109375" style="1" customWidth="1"/>
    <col min="11797" max="11797" width="1.42578125" style="1" customWidth="1"/>
    <col min="11798" max="11798" width="3.140625" style="1" customWidth="1"/>
    <col min="11799" max="11799" width="1.140625" style="1" customWidth="1"/>
    <col min="11800" max="11800" width="9.140625" style="1" customWidth="1"/>
    <col min="11801" max="11801" width="1.140625" style="1" customWidth="1"/>
    <col min="11802" max="11803" width="5.7109375" style="1" customWidth="1"/>
    <col min="11804" max="11804" width="6.85546875" style="1" customWidth="1"/>
    <col min="11805" max="11805" width="2.28515625" style="1" customWidth="1"/>
    <col min="11806" max="11807" width="1.140625" style="1" customWidth="1"/>
    <col min="11808" max="11808" width="6.42578125" style="1" customWidth="1"/>
    <col min="11809" max="11809" width="6.140625" style="1" customWidth="1"/>
    <col min="11810" max="11810" width="1.42578125" style="1" customWidth="1"/>
    <col min="11811" max="11811" width="1.85546875" style="1" customWidth="1"/>
    <col min="11812" max="11812" width="1.5703125" style="1" customWidth="1"/>
    <col min="11813" max="12032" width="6.85546875" style="1" customWidth="1"/>
    <col min="12033" max="12033" width="2.28515625" style="1" customWidth="1"/>
    <col min="12034" max="12038" width="1.140625" style="1" customWidth="1"/>
    <col min="12039" max="12040" width="2.28515625" style="1" customWidth="1"/>
    <col min="12041" max="12041" width="1.42578125" style="1" customWidth="1"/>
    <col min="12042" max="12042" width="7.7109375" style="1" customWidth="1"/>
    <col min="12043" max="12043" width="20.5703125" style="1" customWidth="1"/>
    <col min="12044" max="12044" width="10.28515625" style="1" customWidth="1"/>
    <col min="12045" max="12045" width="5.28515625" style="1" customWidth="1"/>
    <col min="12046" max="12046" width="1.5703125" style="1" customWidth="1"/>
    <col min="12047" max="12047" width="10.28515625" style="1" customWidth="1"/>
    <col min="12048" max="12048" width="2.42578125" style="1" customWidth="1"/>
    <col min="12049" max="12049" width="4.85546875" style="1" customWidth="1"/>
    <col min="12050" max="12050" width="2" style="1" customWidth="1"/>
    <col min="12051" max="12051" width="2.28515625" style="1" customWidth="1"/>
    <col min="12052" max="12052" width="5.7109375" style="1" customWidth="1"/>
    <col min="12053" max="12053" width="1.42578125" style="1" customWidth="1"/>
    <col min="12054" max="12054" width="3.140625" style="1" customWidth="1"/>
    <col min="12055" max="12055" width="1.140625" style="1" customWidth="1"/>
    <col min="12056" max="12056" width="9.140625" style="1" customWidth="1"/>
    <col min="12057" max="12057" width="1.140625" style="1" customWidth="1"/>
    <col min="12058" max="12059" width="5.7109375" style="1" customWidth="1"/>
    <col min="12060" max="12060" width="6.85546875" style="1" customWidth="1"/>
    <col min="12061" max="12061" width="2.28515625" style="1" customWidth="1"/>
    <col min="12062" max="12063" width="1.140625" style="1" customWidth="1"/>
    <col min="12064" max="12064" width="6.42578125" style="1" customWidth="1"/>
    <col min="12065" max="12065" width="6.140625" style="1" customWidth="1"/>
    <col min="12066" max="12066" width="1.42578125" style="1" customWidth="1"/>
    <col min="12067" max="12067" width="1.85546875" style="1" customWidth="1"/>
    <col min="12068" max="12068" width="1.5703125" style="1" customWidth="1"/>
    <col min="12069" max="12288" width="6.85546875" style="1" customWidth="1"/>
    <col min="12289" max="12289" width="2.28515625" style="1" customWidth="1"/>
    <col min="12290" max="12294" width="1.140625" style="1" customWidth="1"/>
    <col min="12295" max="12296" width="2.28515625" style="1" customWidth="1"/>
    <col min="12297" max="12297" width="1.42578125" style="1" customWidth="1"/>
    <col min="12298" max="12298" width="7.7109375" style="1" customWidth="1"/>
    <col min="12299" max="12299" width="20.5703125" style="1" customWidth="1"/>
    <col min="12300" max="12300" width="10.28515625" style="1" customWidth="1"/>
    <col min="12301" max="12301" width="5.28515625" style="1" customWidth="1"/>
    <col min="12302" max="12302" width="1.5703125" style="1" customWidth="1"/>
    <col min="12303" max="12303" width="10.28515625" style="1" customWidth="1"/>
    <col min="12304" max="12304" width="2.42578125" style="1" customWidth="1"/>
    <col min="12305" max="12305" width="4.85546875" style="1" customWidth="1"/>
    <col min="12306" max="12306" width="2" style="1" customWidth="1"/>
    <col min="12307" max="12307" width="2.28515625" style="1" customWidth="1"/>
    <col min="12308" max="12308" width="5.7109375" style="1" customWidth="1"/>
    <col min="12309" max="12309" width="1.42578125" style="1" customWidth="1"/>
    <col min="12310" max="12310" width="3.140625" style="1" customWidth="1"/>
    <col min="12311" max="12311" width="1.140625" style="1" customWidth="1"/>
    <col min="12312" max="12312" width="9.140625" style="1" customWidth="1"/>
    <col min="12313" max="12313" width="1.140625" style="1" customWidth="1"/>
    <col min="12314" max="12315" width="5.7109375" style="1" customWidth="1"/>
    <col min="12316" max="12316" width="6.85546875" style="1" customWidth="1"/>
    <col min="12317" max="12317" width="2.28515625" style="1" customWidth="1"/>
    <col min="12318" max="12319" width="1.140625" style="1" customWidth="1"/>
    <col min="12320" max="12320" width="6.42578125" style="1" customWidth="1"/>
    <col min="12321" max="12321" width="6.140625" style="1" customWidth="1"/>
    <col min="12322" max="12322" width="1.42578125" style="1" customWidth="1"/>
    <col min="12323" max="12323" width="1.85546875" style="1" customWidth="1"/>
    <col min="12324" max="12324" width="1.5703125" style="1" customWidth="1"/>
    <col min="12325" max="12544" width="6.85546875" style="1" customWidth="1"/>
    <col min="12545" max="12545" width="2.28515625" style="1" customWidth="1"/>
    <col min="12546" max="12550" width="1.140625" style="1" customWidth="1"/>
    <col min="12551" max="12552" width="2.28515625" style="1" customWidth="1"/>
    <col min="12553" max="12553" width="1.42578125" style="1" customWidth="1"/>
    <col min="12554" max="12554" width="7.7109375" style="1" customWidth="1"/>
    <col min="12555" max="12555" width="20.5703125" style="1" customWidth="1"/>
    <col min="12556" max="12556" width="10.28515625" style="1" customWidth="1"/>
    <col min="12557" max="12557" width="5.28515625" style="1" customWidth="1"/>
    <col min="12558" max="12558" width="1.5703125" style="1" customWidth="1"/>
    <col min="12559" max="12559" width="10.28515625" style="1" customWidth="1"/>
    <col min="12560" max="12560" width="2.42578125" style="1" customWidth="1"/>
    <col min="12561" max="12561" width="4.85546875" style="1" customWidth="1"/>
    <col min="12562" max="12562" width="2" style="1" customWidth="1"/>
    <col min="12563" max="12563" width="2.28515625" style="1" customWidth="1"/>
    <col min="12564" max="12564" width="5.7109375" style="1" customWidth="1"/>
    <col min="12565" max="12565" width="1.42578125" style="1" customWidth="1"/>
    <col min="12566" max="12566" width="3.140625" style="1" customWidth="1"/>
    <col min="12567" max="12567" width="1.140625" style="1" customWidth="1"/>
    <col min="12568" max="12568" width="9.140625" style="1" customWidth="1"/>
    <col min="12569" max="12569" width="1.140625" style="1" customWidth="1"/>
    <col min="12570" max="12571" width="5.7109375" style="1" customWidth="1"/>
    <col min="12572" max="12572" width="6.85546875" style="1" customWidth="1"/>
    <col min="12573" max="12573" width="2.28515625" style="1" customWidth="1"/>
    <col min="12574" max="12575" width="1.140625" style="1" customWidth="1"/>
    <col min="12576" max="12576" width="6.42578125" style="1" customWidth="1"/>
    <col min="12577" max="12577" width="6.140625" style="1" customWidth="1"/>
    <col min="12578" max="12578" width="1.42578125" style="1" customWidth="1"/>
    <col min="12579" max="12579" width="1.85546875" style="1" customWidth="1"/>
    <col min="12580" max="12580" width="1.5703125" style="1" customWidth="1"/>
    <col min="12581" max="12800" width="6.85546875" style="1" customWidth="1"/>
    <col min="12801" max="12801" width="2.28515625" style="1" customWidth="1"/>
    <col min="12802" max="12806" width="1.140625" style="1" customWidth="1"/>
    <col min="12807" max="12808" width="2.28515625" style="1" customWidth="1"/>
    <col min="12809" max="12809" width="1.42578125" style="1" customWidth="1"/>
    <col min="12810" max="12810" width="7.7109375" style="1" customWidth="1"/>
    <col min="12811" max="12811" width="20.5703125" style="1" customWidth="1"/>
    <col min="12812" max="12812" width="10.28515625" style="1" customWidth="1"/>
    <col min="12813" max="12813" width="5.28515625" style="1" customWidth="1"/>
    <col min="12814" max="12814" width="1.5703125" style="1" customWidth="1"/>
    <col min="12815" max="12815" width="10.28515625" style="1" customWidth="1"/>
    <col min="12816" max="12816" width="2.42578125" style="1" customWidth="1"/>
    <col min="12817" max="12817" width="4.85546875" style="1" customWidth="1"/>
    <col min="12818" max="12818" width="2" style="1" customWidth="1"/>
    <col min="12819" max="12819" width="2.28515625" style="1" customWidth="1"/>
    <col min="12820" max="12820" width="5.7109375" style="1" customWidth="1"/>
    <col min="12821" max="12821" width="1.42578125" style="1" customWidth="1"/>
    <col min="12822" max="12822" width="3.140625" style="1" customWidth="1"/>
    <col min="12823" max="12823" width="1.140625" style="1" customWidth="1"/>
    <col min="12824" max="12824" width="9.140625" style="1" customWidth="1"/>
    <col min="12825" max="12825" width="1.140625" style="1" customWidth="1"/>
    <col min="12826" max="12827" width="5.7109375" style="1" customWidth="1"/>
    <col min="12828" max="12828" width="6.85546875" style="1" customWidth="1"/>
    <col min="12829" max="12829" width="2.28515625" style="1" customWidth="1"/>
    <col min="12830" max="12831" width="1.140625" style="1" customWidth="1"/>
    <col min="12832" max="12832" width="6.42578125" style="1" customWidth="1"/>
    <col min="12833" max="12833" width="6.140625" style="1" customWidth="1"/>
    <col min="12834" max="12834" width="1.42578125" style="1" customWidth="1"/>
    <col min="12835" max="12835" width="1.85546875" style="1" customWidth="1"/>
    <col min="12836" max="12836" width="1.5703125" style="1" customWidth="1"/>
    <col min="12837" max="13056" width="6.85546875" style="1" customWidth="1"/>
    <col min="13057" max="13057" width="2.28515625" style="1" customWidth="1"/>
    <col min="13058" max="13062" width="1.140625" style="1" customWidth="1"/>
    <col min="13063" max="13064" width="2.28515625" style="1" customWidth="1"/>
    <col min="13065" max="13065" width="1.42578125" style="1" customWidth="1"/>
    <col min="13066" max="13066" width="7.7109375" style="1" customWidth="1"/>
    <col min="13067" max="13067" width="20.5703125" style="1" customWidth="1"/>
    <col min="13068" max="13068" width="10.28515625" style="1" customWidth="1"/>
    <col min="13069" max="13069" width="5.28515625" style="1" customWidth="1"/>
    <col min="13070" max="13070" width="1.5703125" style="1" customWidth="1"/>
    <col min="13071" max="13071" width="10.28515625" style="1" customWidth="1"/>
    <col min="13072" max="13072" width="2.42578125" style="1" customWidth="1"/>
    <col min="13073" max="13073" width="4.85546875" style="1" customWidth="1"/>
    <col min="13074" max="13074" width="2" style="1" customWidth="1"/>
    <col min="13075" max="13075" width="2.28515625" style="1" customWidth="1"/>
    <col min="13076" max="13076" width="5.7109375" style="1" customWidth="1"/>
    <col min="13077" max="13077" width="1.42578125" style="1" customWidth="1"/>
    <col min="13078" max="13078" width="3.140625" style="1" customWidth="1"/>
    <col min="13079" max="13079" width="1.140625" style="1" customWidth="1"/>
    <col min="13080" max="13080" width="9.140625" style="1" customWidth="1"/>
    <col min="13081" max="13081" width="1.140625" style="1" customWidth="1"/>
    <col min="13082" max="13083" width="5.7109375" style="1" customWidth="1"/>
    <col min="13084" max="13084" width="6.85546875" style="1" customWidth="1"/>
    <col min="13085" max="13085" width="2.28515625" style="1" customWidth="1"/>
    <col min="13086" max="13087" width="1.140625" style="1" customWidth="1"/>
    <col min="13088" max="13088" width="6.42578125" style="1" customWidth="1"/>
    <col min="13089" max="13089" width="6.140625" style="1" customWidth="1"/>
    <col min="13090" max="13090" width="1.42578125" style="1" customWidth="1"/>
    <col min="13091" max="13091" width="1.85546875" style="1" customWidth="1"/>
    <col min="13092" max="13092" width="1.5703125" style="1" customWidth="1"/>
    <col min="13093" max="13312" width="6.85546875" style="1" customWidth="1"/>
    <col min="13313" max="13313" width="2.28515625" style="1" customWidth="1"/>
    <col min="13314" max="13318" width="1.140625" style="1" customWidth="1"/>
    <col min="13319" max="13320" width="2.28515625" style="1" customWidth="1"/>
    <col min="13321" max="13321" width="1.42578125" style="1" customWidth="1"/>
    <col min="13322" max="13322" width="7.7109375" style="1" customWidth="1"/>
    <col min="13323" max="13323" width="20.5703125" style="1" customWidth="1"/>
    <col min="13324" max="13324" width="10.28515625" style="1" customWidth="1"/>
    <col min="13325" max="13325" width="5.28515625" style="1" customWidth="1"/>
    <col min="13326" max="13326" width="1.5703125" style="1" customWidth="1"/>
    <col min="13327" max="13327" width="10.28515625" style="1" customWidth="1"/>
    <col min="13328" max="13328" width="2.42578125" style="1" customWidth="1"/>
    <col min="13329" max="13329" width="4.85546875" style="1" customWidth="1"/>
    <col min="13330" max="13330" width="2" style="1" customWidth="1"/>
    <col min="13331" max="13331" width="2.28515625" style="1" customWidth="1"/>
    <col min="13332" max="13332" width="5.7109375" style="1" customWidth="1"/>
    <col min="13333" max="13333" width="1.42578125" style="1" customWidth="1"/>
    <col min="13334" max="13334" width="3.140625" style="1" customWidth="1"/>
    <col min="13335" max="13335" width="1.140625" style="1" customWidth="1"/>
    <col min="13336" max="13336" width="9.140625" style="1" customWidth="1"/>
    <col min="13337" max="13337" width="1.140625" style="1" customWidth="1"/>
    <col min="13338" max="13339" width="5.7109375" style="1" customWidth="1"/>
    <col min="13340" max="13340" width="6.85546875" style="1" customWidth="1"/>
    <col min="13341" max="13341" width="2.28515625" style="1" customWidth="1"/>
    <col min="13342" max="13343" width="1.140625" style="1" customWidth="1"/>
    <col min="13344" max="13344" width="6.42578125" style="1" customWidth="1"/>
    <col min="13345" max="13345" width="6.140625" style="1" customWidth="1"/>
    <col min="13346" max="13346" width="1.42578125" style="1" customWidth="1"/>
    <col min="13347" max="13347" width="1.85546875" style="1" customWidth="1"/>
    <col min="13348" max="13348" width="1.5703125" style="1" customWidth="1"/>
    <col min="13349" max="13568" width="6.85546875" style="1" customWidth="1"/>
    <col min="13569" max="13569" width="2.28515625" style="1" customWidth="1"/>
    <col min="13570" max="13574" width="1.140625" style="1" customWidth="1"/>
    <col min="13575" max="13576" width="2.28515625" style="1" customWidth="1"/>
    <col min="13577" max="13577" width="1.42578125" style="1" customWidth="1"/>
    <col min="13578" max="13578" width="7.7109375" style="1" customWidth="1"/>
    <col min="13579" max="13579" width="20.5703125" style="1" customWidth="1"/>
    <col min="13580" max="13580" width="10.28515625" style="1" customWidth="1"/>
    <col min="13581" max="13581" width="5.28515625" style="1" customWidth="1"/>
    <col min="13582" max="13582" width="1.5703125" style="1" customWidth="1"/>
    <col min="13583" max="13583" width="10.28515625" style="1" customWidth="1"/>
    <col min="13584" max="13584" width="2.42578125" style="1" customWidth="1"/>
    <col min="13585" max="13585" width="4.85546875" style="1" customWidth="1"/>
    <col min="13586" max="13586" width="2" style="1" customWidth="1"/>
    <col min="13587" max="13587" width="2.28515625" style="1" customWidth="1"/>
    <col min="13588" max="13588" width="5.7109375" style="1" customWidth="1"/>
    <col min="13589" max="13589" width="1.42578125" style="1" customWidth="1"/>
    <col min="13590" max="13590" width="3.140625" style="1" customWidth="1"/>
    <col min="13591" max="13591" width="1.140625" style="1" customWidth="1"/>
    <col min="13592" max="13592" width="9.140625" style="1" customWidth="1"/>
    <col min="13593" max="13593" width="1.140625" style="1" customWidth="1"/>
    <col min="13594" max="13595" width="5.7109375" style="1" customWidth="1"/>
    <col min="13596" max="13596" width="6.85546875" style="1" customWidth="1"/>
    <col min="13597" max="13597" width="2.28515625" style="1" customWidth="1"/>
    <col min="13598" max="13599" width="1.140625" style="1" customWidth="1"/>
    <col min="13600" max="13600" width="6.42578125" style="1" customWidth="1"/>
    <col min="13601" max="13601" width="6.140625" style="1" customWidth="1"/>
    <col min="13602" max="13602" width="1.42578125" style="1" customWidth="1"/>
    <col min="13603" max="13603" width="1.85546875" style="1" customWidth="1"/>
    <col min="13604" max="13604" width="1.5703125" style="1" customWidth="1"/>
    <col min="13605" max="13824" width="6.85546875" style="1" customWidth="1"/>
    <col min="13825" max="13825" width="2.28515625" style="1" customWidth="1"/>
    <col min="13826" max="13830" width="1.140625" style="1" customWidth="1"/>
    <col min="13831" max="13832" width="2.28515625" style="1" customWidth="1"/>
    <col min="13833" max="13833" width="1.42578125" style="1" customWidth="1"/>
    <col min="13834" max="13834" width="7.7109375" style="1" customWidth="1"/>
    <col min="13835" max="13835" width="20.5703125" style="1" customWidth="1"/>
    <col min="13836" max="13836" width="10.28515625" style="1" customWidth="1"/>
    <col min="13837" max="13837" width="5.28515625" style="1" customWidth="1"/>
    <col min="13838" max="13838" width="1.5703125" style="1" customWidth="1"/>
    <col min="13839" max="13839" width="10.28515625" style="1" customWidth="1"/>
    <col min="13840" max="13840" width="2.42578125" style="1" customWidth="1"/>
    <col min="13841" max="13841" width="4.85546875" style="1" customWidth="1"/>
    <col min="13842" max="13842" width="2" style="1" customWidth="1"/>
    <col min="13843" max="13843" width="2.28515625" style="1" customWidth="1"/>
    <col min="13844" max="13844" width="5.7109375" style="1" customWidth="1"/>
    <col min="13845" max="13845" width="1.42578125" style="1" customWidth="1"/>
    <col min="13846" max="13846" width="3.140625" style="1" customWidth="1"/>
    <col min="13847" max="13847" width="1.140625" style="1" customWidth="1"/>
    <col min="13848" max="13848" width="9.140625" style="1" customWidth="1"/>
    <col min="13849" max="13849" width="1.140625" style="1" customWidth="1"/>
    <col min="13850" max="13851" width="5.7109375" style="1" customWidth="1"/>
    <col min="13852" max="13852" width="6.85546875" style="1" customWidth="1"/>
    <col min="13853" max="13853" width="2.28515625" style="1" customWidth="1"/>
    <col min="13854" max="13855" width="1.140625" style="1" customWidth="1"/>
    <col min="13856" max="13856" width="6.42578125" style="1" customWidth="1"/>
    <col min="13857" max="13857" width="6.140625" style="1" customWidth="1"/>
    <col min="13858" max="13858" width="1.42578125" style="1" customWidth="1"/>
    <col min="13859" max="13859" width="1.85546875" style="1" customWidth="1"/>
    <col min="13860" max="13860" width="1.5703125" style="1" customWidth="1"/>
    <col min="13861" max="14080" width="6.85546875" style="1" customWidth="1"/>
    <col min="14081" max="14081" width="2.28515625" style="1" customWidth="1"/>
    <col min="14082" max="14086" width="1.140625" style="1" customWidth="1"/>
    <col min="14087" max="14088" width="2.28515625" style="1" customWidth="1"/>
    <col min="14089" max="14089" width="1.42578125" style="1" customWidth="1"/>
    <col min="14090" max="14090" width="7.7109375" style="1" customWidth="1"/>
    <col min="14091" max="14091" width="20.5703125" style="1" customWidth="1"/>
    <col min="14092" max="14092" width="10.28515625" style="1" customWidth="1"/>
    <col min="14093" max="14093" width="5.28515625" style="1" customWidth="1"/>
    <col min="14094" max="14094" width="1.5703125" style="1" customWidth="1"/>
    <col min="14095" max="14095" width="10.28515625" style="1" customWidth="1"/>
    <col min="14096" max="14096" width="2.42578125" style="1" customWidth="1"/>
    <col min="14097" max="14097" width="4.85546875" style="1" customWidth="1"/>
    <col min="14098" max="14098" width="2" style="1" customWidth="1"/>
    <col min="14099" max="14099" width="2.28515625" style="1" customWidth="1"/>
    <col min="14100" max="14100" width="5.7109375" style="1" customWidth="1"/>
    <col min="14101" max="14101" width="1.42578125" style="1" customWidth="1"/>
    <col min="14102" max="14102" width="3.140625" style="1" customWidth="1"/>
    <col min="14103" max="14103" width="1.140625" style="1" customWidth="1"/>
    <col min="14104" max="14104" width="9.140625" style="1" customWidth="1"/>
    <col min="14105" max="14105" width="1.140625" style="1" customWidth="1"/>
    <col min="14106" max="14107" width="5.7109375" style="1" customWidth="1"/>
    <col min="14108" max="14108" width="6.85546875" style="1" customWidth="1"/>
    <col min="14109" max="14109" width="2.28515625" style="1" customWidth="1"/>
    <col min="14110" max="14111" width="1.140625" style="1" customWidth="1"/>
    <col min="14112" max="14112" width="6.42578125" style="1" customWidth="1"/>
    <col min="14113" max="14113" width="6.140625" style="1" customWidth="1"/>
    <col min="14114" max="14114" width="1.42578125" style="1" customWidth="1"/>
    <col min="14115" max="14115" width="1.85546875" style="1" customWidth="1"/>
    <col min="14116" max="14116" width="1.5703125" style="1" customWidth="1"/>
    <col min="14117" max="14336" width="6.85546875" style="1" customWidth="1"/>
    <col min="14337" max="14337" width="2.28515625" style="1" customWidth="1"/>
    <col min="14338" max="14342" width="1.140625" style="1" customWidth="1"/>
    <col min="14343" max="14344" width="2.28515625" style="1" customWidth="1"/>
    <col min="14345" max="14345" width="1.42578125" style="1" customWidth="1"/>
    <col min="14346" max="14346" width="7.7109375" style="1" customWidth="1"/>
    <col min="14347" max="14347" width="20.5703125" style="1" customWidth="1"/>
    <col min="14348" max="14348" width="10.28515625" style="1" customWidth="1"/>
    <col min="14349" max="14349" width="5.28515625" style="1" customWidth="1"/>
    <col min="14350" max="14350" width="1.5703125" style="1" customWidth="1"/>
    <col min="14351" max="14351" width="10.28515625" style="1" customWidth="1"/>
    <col min="14352" max="14352" width="2.42578125" style="1" customWidth="1"/>
    <col min="14353" max="14353" width="4.85546875" style="1" customWidth="1"/>
    <col min="14354" max="14354" width="2" style="1" customWidth="1"/>
    <col min="14355" max="14355" width="2.28515625" style="1" customWidth="1"/>
    <col min="14356" max="14356" width="5.7109375" style="1" customWidth="1"/>
    <col min="14357" max="14357" width="1.42578125" style="1" customWidth="1"/>
    <col min="14358" max="14358" width="3.140625" style="1" customWidth="1"/>
    <col min="14359" max="14359" width="1.140625" style="1" customWidth="1"/>
    <col min="14360" max="14360" width="9.140625" style="1" customWidth="1"/>
    <col min="14361" max="14361" width="1.140625" style="1" customWidth="1"/>
    <col min="14362" max="14363" width="5.7109375" style="1" customWidth="1"/>
    <col min="14364" max="14364" width="6.85546875" style="1" customWidth="1"/>
    <col min="14365" max="14365" width="2.28515625" style="1" customWidth="1"/>
    <col min="14366" max="14367" width="1.140625" style="1" customWidth="1"/>
    <col min="14368" max="14368" width="6.42578125" style="1" customWidth="1"/>
    <col min="14369" max="14369" width="6.140625" style="1" customWidth="1"/>
    <col min="14370" max="14370" width="1.42578125" style="1" customWidth="1"/>
    <col min="14371" max="14371" width="1.85546875" style="1" customWidth="1"/>
    <col min="14372" max="14372" width="1.5703125" style="1" customWidth="1"/>
    <col min="14373" max="14592" width="6.85546875" style="1" customWidth="1"/>
    <col min="14593" max="14593" width="2.28515625" style="1" customWidth="1"/>
    <col min="14594" max="14598" width="1.140625" style="1" customWidth="1"/>
    <col min="14599" max="14600" width="2.28515625" style="1" customWidth="1"/>
    <col min="14601" max="14601" width="1.42578125" style="1" customWidth="1"/>
    <col min="14602" max="14602" width="7.7109375" style="1" customWidth="1"/>
    <col min="14603" max="14603" width="20.5703125" style="1" customWidth="1"/>
    <col min="14604" max="14604" width="10.28515625" style="1" customWidth="1"/>
    <col min="14605" max="14605" width="5.28515625" style="1" customWidth="1"/>
    <col min="14606" max="14606" width="1.5703125" style="1" customWidth="1"/>
    <col min="14607" max="14607" width="10.28515625" style="1" customWidth="1"/>
    <col min="14608" max="14608" width="2.42578125" style="1" customWidth="1"/>
    <col min="14609" max="14609" width="4.85546875" style="1" customWidth="1"/>
    <col min="14610" max="14610" width="2" style="1" customWidth="1"/>
    <col min="14611" max="14611" width="2.28515625" style="1" customWidth="1"/>
    <col min="14612" max="14612" width="5.7109375" style="1" customWidth="1"/>
    <col min="14613" max="14613" width="1.42578125" style="1" customWidth="1"/>
    <col min="14614" max="14614" width="3.140625" style="1" customWidth="1"/>
    <col min="14615" max="14615" width="1.140625" style="1" customWidth="1"/>
    <col min="14616" max="14616" width="9.140625" style="1" customWidth="1"/>
    <col min="14617" max="14617" width="1.140625" style="1" customWidth="1"/>
    <col min="14618" max="14619" width="5.7109375" style="1" customWidth="1"/>
    <col min="14620" max="14620" width="6.85546875" style="1" customWidth="1"/>
    <col min="14621" max="14621" width="2.28515625" style="1" customWidth="1"/>
    <col min="14622" max="14623" width="1.140625" style="1" customWidth="1"/>
    <col min="14624" max="14624" width="6.42578125" style="1" customWidth="1"/>
    <col min="14625" max="14625" width="6.140625" style="1" customWidth="1"/>
    <col min="14626" max="14626" width="1.42578125" style="1" customWidth="1"/>
    <col min="14627" max="14627" width="1.85546875" style="1" customWidth="1"/>
    <col min="14628" max="14628" width="1.5703125" style="1" customWidth="1"/>
    <col min="14629" max="14848" width="6.85546875" style="1" customWidth="1"/>
    <col min="14849" max="14849" width="2.28515625" style="1" customWidth="1"/>
    <col min="14850" max="14854" width="1.140625" style="1" customWidth="1"/>
    <col min="14855" max="14856" width="2.28515625" style="1" customWidth="1"/>
    <col min="14857" max="14857" width="1.42578125" style="1" customWidth="1"/>
    <col min="14858" max="14858" width="7.7109375" style="1" customWidth="1"/>
    <col min="14859" max="14859" width="20.5703125" style="1" customWidth="1"/>
    <col min="14860" max="14860" width="10.28515625" style="1" customWidth="1"/>
    <col min="14861" max="14861" width="5.28515625" style="1" customWidth="1"/>
    <col min="14862" max="14862" width="1.5703125" style="1" customWidth="1"/>
    <col min="14863" max="14863" width="10.28515625" style="1" customWidth="1"/>
    <col min="14864" max="14864" width="2.42578125" style="1" customWidth="1"/>
    <col min="14865" max="14865" width="4.85546875" style="1" customWidth="1"/>
    <col min="14866" max="14866" width="2" style="1" customWidth="1"/>
    <col min="14867" max="14867" width="2.28515625" style="1" customWidth="1"/>
    <col min="14868" max="14868" width="5.7109375" style="1" customWidth="1"/>
    <col min="14869" max="14869" width="1.42578125" style="1" customWidth="1"/>
    <col min="14870" max="14870" width="3.140625" style="1" customWidth="1"/>
    <col min="14871" max="14871" width="1.140625" style="1" customWidth="1"/>
    <col min="14872" max="14872" width="9.140625" style="1" customWidth="1"/>
    <col min="14873" max="14873" width="1.140625" style="1" customWidth="1"/>
    <col min="14874" max="14875" width="5.7109375" style="1" customWidth="1"/>
    <col min="14876" max="14876" width="6.85546875" style="1" customWidth="1"/>
    <col min="14877" max="14877" width="2.28515625" style="1" customWidth="1"/>
    <col min="14878" max="14879" width="1.140625" style="1" customWidth="1"/>
    <col min="14880" max="14880" width="6.42578125" style="1" customWidth="1"/>
    <col min="14881" max="14881" width="6.140625" style="1" customWidth="1"/>
    <col min="14882" max="14882" width="1.42578125" style="1" customWidth="1"/>
    <col min="14883" max="14883" width="1.85546875" style="1" customWidth="1"/>
    <col min="14884" max="14884" width="1.5703125" style="1" customWidth="1"/>
    <col min="14885" max="15104" width="6.85546875" style="1" customWidth="1"/>
    <col min="15105" max="15105" width="2.28515625" style="1" customWidth="1"/>
    <col min="15106" max="15110" width="1.140625" style="1" customWidth="1"/>
    <col min="15111" max="15112" width="2.28515625" style="1" customWidth="1"/>
    <col min="15113" max="15113" width="1.42578125" style="1" customWidth="1"/>
    <col min="15114" max="15114" width="7.7109375" style="1" customWidth="1"/>
    <col min="15115" max="15115" width="20.5703125" style="1" customWidth="1"/>
    <col min="15116" max="15116" width="10.28515625" style="1" customWidth="1"/>
    <col min="15117" max="15117" width="5.28515625" style="1" customWidth="1"/>
    <col min="15118" max="15118" width="1.5703125" style="1" customWidth="1"/>
    <col min="15119" max="15119" width="10.28515625" style="1" customWidth="1"/>
    <col min="15120" max="15120" width="2.42578125" style="1" customWidth="1"/>
    <col min="15121" max="15121" width="4.85546875" style="1" customWidth="1"/>
    <col min="15122" max="15122" width="2" style="1" customWidth="1"/>
    <col min="15123" max="15123" width="2.28515625" style="1" customWidth="1"/>
    <col min="15124" max="15124" width="5.7109375" style="1" customWidth="1"/>
    <col min="15125" max="15125" width="1.42578125" style="1" customWidth="1"/>
    <col min="15126" max="15126" width="3.140625" style="1" customWidth="1"/>
    <col min="15127" max="15127" width="1.140625" style="1" customWidth="1"/>
    <col min="15128" max="15128" width="9.140625" style="1" customWidth="1"/>
    <col min="15129" max="15129" width="1.140625" style="1" customWidth="1"/>
    <col min="15130" max="15131" width="5.7109375" style="1" customWidth="1"/>
    <col min="15132" max="15132" width="6.85546875" style="1" customWidth="1"/>
    <col min="15133" max="15133" width="2.28515625" style="1" customWidth="1"/>
    <col min="15134" max="15135" width="1.140625" style="1" customWidth="1"/>
    <col min="15136" max="15136" width="6.42578125" style="1" customWidth="1"/>
    <col min="15137" max="15137" width="6.140625" style="1" customWidth="1"/>
    <col min="15138" max="15138" width="1.42578125" style="1" customWidth="1"/>
    <col min="15139" max="15139" width="1.85546875" style="1" customWidth="1"/>
    <col min="15140" max="15140" width="1.5703125" style="1" customWidth="1"/>
    <col min="15141" max="15360" width="6.85546875" style="1" customWidth="1"/>
    <col min="15361" max="15361" width="2.28515625" style="1" customWidth="1"/>
    <col min="15362" max="15366" width="1.140625" style="1" customWidth="1"/>
    <col min="15367" max="15368" width="2.28515625" style="1" customWidth="1"/>
    <col min="15369" max="15369" width="1.42578125" style="1" customWidth="1"/>
    <col min="15370" max="15370" width="7.7109375" style="1" customWidth="1"/>
    <col min="15371" max="15371" width="20.5703125" style="1" customWidth="1"/>
    <col min="15372" max="15372" width="10.28515625" style="1" customWidth="1"/>
    <col min="15373" max="15373" width="5.28515625" style="1" customWidth="1"/>
    <col min="15374" max="15374" width="1.5703125" style="1" customWidth="1"/>
    <col min="15375" max="15375" width="10.28515625" style="1" customWidth="1"/>
    <col min="15376" max="15376" width="2.42578125" style="1" customWidth="1"/>
    <col min="15377" max="15377" width="4.85546875" style="1" customWidth="1"/>
    <col min="15378" max="15378" width="2" style="1" customWidth="1"/>
    <col min="15379" max="15379" width="2.28515625" style="1" customWidth="1"/>
    <col min="15380" max="15380" width="5.7109375" style="1" customWidth="1"/>
    <col min="15381" max="15381" width="1.42578125" style="1" customWidth="1"/>
    <col min="15382" max="15382" width="3.140625" style="1" customWidth="1"/>
    <col min="15383" max="15383" width="1.140625" style="1" customWidth="1"/>
    <col min="15384" max="15384" width="9.140625" style="1" customWidth="1"/>
    <col min="15385" max="15385" width="1.140625" style="1" customWidth="1"/>
    <col min="15386" max="15387" width="5.7109375" style="1" customWidth="1"/>
    <col min="15388" max="15388" width="6.85546875" style="1" customWidth="1"/>
    <col min="15389" max="15389" width="2.28515625" style="1" customWidth="1"/>
    <col min="15390" max="15391" width="1.140625" style="1" customWidth="1"/>
    <col min="15392" max="15392" width="6.42578125" style="1" customWidth="1"/>
    <col min="15393" max="15393" width="6.140625" style="1" customWidth="1"/>
    <col min="15394" max="15394" width="1.42578125" style="1" customWidth="1"/>
    <col min="15395" max="15395" width="1.85546875" style="1" customWidth="1"/>
    <col min="15396" max="15396" width="1.5703125" style="1" customWidth="1"/>
    <col min="15397" max="15616" width="6.85546875" style="1" customWidth="1"/>
    <col min="15617" max="15617" width="2.28515625" style="1" customWidth="1"/>
    <col min="15618" max="15622" width="1.140625" style="1" customWidth="1"/>
    <col min="15623" max="15624" width="2.28515625" style="1" customWidth="1"/>
    <col min="15625" max="15625" width="1.42578125" style="1" customWidth="1"/>
    <col min="15626" max="15626" width="7.7109375" style="1" customWidth="1"/>
    <col min="15627" max="15627" width="20.5703125" style="1" customWidth="1"/>
    <col min="15628" max="15628" width="10.28515625" style="1" customWidth="1"/>
    <col min="15629" max="15629" width="5.28515625" style="1" customWidth="1"/>
    <col min="15630" max="15630" width="1.5703125" style="1" customWidth="1"/>
    <col min="15631" max="15631" width="10.28515625" style="1" customWidth="1"/>
    <col min="15632" max="15632" width="2.42578125" style="1" customWidth="1"/>
    <col min="15633" max="15633" width="4.85546875" style="1" customWidth="1"/>
    <col min="15634" max="15634" width="2" style="1" customWidth="1"/>
    <col min="15635" max="15635" width="2.28515625" style="1" customWidth="1"/>
    <col min="15636" max="15636" width="5.7109375" style="1" customWidth="1"/>
    <col min="15637" max="15637" width="1.42578125" style="1" customWidth="1"/>
    <col min="15638" max="15638" width="3.140625" style="1" customWidth="1"/>
    <col min="15639" max="15639" width="1.140625" style="1" customWidth="1"/>
    <col min="15640" max="15640" width="9.140625" style="1" customWidth="1"/>
    <col min="15641" max="15641" width="1.140625" style="1" customWidth="1"/>
    <col min="15642" max="15643" width="5.7109375" style="1" customWidth="1"/>
    <col min="15644" max="15644" width="6.85546875" style="1" customWidth="1"/>
    <col min="15645" max="15645" width="2.28515625" style="1" customWidth="1"/>
    <col min="15646" max="15647" width="1.140625" style="1" customWidth="1"/>
    <col min="15648" max="15648" width="6.42578125" style="1" customWidth="1"/>
    <col min="15649" max="15649" width="6.140625" style="1" customWidth="1"/>
    <col min="15650" max="15650" width="1.42578125" style="1" customWidth="1"/>
    <col min="15651" max="15651" width="1.85546875" style="1" customWidth="1"/>
    <col min="15652" max="15652" width="1.5703125" style="1" customWidth="1"/>
    <col min="15653" max="15872" width="6.85546875" style="1" customWidth="1"/>
    <col min="15873" max="15873" width="2.28515625" style="1" customWidth="1"/>
    <col min="15874" max="15878" width="1.140625" style="1" customWidth="1"/>
    <col min="15879" max="15880" width="2.28515625" style="1" customWidth="1"/>
    <col min="15881" max="15881" width="1.42578125" style="1" customWidth="1"/>
    <col min="15882" max="15882" width="7.7109375" style="1" customWidth="1"/>
    <col min="15883" max="15883" width="20.5703125" style="1" customWidth="1"/>
    <col min="15884" max="15884" width="10.28515625" style="1" customWidth="1"/>
    <col min="15885" max="15885" width="5.28515625" style="1" customWidth="1"/>
    <col min="15886" max="15886" width="1.5703125" style="1" customWidth="1"/>
    <col min="15887" max="15887" width="10.28515625" style="1" customWidth="1"/>
    <col min="15888" max="15888" width="2.42578125" style="1" customWidth="1"/>
    <col min="15889" max="15889" width="4.85546875" style="1" customWidth="1"/>
    <col min="15890" max="15890" width="2" style="1" customWidth="1"/>
    <col min="15891" max="15891" width="2.28515625" style="1" customWidth="1"/>
    <col min="15892" max="15892" width="5.7109375" style="1" customWidth="1"/>
    <col min="15893" max="15893" width="1.42578125" style="1" customWidth="1"/>
    <col min="15894" max="15894" width="3.140625" style="1" customWidth="1"/>
    <col min="15895" max="15895" width="1.140625" style="1" customWidth="1"/>
    <col min="15896" max="15896" width="9.140625" style="1" customWidth="1"/>
    <col min="15897" max="15897" width="1.140625" style="1" customWidth="1"/>
    <col min="15898" max="15899" width="5.7109375" style="1" customWidth="1"/>
    <col min="15900" max="15900" width="6.85546875" style="1" customWidth="1"/>
    <col min="15901" max="15901" width="2.28515625" style="1" customWidth="1"/>
    <col min="15902" max="15903" width="1.140625" style="1" customWidth="1"/>
    <col min="15904" max="15904" width="6.42578125" style="1" customWidth="1"/>
    <col min="15905" max="15905" width="6.140625" style="1" customWidth="1"/>
    <col min="15906" max="15906" width="1.42578125" style="1" customWidth="1"/>
    <col min="15907" max="15907" width="1.85546875" style="1" customWidth="1"/>
    <col min="15908" max="15908" width="1.5703125" style="1" customWidth="1"/>
    <col min="15909" max="16128" width="6.85546875" style="1" customWidth="1"/>
    <col min="16129" max="16129" width="2.28515625" style="1" customWidth="1"/>
    <col min="16130" max="16134" width="1.140625" style="1" customWidth="1"/>
    <col min="16135" max="16136" width="2.28515625" style="1" customWidth="1"/>
    <col min="16137" max="16137" width="1.42578125" style="1" customWidth="1"/>
    <col min="16138" max="16138" width="7.7109375" style="1" customWidth="1"/>
    <col min="16139" max="16139" width="20.5703125" style="1" customWidth="1"/>
    <col min="16140" max="16140" width="10.28515625" style="1" customWidth="1"/>
    <col min="16141" max="16141" width="5.28515625" style="1" customWidth="1"/>
    <col min="16142" max="16142" width="1.5703125" style="1" customWidth="1"/>
    <col min="16143" max="16143" width="10.28515625" style="1" customWidth="1"/>
    <col min="16144" max="16144" width="2.42578125" style="1" customWidth="1"/>
    <col min="16145" max="16145" width="4.85546875" style="1" customWidth="1"/>
    <col min="16146" max="16146" width="2" style="1" customWidth="1"/>
    <col min="16147" max="16147" width="2.28515625" style="1" customWidth="1"/>
    <col min="16148" max="16148" width="5.7109375" style="1" customWidth="1"/>
    <col min="16149" max="16149" width="1.42578125" style="1" customWidth="1"/>
    <col min="16150" max="16150" width="3.140625" style="1" customWidth="1"/>
    <col min="16151" max="16151" width="1.140625" style="1" customWidth="1"/>
    <col min="16152" max="16152" width="9.140625" style="1" customWidth="1"/>
    <col min="16153" max="16153" width="1.140625" style="1" customWidth="1"/>
    <col min="16154" max="16155" width="5.7109375" style="1" customWidth="1"/>
    <col min="16156" max="16156" width="6.85546875" style="1" customWidth="1"/>
    <col min="16157" max="16157" width="2.28515625" style="1" customWidth="1"/>
    <col min="16158" max="16159" width="1.140625" style="1" customWidth="1"/>
    <col min="16160" max="16160" width="6.42578125" style="1" customWidth="1"/>
    <col min="16161" max="16161" width="6.140625" style="1" customWidth="1"/>
    <col min="16162" max="16162" width="1.42578125" style="1" customWidth="1"/>
    <col min="16163" max="16163" width="1.85546875" style="1" customWidth="1"/>
    <col min="16164" max="16164" width="1.5703125" style="1" customWidth="1"/>
    <col min="16165" max="16384" width="6.85546875" style="1" customWidth="1"/>
  </cols>
  <sheetData>
    <row r="1" spans="1:36" ht="13.5" customHeight="1" x14ac:dyDescent="0.25">
      <c r="F1" s="384" t="s">
        <v>0</v>
      </c>
      <c r="G1" s="384"/>
      <c r="H1" s="384"/>
      <c r="I1" s="384"/>
      <c r="J1" s="384"/>
      <c r="K1" s="384"/>
      <c r="L1" s="384"/>
      <c r="M1" s="384"/>
      <c r="N1" s="384"/>
      <c r="O1" s="384"/>
      <c r="P1" s="384"/>
      <c r="Q1" s="384"/>
      <c r="R1" s="384"/>
      <c r="S1" s="384"/>
      <c r="T1" s="384"/>
      <c r="U1" s="384"/>
      <c r="V1" s="384"/>
      <c r="W1" s="384"/>
      <c r="X1" s="384"/>
      <c r="Y1" s="384"/>
      <c r="Z1" s="384"/>
      <c r="AA1" s="384"/>
      <c r="AB1" s="384"/>
    </row>
    <row r="2" spans="1:36" ht="13.5" customHeight="1" x14ac:dyDescent="0.25">
      <c r="F2" s="384" t="s">
        <v>304</v>
      </c>
      <c r="G2" s="384"/>
      <c r="H2" s="384"/>
      <c r="I2" s="384"/>
      <c r="J2" s="384"/>
      <c r="K2" s="384"/>
      <c r="L2" s="384"/>
      <c r="M2" s="384"/>
      <c r="N2" s="384"/>
      <c r="O2" s="384"/>
      <c r="P2" s="384"/>
      <c r="Q2" s="384"/>
      <c r="R2" s="384"/>
      <c r="S2" s="384"/>
      <c r="T2" s="384"/>
      <c r="U2" s="384"/>
      <c r="V2" s="384"/>
      <c r="W2" s="384"/>
      <c r="X2" s="384"/>
      <c r="Y2" s="384"/>
      <c r="Z2" s="384"/>
      <c r="AA2" s="384"/>
      <c r="AB2" s="384"/>
      <c r="AD2" s="358" t="s">
        <v>305</v>
      </c>
      <c r="AE2" s="358"/>
      <c r="AF2" s="358"/>
      <c r="AG2" s="6">
        <v>1</v>
      </c>
      <c r="AH2" s="358" t="s">
        <v>3</v>
      </c>
      <c r="AI2" s="358"/>
    </row>
    <row r="3" spans="1:36" ht="12" customHeight="1" x14ac:dyDescent="0.25">
      <c r="AD3" s="358"/>
      <c r="AE3" s="358"/>
      <c r="AF3" s="358"/>
      <c r="AI3" s="372">
        <v>2</v>
      </c>
      <c r="AJ3" s="372"/>
    </row>
    <row r="4" spans="1:36" ht="1.5" customHeight="1" x14ac:dyDescent="0.25">
      <c r="AD4" s="358"/>
      <c r="AE4" s="358"/>
      <c r="AF4" s="358"/>
    </row>
    <row r="5" spans="1:36" ht="12" customHeight="1" x14ac:dyDescent="0.25">
      <c r="F5" s="384" t="s">
        <v>306</v>
      </c>
      <c r="G5" s="384"/>
      <c r="H5" s="384"/>
      <c r="I5" s="384"/>
      <c r="J5" s="384"/>
      <c r="K5" s="384"/>
      <c r="L5" s="384"/>
      <c r="M5" s="384"/>
      <c r="N5" s="384"/>
      <c r="O5" s="384"/>
      <c r="P5" s="384"/>
      <c r="Q5" s="384"/>
      <c r="R5" s="384"/>
      <c r="S5" s="384"/>
      <c r="T5" s="384"/>
      <c r="U5" s="384"/>
      <c r="V5" s="384"/>
      <c r="W5" s="384"/>
      <c r="X5" s="384"/>
      <c r="Y5" s="384"/>
      <c r="Z5" s="384"/>
      <c r="AA5" s="384"/>
      <c r="AB5" s="384"/>
      <c r="AD5" s="358" t="s">
        <v>307</v>
      </c>
      <c r="AE5" s="358"/>
      <c r="AF5" s="358"/>
      <c r="AG5" s="364">
        <v>46156</v>
      </c>
      <c r="AH5" s="364"/>
    </row>
    <row r="6" spans="1:36" ht="8.25" customHeight="1" x14ac:dyDescent="0.25">
      <c r="F6" s="384"/>
      <c r="G6" s="384"/>
      <c r="H6" s="384"/>
      <c r="I6" s="384"/>
      <c r="J6" s="384"/>
      <c r="K6" s="384"/>
      <c r="L6" s="384"/>
      <c r="M6" s="384"/>
      <c r="N6" s="384"/>
      <c r="O6" s="384"/>
      <c r="P6" s="384"/>
      <c r="Q6" s="384"/>
      <c r="R6" s="384"/>
      <c r="S6" s="384"/>
      <c r="T6" s="384"/>
      <c r="U6" s="384"/>
      <c r="V6" s="384"/>
      <c r="W6" s="384"/>
      <c r="X6" s="384"/>
      <c r="Y6" s="384"/>
      <c r="Z6" s="384"/>
      <c r="AA6" s="384"/>
      <c r="AB6" s="384"/>
      <c r="AD6" s="358"/>
      <c r="AE6" s="358"/>
      <c r="AF6" s="358"/>
    </row>
    <row r="7" spans="1:36" ht="6.75" customHeight="1" x14ac:dyDescent="0.25">
      <c r="AD7" s="358"/>
      <c r="AE7" s="358"/>
      <c r="AF7" s="358"/>
    </row>
    <row r="8" spans="1:36" ht="10.5" customHeight="1" x14ac:dyDescent="0.25"/>
    <row r="9" spans="1:36" ht="6.75" customHeight="1" x14ac:dyDescent="0.25">
      <c r="AD9" s="358" t="s">
        <v>308</v>
      </c>
      <c r="AE9" s="358"/>
      <c r="AF9" s="358"/>
      <c r="AG9" s="360">
        <v>0.32708333333333334</v>
      </c>
      <c r="AH9" s="360"/>
    </row>
    <row r="10" spans="1:36" ht="6.75" customHeight="1" x14ac:dyDescent="0.25">
      <c r="F10" s="356" t="s">
        <v>8</v>
      </c>
      <c r="G10" s="356"/>
      <c r="H10" s="356"/>
      <c r="I10" s="356"/>
      <c r="J10" s="356"/>
      <c r="K10" s="356"/>
      <c r="L10" s="356"/>
      <c r="M10" s="356"/>
      <c r="N10" s="356"/>
      <c r="O10" s="356"/>
      <c r="P10" s="356"/>
      <c r="Q10" s="356"/>
      <c r="R10" s="356"/>
      <c r="S10" s="356"/>
      <c r="T10" s="356"/>
      <c r="U10" s="356"/>
      <c r="V10" s="356"/>
      <c r="W10" s="356"/>
      <c r="X10" s="356"/>
      <c r="Y10" s="356"/>
      <c r="Z10" s="356"/>
      <c r="AA10" s="356"/>
      <c r="AB10" s="356"/>
      <c r="AD10" s="358"/>
      <c r="AE10" s="358"/>
      <c r="AF10" s="358"/>
      <c r="AG10" s="360"/>
      <c r="AH10" s="360"/>
    </row>
    <row r="11" spans="1:36" ht="6.75" customHeight="1" x14ac:dyDescent="0.25">
      <c r="F11" s="356"/>
      <c r="G11" s="356"/>
      <c r="H11" s="356"/>
      <c r="I11" s="356"/>
      <c r="J11" s="356"/>
      <c r="K11" s="356"/>
      <c r="L11" s="356"/>
      <c r="M11" s="356"/>
      <c r="N11" s="356"/>
      <c r="O11" s="356"/>
      <c r="P11" s="356"/>
      <c r="Q11" s="356"/>
      <c r="R11" s="356"/>
      <c r="S11" s="356"/>
      <c r="T11" s="356"/>
      <c r="U11" s="356"/>
      <c r="V11" s="356"/>
      <c r="W11" s="356"/>
      <c r="X11" s="356"/>
      <c r="Y11" s="356"/>
      <c r="Z11" s="356"/>
      <c r="AA11" s="356"/>
      <c r="AB11" s="356"/>
      <c r="AD11" s="358" t="s">
        <v>202</v>
      </c>
      <c r="AE11" s="358"/>
      <c r="AF11" s="358"/>
      <c r="AG11" s="361" t="s">
        <v>309</v>
      </c>
      <c r="AH11" s="361"/>
      <c r="AI11" s="361"/>
      <c r="AJ11" s="361"/>
    </row>
    <row r="12" spans="1:36" ht="6.75" customHeight="1" x14ac:dyDescent="0.25">
      <c r="M12" s="356" t="s">
        <v>6</v>
      </c>
      <c r="N12" s="356"/>
      <c r="O12" s="356"/>
      <c r="P12" s="356"/>
      <c r="Q12" s="356"/>
      <c r="AD12" s="358"/>
      <c r="AE12" s="358"/>
      <c r="AF12" s="358"/>
      <c r="AG12" s="361"/>
      <c r="AH12" s="361"/>
      <c r="AI12" s="361"/>
      <c r="AJ12" s="361"/>
    </row>
    <row r="13" spans="1:36" ht="6.75" customHeight="1" x14ac:dyDescent="0.25">
      <c r="M13" s="356"/>
      <c r="N13" s="356"/>
      <c r="O13" s="356"/>
      <c r="P13" s="356"/>
      <c r="Q13" s="356"/>
    </row>
    <row r="14" spans="1:36" ht="13.5" customHeight="1" x14ac:dyDescent="0.25">
      <c r="A14" s="358" t="s">
        <v>13</v>
      </c>
      <c r="B14" s="358"/>
      <c r="C14" s="358"/>
      <c r="D14" s="358"/>
      <c r="E14" s="358"/>
      <c r="F14" s="358"/>
      <c r="G14" s="358"/>
      <c r="I14" s="361" t="s">
        <v>310</v>
      </c>
      <c r="J14" s="361"/>
      <c r="L14" s="356" t="s">
        <v>311</v>
      </c>
      <c r="M14" s="356"/>
      <c r="N14" s="356"/>
      <c r="O14" s="356"/>
      <c r="P14" s="356"/>
      <c r="Q14" s="356"/>
      <c r="R14" s="356"/>
      <c r="S14" s="356"/>
      <c r="T14" s="356"/>
      <c r="V14" s="358" t="s">
        <v>312</v>
      </c>
      <c r="W14" s="358"/>
      <c r="X14" s="358"/>
      <c r="Y14" s="358"/>
      <c r="Z14" s="358"/>
      <c r="AA14" s="358"/>
      <c r="AB14" s="358"/>
      <c r="AC14" s="358"/>
      <c r="AD14" s="358"/>
      <c r="AE14" s="358"/>
      <c r="AF14" s="358"/>
      <c r="AG14" s="358"/>
      <c r="AH14" s="358"/>
    </row>
    <row r="15" spans="1:36" ht="6" customHeight="1" x14ac:dyDescent="0.25"/>
    <row r="16" spans="1:36" ht="11.25" customHeight="1" x14ac:dyDescent="0.25">
      <c r="A16" s="349" t="s">
        <v>313</v>
      </c>
      <c r="B16" s="349"/>
      <c r="C16" s="381" t="s">
        <v>314</v>
      </c>
      <c r="D16" s="381"/>
      <c r="E16" s="381"/>
      <c r="F16" s="381" t="s">
        <v>315</v>
      </c>
      <c r="G16" s="381"/>
      <c r="H16" s="381" t="s">
        <v>316</v>
      </c>
      <c r="I16" s="381"/>
      <c r="J16" s="11" t="s">
        <v>317</v>
      </c>
      <c r="K16" s="11" t="s">
        <v>318</v>
      </c>
      <c r="L16" s="349" t="s">
        <v>14</v>
      </c>
      <c r="M16" s="349"/>
      <c r="N16" s="349"/>
      <c r="O16" s="349"/>
      <c r="P16" s="349"/>
      <c r="Q16" s="349"/>
      <c r="R16" s="349"/>
      <c r="S16" s="381" t="s">
        <v>319</v>
      </c>
      <c r="T16" s="381"/>
      <c r="U16" s="381"/>
      <c r="V16" s="381" t="s">
        <v>320</v>
      </c>
      <c r="W16" s="381"/>
      <c r="X16" s="381"/>
      <c r="Y16" s="381"/>
      <c r="Z16" s="381"/>
      <c r="AA16" s="381"/>
      <c r="AB16" s="381"/>
      <c r="AG16" s="349" t="s">
        <v>321</v>
      </c>
      <c r="AH16" s="349"/>
      <c r="AI16" s="349"/>
      <c r="AJ16" s="349"/>
    </row>
    <row r="17" spans="1:39" ht="2.25" customHeight="1" x14ac:dyDescent="0.25">
      <c r="S17" s="381"/>
      <c r="T17" s="381"/>
      <c r="U17" s="381"/>
      <c r="AG17" s="349"/>
      <c r="AH17" s="349"/>
      <c r="AI17" s="349"/>
      <c r="AJ17" s="349"/>
      <c r="AK17" s="381" t="s">
        <v>322</v>
      </c>
      <c r="AL17" s="381"/>
      <c r="AM17" s="381"/>
    </row>
    <row r="18" spans="1:39" ht="13.5" customHeight="1" x14ac:dyDescent="0.25">
      <c r="S18" s="381"/>
      <c r="T18" s="381"/>
      <c r="U18" s="381"/>
      <c r="V18" s="382" t="s">
        <v>323</v>
      </c>
      <c r="W18" s="382"/>
      <c r="X18" s="382"/>
      <c r="Y18" s="382" t="s">
        <v>17</v>
      </c>
      <c r="Z18" s="382"/>
      <c r="AA18" s="382"/>
      <c r="AB18" s="383" t="s">
        <v>324</v>
      </c>
      <c r="AC18" s="383"/>
      <c r="AD18" s="383" t="s">
        <v>325</v>
      </c>
      <c r="AE18" s="383"/>
      <c r="AF18" s="383"/>
      <c r="AG18" s="349"/>
      <c r="AH18" s="349"/>
      <c r="AI18" s="349"/>
      <c r="AJ18" s="349"/>
      <c r="AK18" s="381"/>
      <c r="AL18" s="381"/>
      <c r="AM18" s="381"/>
    </row>
    <row r="19" spans="1:39" ht="7.5" customHeight="1" x14ac:dyDescent="0.25"/>
    <row r="20" spans="1:39" ht="16.5" customHeight="1" x14ac:dyDescent="0.25">
      <c r="A20" s="358" t="s">
        <v>326</v>
      </c>
      <c r="B20" s="358"/>
      <c r="C20" s="358"/>
      <c r="D20" s="358"/>
      <c r="E20" s="358"/>
      <c r="G20" s="380" t="s">
        <v>327</v>
      </c>
      <c r="H20" s="380"/>
      <c r="I20" s="380"/>
      <c r="J20" s="380"/>
      <c r="K20" s="380"/>
      <c r="L20" s="361" t="s">
        <v>328</v>
      </c>
      <c r="M20" s="361"/>
      <c r="N20" s="361"/>
      <c r="O20" s="361"/>
      <c r="P20" s="361"/>
      <c r="Q20" s="361"/>
      <c r="R20" s="361"/>
      <c r="S20" s="361"/>
      <c r="T20" s="361"/>
      <c r="U20" s="361"/>
      <c r="V20" s="361"/>
      <c r="W20" s="361"/>
      <c r="X20" s="361"/>
      <c r="Y20" s="361"/>
      <c r="Z20" s="361"/>
      <c r="AA20" s="361"/>
      <c r="AB20" s="361"/>
      <c r="AC20" s="361"/>
      <c r="AD20" s="361"/>
      <c r="AE20" s="361"/>
      <c r="AF20" s="361"/>
      <c r="AG20" s="361"/>
      <c r="AH20" s="361"/>
      <c r="AI20" s="361"/>
      <c r="AJ20" s="361"/>
      <c r="AK20" s="361"/>
      <c r="AL20" s="361"/>
    </row>
    <row r="21" spans="1:39" ht="13.5" customHeight="1" x14ac:dyDescent="0.25">
      <c r="B21" s="361" t="s">
        <v>329</v>
      </c>
      <c r="C21" s="361"/>
      <c r="D21" s="361"/>
      <c r="E21" s="361"/>
      <c r="F21" s="361"/>
      <c r="G21" s="361"/>
      <c r="I21" s="380" t="s">
        <v>330</v>
      </c>
      <c r="J21" s="380"/>
      <c r="K21" s="380"/>
      <c r="L21" s="380"/>
      <c r="M21" s="380"/>
      <c r="N21" s="380"/>
    </row>
    <row r="22" spans="1:39" ht="13.5" customHeight="1" x14ac:dyDescent="0.25">
      <c r="C22" s="361" t="s">
        <v>331</v>
      </c>
      <c r="D22" s="361"/>
      <c r="E22" s="361"/>
      <c r="F22" s="361"/>
      <c r="G22" s="361"/>
      <c r="I22" s="380" t="s">
        <v>332</v>
      </c>
      <c r="J22" s="380"/>
      <c r="K22" s="380"/>
      <c r="L22" s="380"/>
      <c r="M22" s="380"/>
      <c r="N22" s="380"/>
    </row>
    <row r="23" spans="1:39" ht="13.5" customHeight="1" x14ac:dyDescent="0.25">
      <c r="D23" s="361" t="s">
        <v>333</v>
      </c>
      <c r="E23" s="361"/>
      <c r="F23" s="361"/>
      <c r="G23" s="361"/>
      <c r="H23" s="361"/>
      <c r="I23" s="380" t="s">
        <v>334</v>
      </c>
      <c r="J23" s="380"/>
      <c r="K23" s="380"/>
      <c r="L23" s="380"/>
      <c r="M23" s="380"/>
    </row>
    <row r="24" spans="1:39" ht="13.5" customHeight="1" x14ac:dyDescent="0.25">
      <c r="E24" s="361" t="s">
        <v>335</v>
      </c>
      <c r="F24" s="361"/>
      <c r="G24" s="361"/>
      <c r="H24" s="361"/>
      <c r="I24" s="361"/>
      <c r="J24" s="380" t="s">
        <v>336</v>
      </c>
      <c r="K24" s="380"/>
      <c r="L24" s="380"/>
      <c r="M24" s="380"/>
    </row>
    <row r="25" spans="1:39" ht="13.5" customHeight="1" x14ac:dyDescent="0.25">
      <c r="G25" s="379">
        <v>1</v>
      </c>
      <c r="H25" s="379"/>
      <c r="I25" s="379"/>
      <c r="J25" s="379"/>
      <c r="K25" s="380" t="s">
        <v>337</v>
      </c>
      <c r="L25" s="380"/>
      <c r="M25" s="380"/>
      <c r="N25" s="380"/>
      <c r="O25" s="380"/>
      <c r="P25" s="361" t="s">
        <v>338</v>
      </c>
      <c r="Q25" s="361"/>
      <c r="R25" s="361"/>
      <c r="S25" s="361"/>
      <c r="T25" s="371">
        <v>12</v>
      </c>
      <c r="U25" s="371"/>
      <c r="V25" s="371"/>
      <c r="W25" s="371">
        <v>12</v>
      </c>
      <c r="X25" s="371"/>
      <c r="Y25" s="371">
        <v>4</v>
      </c>
      <c r="Z25" s="371"/>
      <c r="AA25" s="371"/>
      <c r="AB25" s="14">
        <v>33.33</v>
      </c>
      <c r="AC25" s="372">
        <v>0</v>
      </c>
      <c r="AD25" s="372"/>
      <c r="AE25" s="372"/>
      <c r="AF25" s="372"/>
    </row>
    <row r="26" spans="1:39" ht="13.5" customHeight="1" x14ac:dyDescent="0.25">
      <c r="J26" s="15" t="s">
        <v>339</v>
      </c>
      <c r="K26" s="373" t="s">
        <v>340</v>
      </c>
      <c r="L26" s="373"/>
      <c r="M26" s="373"/>
      <c r="X26" s="16">
        <v>4</v>
      </c>
    </row>
    <row r="27" spans="1:39" ht="13.5" customHeight="1" x14ac:dyDescent="0.25">
      <c r="G27" s="379">
        <v>2</v>
      </c>
      <c r="H27" s="379"/>
      <c r="I27" s="379"/>
      <c r="J27" s="379"/>
      <c r="K27" s="380" t="s">
        <v>337</v>
      </c>
      <c r="L27" s="380"/>
      <c r="M27" s="380"/>
      <c r="N27" s="380"/>
      <c r="O27" s="380"/>
      <c r="P27" s="361" t="s">
        <v>338</v>
      </c>
      <c r="Q27" s="361"/>
      <c r="R27" s="361"/>
      <c r="S27" s="361"/>
      <c r="T27" s="371">
        <v>12</v>
      </c>
      <c r="U27" s="371"/>
      <c r="V27" s="371"/>
      <c r="W27" s="371">
        <v>12</v>
      </c>
      <c r="X27" s="371"/>
      <c r="Y27" s="371">
        <v>4</v>
      </c>
      <c r="Z27" s="371"/>
      <c r="AA27" s="371"/>
      <c r="AB27" s="14">
        <v>33.33</v>
      </c>
      <c r="AC27" s="372">
        <v>0</v>
      </c>
      <c r="AD27" s="372"/>
      <c r="AE27" s="372"/>
      <c r="AF27" s="372"/>
    </row>
    <row r="28" spans="1:39" ht="13.5" customHeight="1" x14ac:dyDescent="0.25">
      <c r="J28" s="15" t="s">
        <v>339</v>
      </c>
      <c r="K28" s="373" t="s">
        <v>340</v>
      </c>
      <c r="L28" s="373"/>
      <c r="M28" s="373"/>
      <c r="X28" s="16">
        <v>4</v>
      </c>
    </row>
    <row r="29" spans="1:39" ht="13.5" customHeight="1" x14ac:dyDescent="0.25">
      <c r="E29" s="361" t="s">
        <v>341</v>
      </c>
      <c r="F29" s="361"/>
      <c r="G29" s="361"/>
      <c r="H29" s="361"/>
      <c r="I29" s="361"/>
      <c r="J29" s="380" t="s">
        <v>342</v>
      </c>
      <c r="K29" s="380"/>
      <c r="L29" s="380"/>
      <c r="M29" s="380"/>
    </row>
    <row r="30" spans="1:39" ht="13.5" customHeight="1" x14ac:dyDescent="0.25">
      <c r="G30" s="379">
        <v>1</v>
      </c>
      <c r="H30" s="379"/>
      <c r="I30" s="379"/>
      <c r="J30" s="379"/>
      <c r="K30" s="358" t="s">
        <v>343</v>
      </c>
      <c r="L30" s="358"/>
      <c r="M30" s="358"/>
      <c r="N30" s="358"/>
      <c r="O30" s="358"/>
      <c r="P30" s="361" t="s">
        <v>338</v>
      </c>
      <c r="Q30" s="361"/>
      <c r="R30" s="361"/>
      <c r="S30" s="361"/>
      <c r="T30" s="371">
        <v>18</v>
      </c>
      <c r="U30" s="371"/>
      <c r="V30" s="371"/>
      <c r="W30" s="371">
        <v>0</v>
      </c>
      <c r="X30" s="371"/>
      <c r="Y30" s="371">
        <v>0</v>
      </c>
      <c r="Z30" s="371"/>
      <c r="AA30" s="371"/>
      <c r="AB30" s="14">
        <v>0</v>
      </c>
      <c r="AC30" s="372">
        <v>0</v>
      </c>
      <c r="AD30" s="372"/>
      <c r="AE30" s="372"/>
      <c r="AF30" s="372"/>
    </row>
    <row r="31" spans="1:39" ht="13.5" customHeight="1" x14ac:dyDescent="0.25">
      <c r="K31" s="358"/>
      <c r="L31" s="358"/>
      <c r="M31" s="358"/>
      <c r="N31" s="358"/>
      <c r="O31" s="358"/>
    </row>
    <row r="32" spans="1:39" ht="12" customHeight="1" x14ac:dyDescent="0.25"/>
    <row r="33" spans="5:32" ht="13.5" customHeight="1" x14ac:dyDescent="0.25">
      <c r="G33" s="379">
        <v>10</v>
      </c>
      <c r="H33" s="379"/>
      <c r="I33" s="379"/>
      <c r="J33" s="379"/>
      <c r="K33" s="380" t="s">
        <v>344</v>
      </c>
      <c r="L33" s="380"/>
      <c r="M33" s="380"/>
      <c r="N33" s="380"/>
      <c r="O33" s="380"/>
      <c r="P33" s="361" t="s">
        <v>338</v>
      </c>
      <c r="Q33" s="361"/>
      <c r="R33" s="361"/>
      <c r="S33" s="361"/>
      <c r="T33" s="371">
        <v>12</v>
      </c>
      <c r="U33" s="371"/>
      <c r="V33" s="371"/>
      <c r="W33" s="371">
        <v>0</v>
      </c>
      <c r="X33" s="371"/>
      <c r="Y33" s="371">
        <v>0</v>
      </c>
      <c r="Z33" s="371"/>
      <c r="AA33" s="371"/>
      <c r="AB33" s="14">
        <v>0</v>
      </c>
      <c r="AC33" s="372">
        <v>0</v>
      </c>
      <c r="AD33" s="372"/>
      <c r="AE33" s="372"/>
      <c r="AF33" s="372"/>
    </row>
    <row r="34" spans="5:32" ht="12" customHeight="1" x14ac:dyDescent="0.25"/>
    <row r="35" spans="5:32" ht="13.5" customHeight="1" x14ac:dyDescent="0.25">
      <c r="G35" s="379">
        <v>11</v>
      </c>
      <c r="H35" s="379"/>
      <c r="I35" s="379"/>
      <c r="J35" s="379"/>
      <c r="K35" s="380" t="s">
        <v>345</v>
      </c>
      <c r="L35" s="380"/>
      <c r="M35" s="380"/>
      <c r="N35" s="380"/>
      <c r="O35" s="380"/>
      <c r="P35" s="361" t="s">
        <v>338</v>
      </c>
      <c r="Q35" s="361"/>
      <c r="R35" s="361"/>
      <c r="S35" s="361"/>
      <c r="T35" s="371">
        <v>3</v>
      </c>
      <c r="U35" s="371"/>
      <c r="V35" s="371"/>
      <c r="W35" s="371">
        <v>0</v>
      </c>
      <c r="X35" s="371"/>
      <c r="Y35" s="371">
        <v>0</v>
      </c>
      <c r="Z35" s="371"/>
      <c r="AA35" s="371"/>
      <c r="AB35" s="14">
        <v>0</v>
      </c>
      <c r="AC35" s="372">
        <v>0</v>
      </c>
      <c r="AD35" s="372"/>
      <c r="AE35" s="372"/>
      <c r="AF35" s="372"/>
    </row>
    <row r="36" spans="5:32" ht="12" customHeight="1" x14ac:dyDescent="0.25"/>
    <row r="37" spans="5:32" ht="13.5" customHeight="1" x14ac:dyDescent="0.25">
      <c r="G37" s="379">
        <v>12</v>
      </c>
      <c r="H37" s="379"/>
      <c r="I37" s="379"/>
      <c r="J37" s="379"/>
      <c r="K37" s="358" t="s">
        <v>346</v>
      </c>
      <c r="L37" s="358"/>
      <c r="M37" s="358"/>
      <c r="N37" s="358"/>
      <c r="O37" s="358"/>
      <c r="P37" s="361" t="s">
        <v>338</v>
      </c>
      <c r="Q37" s="361"/>
      <c r="R37" s="361"/>
      <c r="S37" s="361"/>
      <c r="T37" s="371">
        <v>3</v>
      </c>
      <c r="U37" s="371"/>
      <c r="V37" s="371"/>
      <c r="W37" s="371">
        <v>0</v>
      </c>
      <c r="X37" s="371"/>
      <c r="Y37" s="371">
        <v>0</v>
      </c>
      <c r="Z37" s="371"/>
      <c r="AA37" s="371"/>
      <c r="AB37" s="14">
        <v>0</v>
      </c>
      <c r="AC37" s="372">
        <v>0</v>
      </c>
      <c r="AD37" s="372"/>
      <c r="AE37" s="372"/>
      <c r="AF37" s="372"/>
    </row>
    <row r="38" spans="5:32" ht="13.5" customHeight="1" x14ac:dyDescent="0.25">
      <c r="K38" s="358"/>
      <c r="L38" s="358"/>
      <c r="M38" s="358"/>
      <c r="N38" s="358"/>
      <c r="O38" s="358"/>
    </row>
    <row r="39" spans="5:32" ht="12" customHeight="1" x14ac:dyDescent="0.25"/>
    <row r="40" spans="5:32" ht="13.5" customHeight="1" x14ac:dyDescent="0.25">
      <c r="E40" s="361" t="s">
        <v>347</v>
      </c>
      <c r="F40" s="361"/>
      <c r="G40" s="361"/>
      <c r="H40" s="361"/>
      <c r="I40" s="361"/>
      <c r="J40" s="380" t="s">
        <v>348</v>
      </c>
      <c r="K40" s="380"/>
      <c r="L40" s="380"/>
      <c r="M40" s="380"/>
    </row>
    <row r="41" spans="5:32" ht="13.5" customHeight="1" x14ac:dyDescent="0.25">
      <c r="G41" s="379">
        <v>1</v>
      </c>
      <c r="H41" s="379"/>
      <c r="I41" s="379"/>
      <c r="J41" s="379"/>
      <c r="K41" s="358" t="s">
        <v>349</v>
      </c>
      <c r="L41" s="358"/>
      <c r="M41" s="358"/>
      <c r="N41" s="358"/>
      <c r="O41" s="358"/>
      <c r="P41" s="361" t="s">
        <v>338</v>
      </c>
      <c r="Q41" s="361"/>
      <c r="R41" s="361"/>
      <c r="S41" s="361"/>
      <c r="T41" s="371">
        <v>24</v>
      </c>
      <c r="U41" s="371"/>
      <c r="V41" s="371"/>
      <c r="W41" s="371">
        <v>0</v>
      </c>
      <c r="X41" s="371"/>
      <c r="Y41" s="371">
        <v>0</v>
      </c>
      <c r="Z41" s="371"/>
      <c r="AA41" s="371"/>
      <c r="AB41" s="14">
        <v>0</v>
      </c>
      <c r="AC41" s="372">
        <v>0</v>
      </c>
      <c r="AD41" s="372"/>
      <c r="AE41" s="372"/>
      <c r="AF41" s="372"/>
    </row>
    <row r="42" spans="5:32" ht="13.5" customHeight="1" x14ac:dyDescent="0.25">
      <c r="K42" s="358"/>
      <c r="L42" s="358"/>
      <c r="M42" s="358"/>
      <c r="N42" s="358"/>
      <c r="O42" s="358"/>
    </row>
    <row r="43" spans="5:32" ht="12" customHeight="1" x14ac:dyDescent="0.25"/>
    <row r="44" spans="5:32" ht="13.5" customHeight="1" x14ac:dyDescent="0.25">
      <c r="G44" s="379">
        <v>2</v>
      </c>
      <c r="H44" s="379"/>
      <c r="I44" s="379"/>
      <c r="J44" s="379"/>
      <c r="K44" s="358" t="s">
        <v>350</v>
      </c>
      <c r="L44" s="358"/>
      <c r="M44" s="358"/>
      <c r="N44" s="358"/>
      <c r="O44" s="358"/>
      <c r="P44" s="361" t="s">
        <v>338</v>
      </c>
      <c r="Q44" s="361"/>
      <c r="R44" s="361"/>
      <c r="S44" s="361"/>
      <c r="T44" s="371">
        <v>12</v>
      </c>
      <c r="U44" s="371"/>
      <c r="V44" s="371"/>
      <c r="W44" s="371">
        <v>0</v>
      </c>
      <c r="X44" s="371"/>
      <c r="Y44" s="371">
        <v>0</v>
      </c>
      <c r="Z44" s="371"/>
      <c r="AA44" s="371"/>
      <c r="AB44" s="14">
        <v>0</v>
      </c>
      <c r="AC44" s="372">
        <v>0</v>
      </c>
      <c r="AD44" s="372"/>
      <c r="AE44" s="372"/>
      <c r="AF44" s="372"/>
    </row>
    <row r="45" spans="5:32" ht="13.5" customHeight="1" x14ac:dyDescent="0.25">
      <c r="K45" s="358"/>
      <c r="L45" s="358"/>
      <c r="M45" s="358"/>
      <c r="N45" s="358"/>
      <c r="O45" s="358"/>
    </row>
    <row r="46" spans="5:32" ht="12" customHeight="1" x14ac:dyDescent="0.25"/>
    <row r="47" spans="5:32" ht="13.5" customHeight="1" x14ac:dyDescent="0.25">
      <c r="G47" s="379">
        <v>3</v>
      </c>
      <c r="H47" s="379"/>
      <c r="I47" s="379"/>
      <c r="J47" s="379"/>
      <c r="K47" s="358" t="s">
        <v>351</v>
      </c>
      <c r="L47" s="358"/>
      <c r="M47" s="358"/>
      <c r="N47" s="358"/>
      <c r="O47" s="358"/>
      <c r="P47" s="361" t="s">
        <v>338</v>
      </c>
      <c r="Q47" s="361"/>
      <c r="R47" s="361"/>
      <c r="S47" s="361"/>
      <c r="T47" s="371">
        <v>12</v>
      </c>
      <c r="U47" s="371"/>
      <c r="V47" s="371"/>
      <c r="W47" s="371">
        <v>0</v>
      </c>
      <c r="X47" s="371"/>
      <c r="Y47" s="371">
        <v>0</v>
      </c>
      <c r="Z47" s="371"/>
      <c r="AA47" s="371"/>
      <c r="AB47" s="14">
        <v>0</v>
      </c>
      <c r="AC47" s="372">
        <v>0</v>
      </c>
      <c r="AD47" s="372"/>
      <c r="AE47" s="372"/>
      <c r="AF47" s="372"/>
    </row>
    <row r="48" spans="5:32" ht="13.5" customHeight="1" x14ac:dyDescent="0.25">
      <c r="K48" s="358"/>
      <c r="L48" s="358"/>
      <c r="M48" s="358"/>
      <c r="N48" s="358"/>
      <c r="O48" s="358"/>
    </row>
    <row r="49" spans="1:32" ht="12" customHeight="1" x14ac:dyDescent="0.25"/>
    <row r="50" spans="1:32" ht="13.5" customHeight="1" x14ac:dyDescent="0.25">
      <c r="E50" s="361" t="s">
        <v>352</v>
      </c>
      <c r="F50" s="361"/>
      <c r="G50" s="361"/>
      <c r="H50" s="361"/>
      <c r="I50" s="361"/>
      <c r="J50" s="358" t="s">
        <v>353</v>
      </c>
      <c r="K50" s="358"/>
      <c r="L50" s="358"/>
      <c r="M50" s="358"/>
    </row>
    <row r="51" spans="1:32" ht="13.5" customHeight="1" x14ac:dyDescent="0.25">
      <c r="J51" s="358"/>
      <c r="K51" s="358"/>
      <c r="L51" s="358"/>
      <c r="M51" s="358"/>
    </row>
    <row r="52" spans="1:32" ht="13.5" customHeight="1" x14ac:dyDescent="0.25">
      <c r="J52" s="358"/>
      <c r="K52" s="358"/>
      <c r="L52" s="358"/>
      <c r="M52" s="358"/>
    </row>
    <row r="53" spans="1:32" ht="13.5" customHeight="1" x14ac:dyDescent="0.25">
      <c r="G53" s="379">
        <v>1</v>
      </c>
      <c r="H53" s="379"/>
      <c r="I53" s="379"/>
      <c r="J53" s="379"/>
      <c r="K53" s="358" t="s">
        <v>354</v>
      </c>
      <c r="L53" s="358"/>
      <c r="M53" s="358"/>
      <c r="N53" s="358"/>
      <c r="O53" s="358"/>
      <c r="P53" s="361" t="s">
        <v>338</v>
      </c>
      <c r="Q53" s="361"/>
      <c r="R53" s="361"/>
      <c r="S53" s="361"/>
      <c r="T53" s="371">
        <v>0</v>
      </c>
      <c r="U53" s="371"/>
      <c r="V53" s="371"/>
      <c r="W53" s="371">
        <v>12</v>
      </c>
      <c r="X53" s="371"/>
      <c r="Y53" s="371">
        <v>4</v>
      </c>
      <c r="Z53" s="371"/>
      <c r="AA53" s="371"/>
      <c r="AB53" s="14">
        <v>33.33</v>
      </c>
      <c r="AC53" s="372">
        <v>0</v>
      </c>
      <c r="AD53" s="372"/>
      <c r="AE53" s="372"/>
      <c r="AF53" s="372"/>
    </row>
    <row r="54" spans="1:32" ht="13.5" customHeight="1" x14ac:dyDescent="0.25">
      <c r="K54" s="358"/>
      <c r="L54" s="358"/>
      <c r="M54" s="358"/>
      <c r="N54" s="358"/>
      <c r="O54" s="358"/>
    </row>
    <row r="55" spans="1:32" ht="13.5" customHeight="1" x14ac:dyDescent="0.25">
      <c r="J55" s="15" t="s">
        <v>339</v>
      </c>
      <c r="K55" s="373" t="s">
        <v>340</v>
      </c>
      <c r="L55" s="373"/>
      <c r="M55" s="373"/>
      <c r="X55" s="16">
        <v>4</v>
      </c>
    </row>
    <row r="56" spans="1:32" ht="13.5" customHeight="1" x14ac:dyDescent="0.25">
      <c r="G56" s="379">
        <v>2</v>
      </c>
      <c r="H56" s="379"/>
      <c r="I56" s="379"/>
      <c r="J56" s="379"/>
      <c r="K56" s="358" t="s">
        <v>355</v>
      </c>
      <c r="L56" s="358"/>
      <c r="M56" s="358"/>
      <c r="N56" s="358"/>
      <c r="O56" s="358"/>
      <c r="P56" s="361" t="s">
        <v>338</v>
      </c>
      <c r="Q56" s="361"/>
      <c r="R56" s="361"/>
      <c r="S56" s="361"/>
      <c r="T56" s="371">
        <v>0</v>
      </c>
      <c r="U56" s="371"/>
      <c r="V56" s="371"/>
      <c r="W56" s="371">
        <v>12</v>
      </c>
      <c r="X56" s="371"/>
      <c r="Y56" s="371">
        <v>4</v>
      </c>
      <c r="Z56" s="371"/>
      <c r="AA56" s="371"/>
      <c r="AB56" s="14">
        <v>33.33</v>
      </c>
      <c r="AC56" s="372">
        <v>0</v>
      </c>
      <c r="AD56" s="372"/>
      <c r="AE56" s="372"/>
      <c r="AF56" s="372"/>
    </row>
    <row r="57" spans="1:32" ht="13.5" customHeight="1" x14ac:dyDescent="0.25">
      <c r="K57" s="358"/>
      <c r="L57" s="358"/>
      <c r="M57" s="358"/>
      <c r="N57" s="358"/>
      <c r="O57" s="358"/>
    </row>
    <row r="58" spans="1:32" ht="13.5" customHeight="1" x14ac:dyDescent="0.25">
      <c r="J58" s="15" t="s">
        <v>339</v>
      </c>
      <c r="K58" s="373" t="s">
        <v>340</v>
      </c>
      <c r="L58" s="373"/>
      <c r="M58" s="373"/>
      <c r="X58" s="16">
        <v>4</v>
      </c>
    </row>
    <row r="59" spans="1:32" ht="2.25" customHeight="1" x14ac:dyDescent="0.25"/>
    <row r="60" spans="1:32" ht="6.75" customHeight="1" x14ac:dyDescent="0.25"/>
    <row r="61" spans="1:32" x14ac:dyDescent="0.25">
      <c r="A61" s="369" t="s">
        <v>356</v>
      </c>
      <c r="B61" s="369"/>
      <c r="C61" s="369"/>
      <c r="D61" s="369"/>
      <c r="E61" s="369"/>
      <c r="F61" s="369"/>
      <c r="G61" s="369"/>
      <c r="H61" s="369"/>
      <c r="I61" s="369"/>
      <c r="J61" s="369"/>
      <c r="K61" s="369"/>
      <c r="L61" s="369"/>
    </row>
    <row r="62" spans="1:32" ht="6.75" customHeight="1" x14ac:dyDescent="0.25"/>
    <row r="63" spans="1:32" ht="13.5" customHeight="1" x14ac:dyDescent="0.25">
      <c r="A63" s="374" t="s">
        <v>357</v>
      </c>
      <c r="B63" s="374"/>
      <c r="C63" s="374"/>
      <c r="D63" s="374"/>
      <c r="E63" s="374"/>
      <c r="F63" s="374"/>
      <c r="G63" s="374"/>
      <c r="H63" s="374"/>
      <c r="I63" s="374"/>
      <c r="J63" s="374"/>
      <c r="K63" s="374"/>
      <c r="L63" s="374"/>
      <c r="M63" s="374"/>
      <c r="N63" s="374"/>
      <c r="O63" s="374"/>
      <c r="P63" s="375" t="s">
        <v>358</v>
      </c>
      <c r="Q63" s="375"/>
      <c r="R63" s="375"/>
      <c r="S63" s="375"/>
      <c r="T63" s="375"/>
      <c r="U63" s="375"/>
      <c r="V63" s="375"/>
      <c r="W63" s="375"/>
      <c r="X63" s="375"/>
      <c r="Y63" s="375"/>
      <c r="Z63" s="375"/>
      <c r="AA63" s="376" t="s">
        <v>359</v>
      </c>
      <c r="AB63" s="376"/>
      <c r="AC63" s="376"/>
      <c r="AD63" s="376"/>
    </row>
    <row r="64" spans="1:32" ht="6.75" customHeight="1" x14ac:dyDescent="0.25">
      <c r="A64" s="374"/>
      <c r="B64" s="374"/>
      <c r="C64" s="374"/>
      <c r="D64" s="374"/>
      <c r="E64" s="374"/>
      <c r="F64" s="374"/>
      <c r="G64" s="374"/>
      <c r="H64" s="374"/>
      <c r="I64" s="374"/>
      <c r="J64" s="374"/>
      <c r="K64" s="374"/>
      <c r="L64" s="374"/>
      <c r="M64" s="374"/>
      <c r="N64" s="374"/>
      <c r="O64" s="374"/>
      <c r="P64" s="375"/>
      <c r="Q64" s="375"/>
      <c r="R64" s="375"/>
      <c r="S64" s="375"/>
      <c r="T64" s="375"/>
      <c r="U64" s="375"/>
      <c r="V64" s="375"/>
      <c r="W64" s="375"/>
      <c r="X64" s="375"/>
      <c r="Y64" s="375"/>
      <c r="Z64" s="375"/>
      <c r="AA64" s="376"/>
      <c r="AB64" s="376"/>
      <c r="AC64" s="376"/>
      <c r="AD64" s="376"/>
    </row>
    <row r="65" spans="1:38" ht="6.75" customHeight="1" x14ac:dyDescent="0.25">
      <c r="A65" s="374"/>
      <c r="B65" s="374"/>
      <c r="C65" s="374"/>
      <c r="D65" s="374"/>
      <c r="E65" s="374"/>
      <c r="F65" s="374"/>
      <c r="G65" s="374"/>
      <c r="H65" s="374"/>
      <c r="I65" s="374"/>
      <c r="J65" s="374"/>
      <c r="K65" s="374"/>
      <c r="L65" s="374"/>
      <c r="M65" s="374"/>
      <c r="N65" s="374"/>
      <c r="O65" s="374"/>
      <c r="P65" s="377" t="s">
        <v>360</v>
      </c>
      <c r="Q65" s="377"/>
      <c r="R65" s="377"/>
      <c r="S65" s="377"/>
      <c r="T65" s="377"/>
      <c r="U65" s="378" t="s">
        <v>361</v>
      </c>
      <c r="V65" s="378"/>
      <c r="W65" s="378"/>
      <c r="X65" s="378"/>
      <c r="Y65" s="378"/>
      <c r="Z65" s="378"/>
      <c r="AA65" s="376"/>
      <c r="AB65" s="376"/>
      <c r="AC65" s="376"/>
      <c r="AD65" s="376"/>
    </row>
    <row r="66" spans="1:38" ht="9" customHeight="1" x14ac:dyDescent="0.25">
      <c r="A66" s="374"/>
      <c r="B66" s="374"/>
      <c r="C66" s="374"/>
      <c r="D66" s="374"/>
      <c r="E66" s="374"/>
      <c r="F66" s="374"/>
      <c r="G66" s="374"/>
      <c r="H66" s="374"/>
      <c r="I66" s="374"/>
      <c r="J66" s="374"/>
      <c r="K66" s="374"/>
      <c r="L66" s="374"/>
      <c r="M66" s="374"/>
      <c r="N66" s="374"/>
      <c r="O66" s="374"/>
      <c r="P66" s="377"/>
      <c r="Q66" s="377"/>
      <c r="R66" s="377"/>
      <c r="S66" s="377"/>
      <c r="T66" s="377"/>
      <c r="U66" s="378"/>
      <c r="V66" s="378"/>
      <c r="W66" s="378"/>
      <c r="X66" s="378"/>
      <c r="Y66" s="378"/>
      <c r="Z66" s="378"/>
      <c r="AA66" s="376"/>
      <c r="AB66" s="376"/>
      <c r="AC66" s="376"/>
      <c r="AD66" s="376"/>
    </row>
    <row r="67" spans="1:38" ht="15.75" customHeight="1" x14ac:dyDescent="0.25">
      <c r="A67" s="369" t="s">
        <v>362</v>
      </c>
      <c r="B67" s="369"/>
      <c r="C67" s="369"/>
      <c r="D67" s="369"/>
      <c r="E67" s="369"/>
      <c r="F67" s="369"/>
      <c r="G67" s="369"/>
      <c r="H67" s="369"/>
      <c r="I67" s="369"/>
      <c r="J67" s="369"/>
      <c r="K67" s="369"/>
      <c r="L67" s="370" t="s">
        <v>363</v>
      </c>
      <c r="M67" s="370"/>
      <c r="N67" s="370"/>
      <c r="O67" s="370"/>
      <c r="P67" s="370"/>
      <c r="Q67" s="370"/>
      <c r="R67" s="370"/>
      <c r="S67" s="370"/>
      <c r="T67" s="370"/>
      <c r="U67" s="370"/>
      <c r="V67" s="370"/>
      <c r="W67" s="370"/>
      <c r="X67" s="370"/>
      <c r="Y67" s="370"/>
      <c r="Z67" s="370"/>
      <c r="AA67" s="370"/>
      <c r="AB67" s="370"/>
      <c r="AC67" s="370"/>
      <c r="AD67" s="370"/>
      <c r="AE67" s="370"/>
      <c r="AF67" s="370"/>
      <c r="AG67" s="370"/>
      <c r="AH67" s="370"/>
      <c r="AI67" s="370"/>
      <c r="AJ67" s="370"/>
      <c r="AK67" s="370"/>
      <c r="AL67" s="370"/>
    </row>
    <row r="68" spans="1:38" ht="13.5" customHeight="1" x14ac:dyDescent="0.25">
      <c r="A68" s="365" t="s">
        <v>364</v>
      </c>
      <c r="B68" s="365"/>
      <c r="C68" s="365"/>
      <c r="D68" s="365"/>
      <c r="E68" s="365"/>
      <c r="F68" s="365"/>
      <c r="G68" s="365"/>
      <c r="H68" s="365"/>
      <c r="I68" s="365"/>
      <c r="J68" s="365"/>
      <c r="K68" s="365"/>
      <c r="L68" s="365"/>
      <c r="M68" s="365"/>
      <c r="N68" s="365"/>
      <c r="O68" s="365"/>
      <c r="P68" s="366">
        <v>2025</v>
      </c>
      <c r="Q68" s="366"/>
      <c r="R68" s="366"/>
      <c r="S68" s="366"/>
      <c r="T68" s="366"/>
      <c r="U68" s="367">
        <v>100</v>
      </c>
      <c r="V68" s="367"/>
      <c r="W68" s="367"/>
      <c r="X68" s="367"/>
      <c r="Y68" s="367"/>
      <c r="Z68" s="367"/>
      <c r="AA68" s="367">
        <v>33.333300000000001</v>
      </c>
      <c r="AB68" s="367"/>
      <c r="AC68" s="367"/>
      <c r="AD68" s="367"/>
    </row>
    <row r="69" spans="1:38" ht="13.5" customHeight="1" x14ac:dyDescent="0.25">
      <c r="A69" s="365"/>
      <c r="B69" s="365"/>
      <c r="C69" s="365"/>
      <c r="D69" s="365"/>
      <c r="E69" s="365"/>
      <c r="F69" s="365"/>
      <c r="G69" s="365"/>
      <c r="H69" s="365"/>
      <c r="I69" s="365"/>
      <c r="J69" s="365"/>
      <c r="K69" s="365"/>
      <c r="L69" s="365"/>
      <c r="M69" s="365"/>
      <c r="N69" s="365"/>
      <c r="O69" s="365"/>
    </row>
    <row r="70" spans="1:38" ht="13.5" customHeight="1" x14ac:dyDescent="0.25">
      <c r="A70" s="365" t="s">
        <v>365</v>
      </c>
      <c r="B70" s="365"/>
      <c r="C70" s="365"/>
      <c r="D70" s="365"/>
      <c r="E70" s="365"/>
      <c r="F70" s="365"/>
      <c r="G70" s="365"/>
      <c r="H70" s="365"/>
      <c r="I70" s="365"/>
      <c r="J70" s="365"/>
      <c r="K70" s="365"/>
      <c r="L70" s="365"/>
      <c r="M70" s="365"/>
      <c r="N70" s="365"/>
      <c r="O70" s="365"/>
      <c r="P70" s="366">
        <v>2018</v>
      </c>
      <c r="Q70" s="366"/>
      <c r="R70" s="366"/>
      <c r="S70" s="366"/>
      <c r="T70" s="366"/>
      <c r="U70" s="367">
        <v>100</v>
      </c>
      <c r="V70" s="367"/>
      <c r="W70" s="367"/>
      <c r="X70" s="367"/>
      <c r="Y70" s="367"/>
      <c r="Z70" s="367"/>
      <c r="AA70" s="367">
        <v>33.333300000000001</v>
      </c>
      <c r="AB70" s="367"/>
      <c r="AC70" s="367"/>
      <c r="AD70" s="367"/>
    </row>
    <row r="71" spans="1:38" ht="13.5" customHeight="1" x14ac:dyDescent="0.25">
      <c r="A71" s="365"/>
      <c r="B71" s="365"/>
      <c r="C71" s="365"/>
      <c r="D71" s="365"/>
      <c r="E71" s="365"/>
      <c r="F71" s="365"/>
      <c r="G71" s="365"/>
      <c r="H71" s="365"/>
      <c r="I71" s="365"/>
      <c r="J71" s="365"/>
      <c r="K71" s="365"/>
      <c r="L71" s="365"/>
      <c r="M71" s="365"/>
      <c r="N71" s="365"/>
      <c r="O71" s="365"/>
    </row>
    <row r="72" spans="1:38" ht="13.5" customHeight="1" x14ac:dyDescent="0.25">
      <c r="A72" s="368" t="s">
        <v>366</v>
      </c>
      <c r="B72" s="368"/>
      <c r="C72" s="368"/>
      <c r="D72" s="368"/>
      <c r="E72" s="368"/>
      <c r="F72" s="368"/>
      <c r="G72" s="368"/>
      <c r="H72" s="368"/>
      <c r="I72" s="368"/>
      <c r="J72" s="368"/>
      <c r="K72" s="368"/>
      <c r="L72" s="368"/>
      <c r="M72" s="368"/>
      <c r="N72" s="368"/>
      <c r="O72" s="368"/>
      <c r="P72" s="366">
        <v>2018</v>
      </c>
      <c r="Q72" s="366"/>
      <c r="R72" s="366"/>
      <c r="S72" s="366"/>
      <c r="T72" s="366"/>
      <c r="U72" s="367">
        <v>100</v>
      </c>
      <c r="V72" s="367"/>
      <c r="W72" s="367"/>
      <c r="X72" s="367"/>
      <c r="Y72" s="367"/>
      <c r="Z72" s="367"/>
      <c r="AA72" s="367">
        <v>0</v>
      </c>
      <c r="AB72" s="367"/>
      <c r="AC72" s="367"/>
      <c r="AD72" s="367"/>
    </row>
    <row r="73" spans="1:38" ht="13.5" customHeight="1" x14ac:dyDescent="0.25">
      <c r="A73" s="365" t="s">
        <v>364</v>
      </c>
      <c r="B73" s="365"/>
      <c r="C73" s="365"/>
      <c r="D73" s="365"/>
      <c r="E73" s="365"/>
      <c r="F73" s="365"/>
      <c r="G73" s="365"/>
      <c r="H73" s="365"/>
      <c r="I73" s="365"/>
      <c r="J73" s="365"/>
      <c r="K73" s="365"/>
      <c r="L73" s="365"/>
      <c r="M73" s="365"/>
      <c r="N73" s="365"/>
      <c r="O73" s="365"/>
      <c r="P73" s="366">
        <v>1</v>
      </c>
      <c r="Q73" s="366"/>
      <c r="R73" s="366"/>
      <c r="S73" s="366"/>
      <c r="T73" s="366"/>
      <c r="U73" s="367">
        <v>1</v>
      </c>
      <c r="V73" s="367"/>
      <c r="W73" s="367"/>
      <c r="X73" s="367"/>
      <c r="Y73" s="367"/>
      <c r="Z73" s="367"/>
      <c r="AA73" s="367">
        <v>4</v>
      </c>
      <c r="AB73" s="367"/>
      <c r="AC73" s="367"/>
      <c r="AD73" s="367"/>
    </row>
    <row r="74" spans="1:38" ht="13.5" customHeight="1" x14ac:dyDescent="0.25">
      <c r="A74" s="365"/>
      <c r="B74" s="365"/>
      <c r="C74" s="365"/>
      <c r="D74" s="365"/>
      <c r="E74" s="365"/>
      <c r="F74" s="365"/>
      <c r="G74" s="365"/>
      <c r="H74" s="365"/>
      <c r="I74" s="365"/>
      <c r="J74" s="365"/>
      <c r="K74" s="365"/>
      <c r="L74" s="365"/>
      <c r="M74" s="365"/>
      <c r="N74" s="365"/>
      <c r="O74" s="365"/>
    </row>
    <row r="75" spans="1:38" ht="13.5" customHeight="1" x14ac:dyDescent="0.25">
      <c r="A75" s="365" t="s">
        <v>364</v>
      </c>
      <c r="B75" s="365"/>
      <c r="C75" s="365"/>
      <c r="D75" s="365"/>
      <c r="E75" s="365"/>
      <c r="F75" s="365"/>
      <c r="G75" s="365"/>
      <c r="H75" s="365"/>
      <c r="I75" s="365"/>
      <c r="J75" s="365"/>
      <c r="K75" s="365"/>
      <c r="L75" s="365"/>
      <c r="M75" s="365"/>
      <c r="N75" s="365"/>
      <c r="O75" s="365"/>
      <c r="P75" s="366">
        <v>2026</v>
      </c>
      <c r="Q75" s="366"/>
      <c r="R75" s="366"/>
      <c r="S75" s="366"/>
      <c r="T75" s="366"/>
      <c r="U75" s="367">
        <v>100</v>
      </c>
      <c r="V75" s="367"/>
      <c r="W75" s="367"/>
      <c r="X75" s="367"/>
      <c r="Y75" s="367"/>
      <c r="Z75" s="367"/>
      <c r="AA75" s="367">
        <v>33.333300000000001</v>
      </c>
      <c r="AB75" s="367"/>
      <c r="AC75" s="367"/>
      <c r="AD75" s="367"/>
    </row>
    <row r="76" spans="1:38" ht="13.5" customHeight="1" x14ac:dyDescent="0.25">
      <c r="A76" s="365"/>
      <c r="B76" s="365"/>
      <c r="C76" s="365"/>
      <c r="D76" s="365"/>
      <c r="E76" s="365"/>
      <c r="F76" s="365"/>
      <c r="G76" s="365"/>
      <c r="H76" s="365"/>
      <c r="I76" s="365"/>
      <c r="J76" s="365"/>
      <c r="K76" s="365"/>
      <c r="L76" s="365"/>
      <c r="M76" s="365"/>
      <c r="N76" s="365"/>
      <c r="O76" s="365"/>
    </row>
    <row r="77" spans="1:38" ht="12" customHeight="1" x14ac:dyDescent="0.25"/>
    <row r="78" spans="1:38" ht="8.25" customHeight="1" x14ac:dyDescent="0.25"/>
    <row r="79" spans="1:38" ht="44.25" customHeight="1" x14ac:dyDescent="0.25"/>
    <row r="80" spans="1:38" ht="48" customHeight="1" x14ac:dyDescent="0.25"/>
    <row r="81" spans="24:34" ht="13.5" customHeight="1" x14ac:dyDescent="0.25">
      <c r="X81" s="347" t="s">
        <v>301</v>
      </c>
      <c r="Y81" s="347"/>
      <c r="Z81" s="347"/>
      <c r="AA81" s="347"/>
      <c r="AB81" s="347"/>
      <c r="AC81" s="347"/>
      <c r="AD81" s="347"/>
      <c r="AE81" s="347"/>
      <c r="AF81" s="347"/>
      <c r="AG81" s="347"/>
      <c r="AH81" s="347"/>
    </row>
    <row r="82" spans="24:34" ht="13.5" customHeight="1" x14ac:dyDescent="0.25">
      <c r="X82" s="347" t="s">
        <v>302</v>
      </c>
      <c r="Y82" s="347"/>
      <c r="Z82" s="347"/>
      <c r="AA82" s="347"/>
      <c r="AB82" s="347"/>
      <c r="AC82" s="347"/>
      <c r="AD82" s="347"/>
      <c r="AE82" s="347"/>
      <c r="AF82" s="347"/>
      <c r="AG82" s="347"/>
      <c r="AH82" s="347"/>
    </row>
    <row r="83" spans="24:34" ht="13.5" customHeight="1" x14ac:dyDescent="0.25">
      <c r="X83" s="347" t="s">
        <v>303</v>
      </c>
      <c r="Y83" s="347"/>
      <c r="Z83" s="347"/>
      <c r="AA83" s="347"/>
      <c r="AB83" s="347"/>
      <c r="AC83" s="347"/>
      <c r="AD83" s="347"/>
      <c r="AE83" s="347"/>
      <c r="AF83" s="347"/>
      <c r="AG83" s="347"/>
      <c r="AH83" s="347"/>
    </row>
    <row r="84" spans="24:34" ht="7.5" customHeight="1" x14ac:dyDescent="0.25"/>
    <row r="85" spans="24:34" ht="85.5" customHeight="1" x14ac:dyDescent="0.25"/>
  </sheetData>
  <mergeCells count="160">
    <mergeCell ref="AD9:AF10"/>
    <mergeCell ref="AG9:AH10"/>
    <mergeCell ref="F10:AB11"/>
    <mergeCell ref="AD11:AF12"/>
    <mergeCell ref="AG11:AJ12"/>
    <mergeCell ref="M12:Q13"/>
    <mergeCell ref="F1:AB1"/>
    <mergeCell ref="F2:AB2"/>
    <mergeCell ref="AD2:AF4"/>
    <mergeCell ref="AH2:AI2"/>
    <mergeCell ref="AI3:AJ3"/>
    <mergeCell ref="F5:AB6"/>
    <mergeCell ref="AD5:AF7"/>
    <mergeCell ref="AG5:AH5"/>
    <mergeCell ref="A14:G14"/>
    <mergeCell ref="I14:J14"/>
    <mergeCell ref="L14:T14"/>
    <mergeCell ref="V14:AH14"/>
    <mergeCell ref="A16:B16"/>
    <mergeCell ref="C16:E16"/>
    <mergeCell ref="F16:G16"/>
    <mergeCell ref="H16:I16"/>
    <mergeCell ref="L16:R16"/>
    <mergeCell ref="S16:U18"/>
    <mergeCell ref="A20:E20"/>
    <mergeCell ref="G20:K20"/>
    <mergeCell ref="L20:AL20"/>
    <mergeCell ref="B21:G21"/>
    <mergeCell ref="I21:N21"/>
    <mergeCell ref="C22:G22"/>
    <mergeCell ref="I22:N22"/>
    <mergeCell ref="V16:AB16"/>
    <mergeCell ref="AG16:AJ18"/>
    <mergeCell ref="AK17:AM18"/>
    <mergeCell ref="V18:X18"/>
    <mergeCell ref="Y18:AA18"/>
    <mergeCell ref="AB18:AC18"/>
    <mergeCell ref="AD18:AF18"/>
    <mergeCell ref="P25:S25"/>
    <mergeCell ref="T25:V25"/>
    <mergeCell ref="W25:X25"/>
    <mergeCell ref="Y25:AA25"/>
    <mergeCell ref="AC25:AF25"/>
    <mergeCell ref="K26:M26"/>
    <mergeCell ref="D23:H23"/>
    <mergeCell ref="I23:M23"/>
    <mergeCell ref="E24:I24"/>
    <mergeCell ref="J24:M24"/>
    <mergeCell ref="G25:J25"/>
    <mergeCell ref="K25:O25"/>
    <mergeCell ref="AC30:AF30"/>
    <mergeCell ref="G33:J33"/>
    <mergeCell ref="K33:O33"/>
    <mergeCell ref="P33:S33"/>
    <mergeCell ref="T33:V33"/>
    <mergeCell ref="W33:X33"/>
    <mergeCell ref="Y33:AA33"/>
    <mergeCell ref="AC33:AF33"/>
    <mergeCell ref="AC27:AF27"/>
    <mergeCell ref="K28:M28"/>
    <mergeCell ref="E29:I29"/>
    <mergeCell ref="J29:M29"/>
    <mergeCell ref="G30:J30"/>
    <mergeCell ref="K30:O31"/>
    <mergeCell ref="P30:S30"/>
    <mergeCell ref="T30:V30"/>
    <mergeCell ref="W30:X30"/>
    <mergeCell ref="Y30:AA30"/>
    <mergeCell ref="G27:J27"/>
    <mergeCell ref="K27:O27"/>
    <mergeCell ref="P27:S27"/>
    <mergeCell ref="T27:V27"/>
    <mergeCell ref="W27:X27"/>
    <mergeCell ref="Y27:AA27"/>
    <mergeCell ref="E40:I40"/>
    <mergeCell ref="J40:M40"/>
    <mergeCell ref="G41:J41"/>
    <mergeCell ref="K41:O42"/>
    <mergeCell ref="P41:S41"/>
    <mergeCell ref="T41:V41"/>
    <mergeCell ref="AC35:AF35"/>
    <mergeCell ref="G37:J37"/>
    <mergeCell ref="K37:O38"/>
    <mergeCell ref="P37:S37"/>
    <mergeCell ref="T37:V37"/>
    <mergeCell ref="W37:X37"/>
    <mergeCell ref="Y37:AA37"/>
    <mergeCell ref="AC37:AF37"/>
    <mergeCell ref="G35:J35"/>
    <mergeCell ref="K35:O35"/>
    <mergeCell ref="P35:S35"/>
    <mergeCell ref="T35:V35"/>
    <mergeCell ref="W35:X35"/>
    <mergeCell ref="Y35:AA35"/>
    <mergeCell ref="W41:X41"/>
    <mergeCell ref="Y41:AA41"/>
    <mergeCell ref="AC41:AF41"/>
    <mergeCell ref="G44:J44"/>
    <mergeCell ref="K44:O45"/>
    <mergeCell ref="P44:S44"/>
    <mergeCell ref="T44:V44"/>
    <mergeCell ref="W44:X44"/>
    <mergeCell ref="Y44:AA44"/>
    <mergeCell ref="AC44:AF44"/>
    <mergeCell ref="K55:M55"/>
    <mergeCell ref="G56:J56"/>
    <mergeCell ref="K56:O57"/>
    <mergeCell ref="P56:S56"/>
    <mergeCell ref="T56:V56"/>
    <mergeCell ref="W56:X56"/>
    <mergeCell ref="AC47:AF47"/>
    <mergeCell ref="E50:I50"/>
    <mergeCell ref="J50:M52"/>
    <mergeCell ref="G53:J53"/>
    <mergeCell ref="K53:O54"/>
    <mergeCell ref="P53:S53"/>
    <mergeCell ref="T53:V53"/>
    <mergeCell ref="W53:X53"/>
    <mergeCell ref="Y53:AA53"/>
    <mergeCell ref="AC53:AF53"/>
    <mergeCell ref="G47:J47"/>
    <mergeCell ref="K47:O48"/>
    <mergeCell ref="P47:S47"/>
    <mergeCell ref="T47:V47"/>
    <mergeCell ref="W47:X47"/>
    <mergeCell ref="Y47:AA47"/>
    <mergeCell ref="Y56:AA56"/>
    <mergeCell ref="AC56:AF56"/>
    <mergeCell ref="K58:M58"/>
    <mergeCell ref="A61:L61"/>
    <mergeCell ref="A63:O66"/>
    <mergeCell ref="P63:Z64"/>
    <mergeCell ref="AA63:AD66"/>
    <mergeCell ref="P65:T66"/>
    <mergeCell ref="U65:Z66"/>
    <mergeCell ref="A70:O71"/>
    <mergeCell ref="P70:T70"/>
    <mergeCell ref="U70:Z70"/>
    <mergeCell ref="AA70:AD70"/>
    <mergeCell ref="A72:O72"/>
    <mergeCell ref="P72:T72"/>
    <mergeCell ref="U72:Z72"/>
    <mergeCell ref="AA72:AD72"/>
    <mergeCell ref="A67:K67"/>
    <mergeCell ref="L67:AL67"/>
    <mergeCell ref="A68:O69"/>
    <mergeCell ref="P68:T68"/>
    <mergeCell ref="U68:Z68"/>
    <mergeCell ref="AA68:AD68"/>
    <mergeCell ref="X81:AH81"/>
    <mergeCell ref="X82:AH82"/>
    <mergeCell ref="X83:AH83"/>
    <mergeCell ref="A73:O74"/>
    <mergeCell ref="P73:T73"/>
    <mergeCell ref="U73:Z73"/>
    <mergeCell ref="AA73:AD73"/>
    <mergeCell ref="A75:O76"/>
    <mergeCell ref="P75:T75"/>
    <mergeCell ref="U75:Z75"/>
    <mergeCell ref="AA75:AD7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B4CD5-99F8-4DE1-979F-D9EDA92BAC44}">
  <dimension ref="A1:AZ50"/>
  <sheetViews>
    <sheetView workbookViewId="0">
      <selection activeCell="O46" sqref="O46"/>
    </sheetView>
  </sheetViews>
  <sheetFormatPr baseColWidth="10" defaultRowHeight="15" x14ac:dyDescent="0.25"/>
  <cols>
    <col min="1" max="9" width="1.140625" style="1" customWidth="1"/>
    <col min="10" max="10" width="2.28515625" style="1" customWidth="1"/>
    <col min="11" max="13" width="1.140625" style="1" customWidth="1"/>
    <col min="14" max="14" width="6.140625" style="1" customWidth="1"/>
    <col min="15" max="15" width="19.5703125" style="1" customWidth="1"/>
    <col min="16" max="16" width="10.7109375" style="1" customWidth="1"/>
    <col min="17" max="17" width="4.5703125" style="1" customWidth="1"/>
    <col min="18" max="18" width="5.7109375" style="1" customWidth="1"/>
    <col min="19" max="19" width="1.140625" style="1" customWidth="1"/>
    <col min="20" max="21" width="2.28515625" style="1" customWidth="1"/>
    <col min="22" max="24" width="1.140625" style="1" customWidth="1"/>
    <col min="25" max="25" width="2.28515625" style="1" customWidth="1"/>
    <col min="26" max="27" width="1.140625" style="1" customWidth="1"/>
    <col min="28" max="28" width="6.85546875" style="1" customWidth="1"/>
    <col min="29" max="29" width="1.140625" style="1" customWidth="1"/>
    <col min="30" max="30" width="2.28515625" style="1" customWidth="1"/>
    <col min="31" max="31" width="1.42578125" style="1" customWidth="1"/>
    <col min="32" max="32" width="3.140625" style="1" customWidth="1"/>
    <col min="33" max="33" width="1" style="1" customWidth="1"/>
    <col min="34" max="34" width="7" style="1" customWidth="1"/>
    <col min="35" max="35" width="1" style="1" customWidth="1"/>
    <col min="36" max="36" width="2.42578125" style="1" customWidth="1"/>
    <col min="37" max="37" width="3" style="1" customWidth="1"/>
    <col min="38" max="38" width="3.85546875" style="1" customWidth="1"/>
    <col min="39" max="40" width="1.140625" style="1" customWidth="1"/>
    <col min="41" max="41" width="9.140625" style="1" customWidth="1"/>
    <col min="42" max="43" width="1.140625" style="1" customWidth="1"/>
    <col min="44" max="44" width="6.85546875" style="1" customWidth="1"/>
    <col min="45" max="46" width="1.140625" style="1" customWidth="1"/>
    <col min="47" max="47" width="5.7109375" style="1" customWidth="1"/>
    <col min="48" max="48" width="1.42578125" style="1" customWidth="1"/>
    <col min="49" max="49" width="1" style="1" customWidth="1"/>
    <col min="50" max="50" width="2.42578125" style="1" customWidth="1"/>
    <col min="51" max="52" width="1" style="1" customWidth="1"/>
    <col min="53" max="256" width="6.85546875" style="1" customWidth="1"/>
    <col min="257" max="265" width="1.140625" style="1" customWidth="1"/>
    <col min="266" max="266" width="2.28515625" style="1" customWidth="1"/>
    <col min="267" max="269" width="1.140625" style="1" customWidth="1"/>
    <col min="270" max="270" width="6.140625" style="1" customWidth="1"/>
    <col min="271" max="271" width="19.5703125" style="1" customWidth="1"/>
    <col min="272" max="272" width="10.7109375" style="1" customWidth="1"/>
    <col min="273" max="273" width="4.5703125" style="1" customWidth="1"/>
    <col min="274" max="274" width="5.7109375" style="1" customWidth="1"/>
    <col min="275" max="275" width="1.140625" style="1" customWidth="1"/>
    <col min="276" max="277" width="2.28515625" style="1" customWidth="1"/>
    <col min="278" max="280" width="1.140625" style="1" customWidth="1"/>
    <col min="281" max="281" width="2.28515625" style="1" customWidth="1"/>
    <col min="282" max="283" width="1.140625" style="1" customWidth="1"/>
    <col min="284" max="284" width="6.85546875" style="1" customWidth="1"/>
    <col min="285" max="285" width="1.140625" style="1" customWidth="1"/>
    <col min="286" max="286" width="2.28515625" style="1" customWidth="1"/>
    <col min="287" max="287" width="1.42578125" style="1" customWidth="1"/>
    <col min="288" max="288" width="3.140625" style="1" customWidth="1"/>
    <col min="289" max="289" width="1" style="1" customWidth="1"/>
    <col min="290" max="290" width="7" style="1" customWidth="1"/>
    <col min="291" max="291" width="1" style="1" customWidth="1"/>
    <col min="292" max="292" width="2.42578125" style="1" customWidth="1"/>
    <col min="293" max="293" width="3" style="1" customWidth="1"/>
    <col min="294" max="294" width="3.85546875" style="1" customWidth="1"/>
    <col min="295" max="296" width="1.140625" style="1" customWidth="1"/>
    <col min="297" max="297" width="9.140625" style="1" customWidth="1"/>
    <col min="298" max="299" width="1.140625" style="1" customWidth="1"/>
    <col min="300" max="300" width="6.85546875" style="1" customWidth="1"/>
    <col min="301" max="302" width="1.140625" style="1" customWidth="1"/>
    <col min="303" max="303" width="5.7109375" style="1" customWidth="1"/>
    <col min="304" max="304" width="1.42578125" style="1" customWidth="1"/>
    <col min="305" max="305" width="1" style="1" customWidth="1"/>
    <col min="306" max="306" width="2.42578125" style="1" customWidth="1"/>
    <col min="307" max="308" width="1" style="1" customWidth="1"/>
    <col min="309" max="512" width="6.85546875" style="1" customWidth="1"/>
    <col min="513" max="521" width="1.140625" style="1" customWidth="1"/>
    <col min="522" max="522" width="2.28515625" style="1" customWidth="1"/>
    <col min="523" max="525" width="1.140625" style="1" customWidth="1"/>
    <col min="526" max="526" width="6.140625" style="1" customWidth="1"/>
    <col min="527" max="527" width="19.5703125" style="1" customWidth="1"/>
    <col min="528" max="528" width="10.7109375" style="1" customWidth="1"/>
    <col min="529" max="529" width="4.5703125" style="1" customWidth="1"/>
    <col min="530" max="530" width="5.7109375" style="1" customWidth="1"/>
    <col min="531" max="531" width="1.140625" style="1" customWidth="1"/>
    <col min="532" max="533" width="2.28515625" style="1" customWidth="1"/>
    <col min="534" max="536" width="1.140625" style="1" customWidth="1"/>
    <col min="537" max="537" width="2.28515625" style="1" customWidth="1"/>
    <col min="538" max="539" width="1.140625" style="1" customWidth="1"/>
    <col min="540" max="540" width="6.85546875" style="1" customWidth="1"/>
    <col min="541" max="541" width="1.140625" style="1" customWidth="1"/>
    <col min="542" max="542" width="2.28515625" style="1" customWidth="1"/>
    <col min="543" max="543" width="1.42578125" style="1" customWidth="1"/>
    <col min="544" max="544" width="3.140625" style="1" customWidth="1"/>
    <col min="545" max="545" width="1" style="1" customWidth="1"/>
    <col min="546" max="546" width="7" style="1" customWidth="1"/>
    <col min="547" max="547" width="1" style="1" customWidth="1"/>
    <col min="548" max="548" width="2.42578125" style="1" customWidth="1"/>
    <col min="549" max="549" width="3" style="1" customWidth="1"/>
    <col min="550" max="550" width="3.85546875" style="1" customWidth="1"/>
    <col min="551" max="552" width="1.140625" style="1" customWidth="1"/>
    <col min="553" max="553" width="9.140625" style="1" customWidth="1"/>
    <col min="554" max="555" width="1.140625" style="1" customWidth="1"/>
    <col min="556" max="556" width="6.85546875" style="1" customWidth="1"/>
    <col min="557" max="558" width="1.140625" style="1" customWidth="1"/>
    <col min="559" max="559" width="5.7109375" style="1" customWidth="1"/>
    <col min="560" max="560" width="1.42578125" style="1" customWidth="1"/>
    <col min="561" max="561" width="1" style="1" customWidth="1"/>
    <col min="562" max="562" width="2.42578125" style="1" customWidth="1"/>
    <col min="563" max="564" width="1" style="1" customWidth="1"/>
    <col min="565" max="768" width="6.85546875" style="1" customWidth="1"/>
    <col min="769" max="777" width="1.140625" style="1" customWidth="1"/>
    <col min="778" max="778" width="2.28515625" style="1" customWidth="1"/>
    <col min="779" max="781" width="1.140625" style="1" customWidth="1"/>
    <col min="782" max="782" width="6.140625" style="1" customWidth="1"/>
    <col min="783" max="783" width="19.5703125" style="1" customWidth="1"/>
    <col min="784" max="784" width="10.7109375" style="1" customWidth="1"/>
    <col min="785" max="785" width="4.5703125" style="1" customWidth="1"/>
    <col min="786" max="786" width="5.7109375" style="1" customWidth="1"/>
    <col min="787" max="787" width="1.140625" style="1" customWidth="1"/>
    <col min="788" max="789" width="2.28515625" style="1" customWidth="1"/>
    <col min="790" max="792" width="1.140625" style="1" customWidth="1"/>
    <col min="793" max="793" width="2.28515625" style="1" customWidth="1"/>
    <col min="794" max="795" width="1.140625" style="1" customWidth="1"/>
    <col min="796" max="796" width="6.85546875" style="1" customWidth="1"/>
    <col min="797" max="797" width="1.140625" style="1" customWidth="1"/>
    <col min="798" max="798" width="2.28515625" style="1" customWidth="1"/>
    <col min="799" max="799" width="1.42578125" style="1" customWidth="1"/>
    <col min="800" max="800" width="3.140625" style="1" customWidth="1"/>
    <col min="801" max="801" width="1" style="1" customWidth="1"/>
    <col min="802" max="802" width="7" style="1" customWidth="1"/>
    <col min="803" max="803" width="1" style="1" customWidth="1"/>
    <col min="804" max="804" width="2.42578125" style="1" customWidth="1"/>
    <col min="805" max="805" width="3" style="1" customWidth="1"/>
    <col min="806" max="806" width="3.85546875" style="1" customWidth="1"/>
    <col min="807" max="808" width="1.140625" style="1" customWidth="1"/>
    <col min="809" max="809" width="9.140625" style="1" customWidth="1"/>
    <col min="810" max="811" width="1.140625" style="1" customWidth="1"/>
    <col min="812" max="812" width="6.85546875" style="1" customWidth="1"/>
    <col min="813" max="814" width="1.140625" style="1" customWidth="1"/>
    <col min="815" max="815" width="5.7109375" style="1" customWidth="1"/>
    <col min="816" max="816" width="1.42578125" style="1" customWidth="1"/>
    <col min="817" max="817" width="1" style="1" customWidth="1"/>
    <col min="818" max="818" width="2.42578125" style="1" customWidth="1"/>
    <col min="819" max="820" width="1" style="1" customWidth="1"/>
    <col min="821" max="1024" width="6.85546875" style="1" customWidth="1"/>
    <col min="1025" max="1033" width="1.140625" style="1" customWidth="1"/>
    <col min="1034" max="1034" width="2.28515625" style="1" customWidth="1"/>
    <col min="1035" max="1037" width="1.140625" style="1" customWidth="1"/>
    <col min="1038" max="1038" width="6.140625" style="1" customWidth="1"/>
    <col min="1039" max="1039" width="19.5703125" style="1" customWidth="1"/>
    <col min="1040" max="1040" width="10.7109375" style="1" customWidth="1"/>
    <col min="1041" max="1041" width="4.5703125" style="1" customWidth="1"/>
    <col min="1042" max="1042" width="5.7109375" style="1" customWidth="1"/>
    <col min="1043" max="1043" width="1.140625" style="1" customWidth="1"/>
    <col min="1044" max="1045" width="2.28515625" style="1" customWidth="1"/>
    <col min="1046" max="1048" width="1.140625" style="1" customWidth="1"/>
    <col min="1049" max="1049" width="2.28515625" style="1" customWidth="1"/>
    <col min="1050" max="1051" width="1.140625" style="1" customWidth="1"/>
    <col min="1052" max="1052" width="6.85546875" style="1" customWidth="1"/>
    <col min="1053" max="1053" width="1.140625" style="1" customWidth="1"/>
    <col min="1054" max="1054" width="2.28515625" style="1" customWidth="1"/>
    <col min="1055" max="1055" width="1.42578125" style="1" customWidth="1"/>
    <col min="1056" max="1056" width="3.140625" style="1" customWidth="1"/>
    <col min="1057" max="1057" width="1" style="1" customWidth="1"/>
    <col min="1058" max="1058" width="7" style="1" customWidth="1"/>
    <col min="1059" max="1059" width="1" style="1" customWidth="1"/>
    <col min="1060" max="1060" width="2.42578125" style="1" customWidth="1"/>
    <col min="1061" max="1061" width="3" style="1" customWidth="1"/>
    <col min="1062" max="1062" width="3.85546875" style="1" customWidth="1"/>
    <col min="1063" max="1064" width="1.140625" style="1" customWidth="1"/>
    <col min="1065" max="1065" width="9.140625" style="1" customWidth="1"/>
    <col min="1066" max="1067" width="1.140625" style="1" customWidth="1"/>
    <col min="1068" max="1068" width="6.85546875" style="1" customWidth="1"/>
    <col min="1069" max="1070" width="1.140625" style="1" customWidth="1"/>
    <col min="1071" max="1071" width="5.7109375" style="1" customWidth="1"/>
    <col min="1072" max="1072" width="1.42578125" style="1" customWidth="1"/>
    <col min="1073" max="1073" width="1" style="1" customWidth="1"/>
    <col min="1074" max="1074" width="2.42578125" style="1" customWidth="1"/>
    <col min="1075" max="1076" width="1" style="1" customWidth="1"/>
    <col min="1077" max="1280" width="6.85546875" style="1" customWidth="1"/>
    <col min="1281" max="1289" width="1.140625" style="1" customWidth="1"/>
    <col min="1290" max="1290" width="2.28515625" style="1" customWidth="1"/>
    <col min="1291" max="1293" width="1.140625" style="1" customWidth="1"/>
    <col min="1294" max="1294" width="6.140625" style="1" customWidth="1"/>
    <col min="1295" max="1295" width="19.5703125" style="1" customWidth="1"/>
    <col min="1296" max="1296" width="10.7109375" style="1" customWidth="1"/>
    <col min="1297" max="1297" width="4.5703125" style="1" customWidth="1"/>
    <col min="1298" max="1298" width="5.7109375" style="1" customWidth="1"/>
    <col min="1299" max="1299" width="1.140625" style="1" customWidth="1"/>
    <col min="1300" max="1301" width="2.28515625" style="1" customWidth="1"/>
    <col min="1302" max="1304" width="1.140625" style="1" customWidth="1"/>
    <col min="1305" max="1305" width="2.28515625" style="1" customWidth="1"/>
    <col min="1306" max="1307" width="1.140625" style="1" customWidth="1"/>
    <col min="1308" max="1308" width="6.85546875" style="1" customWidth="1"/>
    <col min="1309" max="1309" width="1.140625" style="1" customWidth="1"/>
    <col min="1310" max="1310" width="2.28515625" style="1" customWidth="1"/>
    <col min="1311" max="1311" width="1.42578125" style="1" customWidth="1"/>
    <col min="1312" max="1312" width="3.140625" style="1" customWidth="1"/>
    <col min="1313" max="1313" width="1" style="1" customWidth="1"/>
    <col min="1314" max="1314" width="7" style="1" customWidth="1"/>
    <col min="1315" max="1315" width="1" style="1" customWidth="1"/>
    <col min="1316" max="1316" width="2.42578125" style="1" customWidth="1"/>
    <col min="1317" max="1317" width="3" style="1" customWidth="1"/>
    <col min="1318" max="1318" width="3.85546875" style="1" customWidth="1"/>
    <col min="1319" max="1320" width="1.140625" style="1" customWidth="1"/>
    <col min="1321" max="1321" width="9.140625" style="1" customWidth="1"/>
    <col min="1322" max="1323" width="1.140625" style="1" customWidth="1"/>
    <col min="1324" max="1324" width="6.85546875" style="1" customWidth="1"/>
    <col min="1325" max="1326" width="1.140625" style="1" customWidth="1"/>
    <col min="1327" max="1327" width="5.7109375" style="1" customWidth="1"/>
    <col min="1328" max="1328" width="1.42578125" style="1" customWidth="1"/>
    <col min="1329" max="1329" width="1" style="1" customWidth="1"/>
    <col min="1330" max="1330" width="2.42578125" style="1" customWidth="1"/>
    <col min="1331" max="1332" width="1" style="1" customWidth="1"/>
    <col min="1333" max="1536" width="6.85546875" style="1" customWidth="1"/>
    <col min="1537" max="1545" width="1.140625" style="1" customWidth="1"/>
    <col min="1546" max="1546" width="2.28515625" style="1" customWidth="1"/>
    <col min="1547" max="1549" width="1.140625" style="1" customWidth="1"/>
    <col min="1550" max="1550" width="6.140625" style="1" customWidth="1"/>
    <col min="1551" max="1551" width="19.5703125" style="1" customWidth="1"/>
    <col min="1552" max="1552" width="10.7109375" style="1" customWidth="1"/>
    <col min="1553" max="1553" width="4.5703125" style="1" customWidth="1"/>
    <col min="1554" max="1554" width="5.7109375" style="1" customWidth="1"/>
    <col min="1555" max="1555" width="1.140625" style="1" customWidth="1"/>
    <col min="1556" max="1557" width="2.28515625" style="1" customWidth="1"/>
    <col min="1558" max="1560" width="1.140625" style="1" customWidth="1"/>
    <col min="1561" max="1561" width="2.28515625" style="1" customWidth="1"/>
    <col min="1562" max="1563" width="1.140625" style="1" customWidth="1"/>
    <col min="1564" max="1564" width="6.85546875" style="1" customWidth="1"/>
    <col min="1565" max="1565" width="1.140625" style="1" customWidth="1"/>
    <col min="1566" max="1566" width="2.28515625" style="1" customWidth="1"/>
    <col min="1567" max="1567" width="1.42578125" style="1" customWidth="1"/>
    <col min="1568" max="1568" width="3.140625" style="1" customWidth="1"/>
    <col min="1569" max="1569" width="1" style="1" customWidth="1"/>
    <col min="1570" max="1570" width="7" style="1" customWidth="1"/>
    <col min="1571" max="1571" width="1" style="1" customWidth="1"/>
    <col min="1572" max="1572" width="2.42578125" style="1" customWidth="1"/>
    <col min="1573" max="1573" width="3" style="1" customWidth="1"/>
    <col min="1574" max="1574" width="3.85546875" style="1" customWidth="1"/>
    <col min="1575" max="1576" width="1.140625" style="1" customWidth="1"/>
    <col min="1577" max="1577" width="9.140625" style="1" customWidth="1"/>
    <col min="1578" max="1579" width="1.140625" style="1" customWidth="1"/>
    <col min="1580" max="1580" width="6.85546875" style="1" customWidth="1"/>
    <col min="1581" max="1582" width="1.140625" style="1" customWidth="1"/>
    <col min="1583" max="1583" width="5.7109375" style="1" customWidth="1"/>
    <col min="1584" max="1584" width="1.42578125" style="1" customWidth="1"/>
    <col min="1585" max="1585" width="1" style="1" customWidth="1"/>
    <col min="1586" max="1586" width="2.42578125" style="1" customWidth="1"/>
    <col min="1587" max="1588" width="1" style="1" customWidth="1"/>
    <col min="1589" max="1792" width="6.85546875" style="1" customWidth="1"/>
    <col min="1793" max="1801" width="1.140625" style="1" customWidth="1"/>
    <col min="1802" max="1802" width="2.28515625" style="1" customWidth="1"/>
    <col min="1803" max="1805" width="1.140625" style="1" customWidth="1"/>
    <col min="1806" max="1806" width="6.140625" style="1" customWidth="1"/>
    <col min="1807" max="1807" width="19.5703125" style="1" customWidth="1"/>
    <col min="1808" max="1808" width="10.7109375" style="1" customWidth="1"/>
    <col min="1809" max="1809" width="4.5703125" style="1" customWidth="1"/>
    <col min="1810" max="1810" width="5.7109375" style="1" customWidth="1"/>
    <col min="1811" max="1811" width="1.140625" style="1" customWidth="1"/>
    <col min="1812" max="1813" width="2.28515625" style="1" customWidth="1"/>
    <col min="1814" max="1816" width="1.140625" style="1" customWidth="1"/>
    <col min="1817" max="1817" width="2.28515625" style="1" customWidth="1"/>
    <col min="1818" max="1819" width="1.140625" style="1" customWidth="1"/>
    <col min="1820" max="1820" width="6.85546875" style="1" customWidth="1"/>
    <col min="1821" max="1821" width="1.140625" style="1" customWidth="1"/>
    <col min="1822" max="1822" width="2.28515625" style="1" customWidth="1"/>
    <col min="1823" max="1823" width="1.42578125" style="1" customWidth="1"/>
    <col min="1824" max="1824" width="3.140625" style="1" customWidth="1"/>
    <col min="1825" max="1825" width="1" style="1" customWidth="1"/>
    <col min="1826" max="1826" width="7" style="1" customWidth="1"/>
    <col min="1827" max="1827" width="1" style="1" customWidth="1"/>
    <col min="1828" max="1828" width="2.42578125" style="1" customWidth="1"/>
    <col min="1829" max="1829" width="3" style="1" customWidth="1"/>
    <col min="1830" max="1830" width="3.85546875" style="1" customWidth="1"/>
    <col min="1831" max="1832" width="1.140625" style="1" customWidth="1"/>
    <col min="1833" max="1833" width="9.140625" style="1" customWidth="1"/>
    <col min="1834" max="1835" width="1.140625" style="1" customWidth="1"/>
    <col min="1836" max="1836" width="6.85546875" style="1" customWidth="1"/>
    <col min="1837" max="1838" width="1.140625" style="1" customWidth="1"/>
    <col min="1839" max="1839" width="5.7109375" style="1" customWidth="1"/>
    <col min="1840" max="1840" width="1.42578125" style="1" customWidth="1"/>
    <col min="1841" max="1841" width="1" style="1" customWidth="1"/>
    <col min="1842" max="1842" width="2.42578125" style="1" customWidth="1"/>
    <col min="1843" max="1844" width="1" style="1" customWidth="1"/>
    <col min="1845" max="2048" width="6.85546875" style="1" customWidth="1"/>
    <col min="2049" max="2057" width="1.140625" style="1" customWidth="1"/>
    <col min="2058" max="2058" width="2.28515625" style="1" customWidth="1"/>
    <col min="2059" max="2061" width="1.140625" style="1" customWidth="1"/>
    <col min="2062" max="2062" width="6.140625" style="1" customWidth="1"/>
    <col min="2063" max="2063" width="19.5703125" style="1" customWidth="1"/>
    <col min="2064" max="2064" width="10.7109375" style="1" customWidth="1"/>
    <col min="2065" max="2065" width="4.5703125" style="1" customWidth="1"/>
    <col min="2066" max="2066" width="5.7109375" style="1" customWidth="1"/>
    <col min="2067" max="2067" width="1.140625" style="1" customWidth="1"/>
    <col min="2068" max="2069" width="2.28515625" style="1" customWidth="1"/>
    <col min="2070" max="2072" width="1.140625" style="1" customWidth="1"/>
    <col min="2073" max="2073" width="2.28515625" style="1" customWidth="1"/>
    <col min="2074" max="2075" width="1.140625" style="1" customWidth="1"/>
    <col min="2076" max="2076" width="6.85546875" style="1" customWidth="1"/>
    <col min="2077" max="2077" width="1.140625" style="1" customWidth="1"/>
    <col min="2078" max="2078" width="2.28515625" style="1" customWidth="1"/>
    <col min="2079" max="2079" width="1.42578125" style="1" customWidth="1"/>
    <col min="2080" max="2080" width="3.140625" style="1" customWidth="1"/>
    <col min="2081" max="2081" width="1" style="1" customWidth="1"/>
    <col min="2082" max="2082" width="7" style="1" customWidth="1"/>
    <col min="2083" max="2083" width="1" style="1" customWidth="1"/>
    <col min="2084" max="2084" width="2.42578125" style="1" customWidth="1"/>
    <col min="2085" max="2085" width="3" style="1" customWidth="1"/>
    <col min="2086" max="2086" width="3.85546875" style="1" customWidth="1"/>
    <col min="2087" max="2088" width="1.140625" style="1" customWidth="1"/>
    <col min="2089" max="2089" width="9.140625" style="1" customWidth="1"/>
    <col min="2090" max="2091" width="1.140625" style="1" customWidth="1"/>
    <col min="2092" max="2092" width="6.85546875" style="1" customWidth="1"/>
    <col min="2093" max="2094" width="1.140625" style="1" customWidth="1"/>
    <col min="2095" max="2095" width="5.7109375" style="1" customWidth="1"/>
    <col min="2096" max="2096" width="1.42578125" style="1" customWidth="1"/>
    <col min="2097" max="2097" width="1" style="1" customWidth="1"/>
    <col min="2098" max="2098" width="2.42578125" style="1" customWidth="1"/>
    <col min="2099" max="2100" width="1" style="1" customWidth="1"/>
    <col min="2101" max="2304" width="6.85546875" style="1" customWidth="1"/>
    <col min="2305" max="2313" width="1.140625" style="1" customWidth="1"/>
    <col min="2314" max="2314" width="2.28515625" style="1" customWidth="1"/>
    <col min="2315" max="2317" width="1.140625" style="1" customWidth="1"/>
    <col min="2318" max="2318" width="6.140625" style="1" customWidth="1"/>
    <col min="2319" max="2319" width="19.5703125" style="1" customWidth="1"/>
    <col min="2320" max="2320" width="10.7109375" style="1" customWidth="1"/>
    <col min="2321" max="2321" width="4.5703125" style="1" customWidth="1"/>
    <col min="2322" max="2322" width="5.7109375" style="1" customWidth="1"/>
    <col min="2323" max="2323" width="1.140625" style="1" customWidth="1"/>
    <col min="2324" max="2325" width="2.28515625" style="1" customWidth="1"/>
    <col min="2326" max="2328" width="1.140625" style="1" customWidth="1"/>
    <col min="2329" max="2329" width="2.28515625" style="1" customWidth="1"/>
    <col min="2330" max="2331" width="1.140625" style="1" customWidth="1"/>
    <col min="2332" max="2332" width="6.85546875" style="1" customWidth="1"/>
    <col min="2333" max="2333" width="1.140625" style="1" customWidth="1"/>
    <col min="2334" max="2334" width="2.28515625" style="1" customWidth="1"/>
    <col min="2335" max="2335" width="1.42578125" style="1" customWidth="1"/>
    <col min="2336" max="2336" width="3.140625" style="1" customWidth="1"/>
    <col min="2337" max="2337" width="1" style="1" customWidth="1"/>
    <col min="2338" max="2338" width="7" style="1" customWidth="1"/>
    <col min="2339" max="2339" width="1" style="1" customWidth="1"/>
    <col min="2340" max="2340" width="2.42578125" style="1" customWidth="1"/>
    <col min="2341" max="2341" width="3" style="1" customWidth="1"/>
    <col min="2342" max="2342" width="3.85546875" style="1" customWidth="1"/>
    <col min="2343" max="2344" width="1.140625" style="1" customWidth="1"/>
    <col min="2345" max="2345" width="9.140625" style="1" customWidth="1"/>
    <col min="2346" max="2347" width="1.140625" style="1" customWidth="1"/>
    <col min="2348" max="2348" width="6.85546875" style="1" customWidth="1"/>
    <col min="2349" max="2350" width="1.140625" style="1" customWidth="1"/>
    <col min="2351" max="2351" width="5.7109375" style="1" customWidth="1"/>
    <col min="2352" max="2352" width="1.42578125" style="1" customWidth="1"/>
    <col min="2353" max="2353" width="1" style="1" customWidth="1"/>
    <col min="2354" max="2354" width="2.42578125" style="1" customWidth="1"/>
    <col min="2355" max="2356" width="1" style="1" customWidth="1"/>
    <col min="2357" max="2560" width="6.85546875" style="1" customWidth="1"/>
    <col min="2561" max="2569" width="1.140625" style="1" customWidth="1"/>
    <col min="2570" max="2570" width="2.28515625" style="1" customWidth="1"/>
    <col min="2571" max="2573" width="1.140625" style="1" customWidth="1"/>
    <col min="2574" max="2574" width="6.140625" style="1" customWidth="1"/>
    <col min="2575" max="2575" width="19.5703125" style="1" customWidth="1"/>
    <col min="2576" max="2576" width="10.7109375" style="1" customWidth="1"/>
    <col min="2577" max="2577" width="4.5703125" style="1" customWidth="1"/>
    <col min="2578" max="2578" width="5.7109375" style="1" customWidth="1"/>
    <col min="2579" max="2579" width="1.140625" style="1" customWidth="1"/>
    <col min="2580" max="2581" width="2.28515625" style="1" customWidth="1"/>
    <col min="2582" max="2584" width="1.140625" style="1" customWidth="1"/>
    <col min="2585" max="2585" width="2.28515625" style="1" customWidth="1"/>
    <col min="2586" max="2587" width="1.140625" style="1" customWidth="1"/>
    <col min="2588" max="2588" width="6.85546875" style="1" customWidth="1"/>
    <col min="2589" max="2589" width="1.140625" style="1" customWidth="1"/>
    <col min="2590" max="2590" width="2.28515625" style="1" customWidth="1"/>
    <col min="2591" max="2591" width="1.42578125" style="1" customWidth="1"/>
    <col min="2592" max="2592" width="3.140625" style="1" customWidth="1"/>
    <col min="2593" max="2593" width="1" style="1" customWidth="1"/>
    <col min="2594" max="2594" width="7" style="1" customWidth="1"/>
    <col min="2595" max="2595" width="1" style="1" customWidth="1"/>
    <col min="2596" max="2596" width="2.42578125" style="1" customWidth="1"/>
    <col min="2597" max="2597" width="3" style="1" customWidth="1"/>
    <col min="2598" max="2598" width="3.85546875" style="1" customWidth="1"/>
    <col min="2599" max="2600" width="1.140625" style="1" customWidth="1"/>
    <col min="2601" max="2601" width="9.140625" style="1" customWidth="1"/>
    <col min="2602" max="2603" width="1.140625" style="1" customWidth="1"/>
    <col min="2604" max="2604" width="6.85546875" style="1" customWidth="1"/>
    <col min="2605" max="2606" width="1.140625" style="1" customWidth="1"/>
    <col min="2607" max="2607" width="5.7109375" style="1" customWidth="1"/>
    <col min="2608" max="2608" width="1.42578125" style="1" customWidth="1"/>
    <col min="2609" max="2609" width="1" style="1" customWidth="1"/>
    <col min="2610" max="2610" width="2.42578125" style="1" customWidth="1"/>
    <col min="2611" max="2612" width="1" style="1" customWidth="1"/>
    <col min="2613" max="2816" width="6.85546875" style="1" customWidth="1"/>
    <col min="2817" max="2825" width="1.140625" style="1" customWidth="1"/>
    <col min="2826" max="2826" width="2.28515625" style="1" customWidth="1"/>
    <col min="2827" max="2829" width="1.140625" style="1" customWidth="1"/>
    <col min="2830" max="2830" width="6.140625" style="1" customWidth="1"/>
    <col min="2831" max="2831" width="19.5703125" style="1" customWidth="1"/>
    <col min="2832" max="2832" width="10.7109375" style="1" customWidth="1"/>
    <col min="2833" max="2833" width="4.5703125" style="1" customWidth="1"/>
    <col min="2834" max="2834" width="5.7109375" style="1" customWidth="1"/>
    <col min="2835" max="2835" width="1.140625" style="1" customWidth="1"/>
    <col min="2836" max="2837" width="2.28515625" style="1" customWidth="1"/>
    <col min="2838" max="2840" width="1.140625" style="1" customWidth="1"/>
    <col min="2841" max="2841" width="2.28515625" style="1" customWidth="1"/>
    <col min="2842" max="2843" width="1.140625" style="1" customWidth="1"/>
    <col min="2844" max="2844" width="6.85546875" style="1" customWidth="1"/>
    <col min="2845" max="2845" width="1.140625" style="1" customWidth="1"/>
    <col min="2846" max="2846" width="2.28515625" style="1" customWidth="1"/>
    <col min="2847" max="2847" width="1.42578125" style="1" customWidth="1"/>
    <col min="2848" max="2848" width="3.140625" style="1" customWidth="1"/>
    <col min="2849" max="2849" width="1" style="1" customWidth="1"/>
    <col min="2850" max="2850" width="7" style="1" customWidth="1"/>
    <col min="2851" max="2851" width="1" style="1" customWidth="1"/>
    <col min="2852" max="2852" width="2.42578125" style="1" customWidth="1"/>
    <col min="2853" max="2853" width="3" style="1" customWidth="1"/>
    <col min="2854" max="2854" width="3.85546875" style="1" customWidth="1"/>
    <col min="2855" max="2856" width="1.140625" style="1" customWidth="1"/>
    <col min="2857" max="2857" width="9.140625" style="1" customWidth="1"/>
    <col min="2858" max="2859" width="1.140625" style="1" customWidth="1"/>
    <col min="2860" max="2860" width="6.85546875" style="1" customWidth="1"/>
    <col min="2861" max="2862" width="1.140625" style="1" customWidth="1"/>
    <col min="2863" max="2863" width="5.7109375" style="1" customWidth="1"/>
    <col min="2864" max="2864" width="1.42578125" style="1" customWidth="1"/>
    <col min="2865" max="2865" width="1" style="1" customWidth="1"/>
    <col min="2866" max="2866" width="2.42578125" style="1" customWidth="1"/>
    <col min="2867" max="2868" width="1" style="1" customWidth="1"/>
    <col min="2869" max="3072" width="6.85546875" style="1" customWidth="1"/>
    <col min="3073" max="3081" width="1.140625" style="1" customWidth="1"/>
    <col min="3082" max="3082" width="2.28515625" style="1" customWidth="1"/>
    <col min="3083" max="3085" width="1.140625" style="1" customWidth="1"/>
    <col min="3086" max="3086" width="6.140625" style="1" customWidth="1"/>
    <col min="3087" max="3087" width="19.5703125" style="1" customWidth="1"/>
    <col min="3088" max="3088" width="10.7109375" style="1" customWidth="1"/>
    <col min="3089" max="3089" width="4.5703125" style="1" customWidth="1"/>
    <col min="3090" max="3090" width="5.7109375" style="1" customWidth="1"/>
    <col min="3091" max="3091" width="1.140625" style="1" customWidth="1"/>
    <col min="3092" max="3093" width="2.28515625" style="1" customWidth="1"/>
    <col min="3094" max="3096" width="1.140625" style="1" customWidth="1"/>
    <col min="3097" max="3097" width="2.28515625" style="1" customWidth="1"/>
    <col min="3098" max="3099" width="1.140625" style="1" customWidth="1"/>
    <col min="3100" max="3100" width="6.85546875" style="1" customWidth="1"/>
    <col min="3101" max="3101" width="1.140625" style="1" customWidth="1"/>
    <col min="3102" max="3102" width="2.28515625" style="1" customWidth="1"/>
    <col min="3103" max="3103" width="1.42578125" style="1" customWidth="1"/>
    <col min="3104" max="3104" width="3.140625" style="1" customWidth="1"/>
    <col min="3105" max="3105" width="1" style="1" customWidth="1"/>
    <col min="3106" max="3106" width="7" style="1" customWidth="1"/>
    <col min="3107" max="3107" width="1" style="1" customWidth="1"/>
    <col min="3108" max="3108" width="2.42578125" style="1" customWidth="1"/>
    <col min="3109" max="3109" width="3" style="1" customWidth="1"/>
    <col min="3110" max="3110" width="3.85546875" style="1" customWidth="1"/>
    <col min="3111" max="3112" width="1.140625" style="1" customWidth="1"/>
    <col min="3113" max="3113" width="9.140625" style="1" customWidth="1"/>
    <col min="3114" max="3115" width="1.140625" style="1" customWidth="1"/>
    <col min="3116" max="3116" width="6.85546875" style="1" customWidth="1"/>
    <col min="3117" max="3118" width="1.140625" style="1" customWidth="1"/>
    <col min="3119" max="3119" width="5.7109375" style="1" customWidth="1"/>
    <col min="3120" max="3120" width="1.42578125" style="1" customWidth="1"/>
    <col min="3121" max="3121" width="1" style="1" customWidth="1"/>
    <col min="3122" max="3122" width="2.42578125" style="1" customWidth="1"/>
    <col min="3123" max="3124" width="1" style="1" customWidth="1"/>
    <col min="3125" max="3328" width="6.85546875" style="1" customWidth="1"/>
    <col min="3329" max="3337" width="1.140625" style="1" customWidth="1"/>
    <col min="3338" max="3338" width="2.28515625" style="1" customWidth="1"/>
    <col min="3339" max="3341" width="1.140625" style="1" customWidth="1"/>
    <col min="3342" max="3342" width="6.140625" style="1" customWidth="1"/>
    <col min="3343" max="3343" width="19.5703125" style="1" customWidth="1"/>
    <col min="3344" max="3344" width="10.7109375" style="1" customWidth="1"/>
    <col min="3345" max="3345" width="4.5703125" style="1" customWidth="1"/>
    <col min="3346" max="3346" width="5.7109375" style="1" customWidth="1"/>
    <col min="3347" max="3347" width="1.140625" style="1" customWidth="1"/>
    <col min="3348" max="3349" width="2.28515625" style="1" customWidth="1"/>
    <col min="3350" max="3352" width="1.140625" style="1" customWidth="1"/>
    <col min="3353" max="3353" width="2.28515625" style="1" customWidth="1"/>
    <col min="3354" max="3355" width="1.140625" style="1" customWidth="1"/>
    <col min="3356" max="3356" width="6.85546875" style="1" customWidth="1"/>
    <col min="3357" max="3357" width="1.140625" style="1" customWidth="1"/>
    <col min="3358" max="3358" width="2.28515625" style="1" customWidth="1"/>
    <col min="3359" max="3359" width="1.42578125" style="1" customWidth="1"/>
    <col min="3360" max="3360" width="3.140625" style="1" customWidth="1"/>
    <col min="3361" max="3361" width="1" style="1" customWidth="1"/>
    <col min="3362" max="3362" width="7" style="1" customWidth="1"/>
    <col min="3363" max="3363" width="1" style="1" customWidth="1"/>
    <col min="3364" max="3364" width="2.42578125" style="1" customWidth="1"/>
    <col min="3365" max="3365" width="3" style="1" customWidth="1"/>
    <col min="3366" max="3366" width="3.85546875" style="1" customWidth="1"/>
    <col min="3367" max="3368" width="1.140625" style="1" customWidth="1"/>
    <col min="3369" max="3369" width="9.140625" style="1" customWidth="1"/>
    <col min="3370" max="3371" width="1.140625" style="1" customWidth="1"/>
    <col min="3372" max="3372" width="6.85546875" style="1" customWidth="1"/>
    <col min="3373" max="3374" width="1.140625" style="1" customWidth="1"/>
    <col min="3375" max="3375" width="5.7109375" style="1" customWidth="1"/>
    <col min="3376" max="3376" width="1.42578125" style="1" customWidth="1"/>
    <col min="3377" max="3377" width="1" style="1" customWidth="1"/>
    <col min="3378" max="3378" width="2.42578125" style="1" customWidth="1"/>
    <col min="3379" max="3380" width="1" style="1" customWidth="1"/>
    <col min="3381" max="3584" width="6.85546875" style="1" customWidth="1"/>
    <col min="3585" max="3593" width="1.140625" style="1" customWidth="1"/>
    <col min="3594" max="3594" width="2.28515625" style="1" customWidth="1"/>
    <col min="3595" max="3597" width="1.140625" style="1" customWidth="1"/>
    <col min="3598" max="3598" width="6.140625" style="1" customWidth="1"/>
    <col min="3599" max="3599" width="19.5703125" style="1" customWidth="1"/>
    <col min="3600" max="3600" width="10.7109375" style="1" customWidth="1"/>
    <col min="3601" max="3601" width="4.5703125" style="1" customWidth="1"/>
    <col min="3602" max="3602" width="5.7109375" style="1" customWidth="1"/>
    <col min="3603" max="3603" width="1.140625" style="1" customWidth="1"/>
    <col min="3604" max="3605" width="2.28515625" style="1" customWidth="1"/>
    <col min="3606" max="3608" width="1.140625" style="1" customWidth="1"/>
    <col min="3609" max="3609" width="2.28515625" style="1" customWidth="1"/>
    <col min="3610" max="3611" width="1.140625" style="1" customWidth="1"/>
    <col min="3612" max="3612" width="6.85546875" style="1" customWidth="1"/>
    <col min="3613" max="3613" width="1.140625" style="1" customWidth="1"/>
    <col min="3614" max="3614" width="2.28515625" style="1" customWidth="1"/>
    <col min="3615" max="3615" width="1.42578125" style="1" customWidth="1"/>
    <col min="3616" max="3616" width="3.140625" style="1" customWidth="1"/>
    <col min="3617" max="3617" width="1" style="1" customWidth="1"/>
    <col min="3618" max="3618" width="7" style="1" customWidth="1"/>
    <col min="3619" max="3619" width="1" style="1" customWidth="1"/>
    <col min="3620" max="3620" width="2.42578125" style="1" customWidth="1"/>
    <col min="3621" max="3621" width="3" style="1" customWidth="1"/>
    <col min="3622" max="3622" width="3.85546875" style="1" customWidth="1"/>
    <col min="3623" max="3624" width="1.140625" style="1" customWidth="1"/>
    <col min="3625" max="3625" width="9.140625" style="1" customWidth="1"/>
    <col min="3626" max="3627" width="1.140625" style="1" customWidth="1"/>
    <col min="3628" max="3628" width="6.85546875" style="1" customWidth="1"/>
    <col min="3629" max="3630" width="1.140625" style="1" customWidth="1"/>
    <col min="3631" max="3631" width="5.7109375" style="1" customWidth="1"/>
    <col min="3632" max="3632" width="1.42578125" style="1" customWidth="1"/>
    <col min="3633" max="3633" width="1" style="1" customWidth="1"/>
    <col min="3634" max="3634" width="2.42578125" style="1" customWidth="1"/>
    <col min="3635" max="3636" width="1" style="1" customWidth="1"/>
    <col min="3637" max="3840" width="6.85546875" style="1" customWidth="1"/>
    <col min="3841" max="3849" width="1.140625" style="1" customWidth="1"/>
    <col min="3850" max="3850" width="2.28515625" style="1" customWidth="1"/>
    <col min="3851" max="3853" width="1.140625" style="1" customWidth="1"/>
    <col min="3854" max="3854" width="6.140625" style="1" customWidth="1"/>
    <col min="3855" max="3855" width="19.5703125" style="1" customWidth="1"/>
    <col min="3856" max="3856" width="10.7109375" style="1" customWidth="1"/>
    <col min="3857" max="3857" width="4.5703125" style="1" customWidth="1"/>
    <col min="3858" max="3858" width="5.7109375" style="1" customWidth="1"/>
    <col min="3859" max="3859" width="1.140625" style="1" customWidth="1"/>
    <col min="3860" max="3861" width="2.28515625" style="1" customWidth="1"/>
    <col min="3862" max="3864" width="1.140625" style="1" customWidth="1"/>
    <col min="3865" max="3865" width="2.28515625" style="1" customWidth="1"/>
    <col min="3866" max="3867" width="1.140625" style="1" customWidth="1"/>
    <col min="3868" max="3868" width="6.85546875" style="1" customWidth="1"/>
    <col min="3869" max="3869" width="1.140625" style="1" customWidth="1"/>
    <col min="3870" max="3870" width="2.28515625" style="1" customWidth="1"/>
    <col min="3871" max="3871" width="1.42578125" style="1" customWidth="1"/>
    <col min="3872" max="3872" width="3.140625" style="1" customWidth="1"/>
    <col min="3873" max="3873" width="1" style="1" customWidth="1"/>
    <col min="3874" max="3874" width="7" style="1" customWidth="1"/>
    <col min="3875" max="3875" width="1" style="1" customWidth="1"/>
    <col min="3876" max="3876" width="2.42578125" style="1" customWidth="1"/>
    <col min="3877" max="3877" width="3" style="1" customWidth="1"/>
    <col min="3878" max="3878" width="3.85546875" style="1" customWidth="1"/>
    <col min="3879" max="3880" width="1.140625" style="1" customWidth="1"/>
    <col min="3881" max="3881" width="9.140625" style="1" customWidth="1"/>
    <col min="3882" max="3883" width="1.140625" style="1" customWidth="1"/>
    <col min="3884" max="3884" width="6.85546875" style="1" customWidth="1"/>
    <col min="3885" max="3886" width="1.140625" style="1" customWidth="1"/>
    <col min="3887" max="3887" width="5.7109375" style="1" customWidth="1"/>
    <col min="3888" max="3888" width="1.42578125" style="1" customWidth="1"/>
    <col min="3889" max="3889" width="1" style="1" customWidth="1"/>
    <col min="3890" max="3890" width="2.42578125" style="1" customWidth="1"/>
    <col min="3891" max="3892" width="1" style="1" customWidth="1"/>
    <col min="3893" max="4096" width="6.85546875" style="1" customWidth="1"/>
    <col min="4097" max="4105" width="1.140625" style="1" customWidth="1"/>
    <col min="4106" max="4106" width="2.28515625" style="1" customWidth="1"/>
    <col min="4107" max="4109" width="1.140625" style="1" customWidth="1"/>
    <col min="4110" max="4110" width="6.140625" style="1" customWidth="1"/>
    <col min="4111" max="4111" width="19.5703125" style="1" customWidth="1"/>
    <col min="4112" max="4112" width="10.7109375" style="1" customWidth="1"/>
    <col min="4113" max="4113" width="4.5703125" style="1" customWidth="1"/>
    <col min="4114" max="4114" width="5.7109375" style="1" customWidth="1"/>
    <col min="4115" max="4115" width="1.140625" style="1" customWidth="1"/>
    <col min="4116" max="4117" width="2.28515625" style="1" customWidth="1"/>
    <col min="4118" max="4120" width="1.140625" style="1" customWidth="1"/>
    <col min="4121" max="4121" width="2.28515625" style="1" customWidth="1"/>
    <col min="4122" max="4123" width="1.140625" style="1" customWidth="1"/>
    <col min="4124" max="4124" width="6.85546875" style="1" customWidth="1"/>
    <col min="4125" max="4125" width="1.140625" style="1" customWidth="1"/>
    <col min="4126" max="4126" width="2.28515625" style="1" customWidth="1"/>
    <col min="4127" max="4127" width="1.42578125" style="1" customWidth="1"/>
    <col min="4128" max="4128" width="3.140625" style="1" customWidth="1"/>
    <col min="4129" max="4129" width="1" style="1" customWidth="1"/>
    <col min="4130" max="4130" width="7" style="1" customWidth="1"/>
    <col min="4131" max="4131" width="1" style="1" customWidth="1"/>
    <col min="4132" max="4132" width="2.42578125" style="1" customWidth="1"/>
    <col min="4133" max="4133" width="3" style="1" customWidth="1"/>
    <col min="4134" max="4134" width="3.85546875" style="1" customWidth="1"/>
    <col min="4135" max="4136" width="1.140625" style="1" customWidth="1"/>
    <col min="4137" max="4137" width="9.140625" style="1" customWidth="1"/>
    <col min="4138" max="4139" width="1.140625" style="1" customWidth="1"/>
    <col min="4140" max="4140" width="6.85546875" style="1" customWidth="1"/>
    <col min="4141" max="4142" width="1.140625" style="1" customWidth="1"/>
    <col min="4143" max="4143" width="5.7109375" style="1" customWidth="1"/>
    <col min="4144" max="4144" width="1.42578125" style="1" customWidth="1"/>
    <col min="4145" max="4145" width="1" style="1" customWidth="1"/>
    <col min="4146" max="4146" width="2.42578125" style="1" customWidth="1"/>
    <col min="4147" max="4148" width="1" style="1" customWidth="1"/>
    <col min="4149" max="4352" width="6.85546875" style="1" customWidth="1"/>
    <col min="4353" max="4361" width="1.140625" style="1" customWidth="1"/>
    <col min="4362" max="4362" width="2.28515625" style="1" customWidth="1"/>
    <col min="4363" max="4365" width="1.140625" style="1" customWidth="1"/>
    <col min="4366" max="4366" width="6.140625" style="1" customWidth="1"/>
    <col min="4367" max="4367" width="19.5703125" style="1" customWidth="1"/>
    <col min="4368" max="4368" width="10.7109375" style="1" customWidth="1"/>
    <col min="4369" max="4369" width="4.5703125" style="1" customWidth="1"/>
    <col min="4370" max="4370" width="5.7109375" style="1" customWidth="1"/>
    <col min="4371" max="4371" width="1.140625" style="1" customWidth="1"/>
    <col min="4372" max="4373" width="2.28515625" style="1" customWidth="1"/>
    <col min="4374" max="4376" width="1.140625" style="1" customWidth="1"/>
    <col min="4377" max="4377" width="2.28515625" style="1" customWidth="1"/>
    <col min="4378" max="4379" width="1.140625" style="1" customWidth="1"/>
    <col min="4380" max="4380" width="6.85546875" style="1" customWidth="1"/>
    <col min="4381" max="4381" width="1.140625" style="1" customWidth="1"/>
    <col min="4382" max="4382" width="2.28515625" style="1" customWidth="1"/>
    <col min="4383" max="4383" width="1.42578125" style="1" customWidth="1"/>
    <col min="4384" max="4384" width="3.140625" style="1" customWidth="1"/>
    <col min="4385" max="4385" width="1" style="1" customWidth="1"/>
    <col min="4386" max="4386" width="7" style="1" customWidth="1"/>
    <col min="4387" max="4387" width="1" style="1" customWidth="1"/>
    <col min="4388" max="4388" width="2.42578125" style="1" customWidth="1"/>
    <col min="4389" max="4389" width="3" style="1" customWidth="1"/>
    <col min="4390" max="4390" width="3.85546875" style="1" customWidth="1"/>
    <col min="4391" max="4392" width="1.140625" style="1" customWidth="1"/>
    <col min="4393" max="4393" width="9.140625" style="1" customWidth="1"/>
    <col min="4394" max="4395" width="1.140625" style="1" customWidth="1"/>
    <col min="4396" max="4396" width="6.85546875" style="1" customWidth="1"/>
    <col min="4397" max="4398" width="1.140625" style="1" customWidth="1"/>
    <col min="4399" max="4399" width="5.7109375" style="1" customWidth="1"/>
    <col min="4400" max="4400" width="1.42578125" style="1" customWidth="1"/>
    <col min="4401" max="4401" width="1" style="1" customWidth="1"/>
    <col min="4402" max="4402" width="2.42578125" style="1" customWidth="1"/>
    <col min="4403" max="4404" width="1" style="1" customWidth="1"/>
    <col min="4405" max="4608" width="6.85546875" style="1" customWidth="1"/>
    <col min="4609" max="4617" width="1.140625" style="1" customWidth="1"/>
    <col min="4618" max="4618" width="2.28515625" style="1" customWidth="1"/>
    <col min="4619" max="4621" width="1.140625" style="1" customWidth="1"/>
    <col min="4622" max="4622" width="6.140625" style="1" customWidth="1"/>
    <col min="4623" max="4623" width="19.5703125" style="1" customWidth="1"/>
    <col min="4624" max="4624" width="10.7109375" style="1" customWidth="1"/>
    <col min="4625" max="4625" width="4.5703125" style="1" customWidth="1"/>
    <col min="4626" max="4626" width="5.7109375" style="1" customWidth="1"/>
    <col min="4627" max="4627" width="1.140625" style="1" customWidth="1"/>
    <col min="4628" max="4629" width="2.28515625" style="1" customWidth="1"/>
    <col min="4630" max="4632" width="1.140625" style="1" customWidth="1"/>
    <col min="4633" max="4633" width="2.28515625" style="1" customWidth="1"/>
    <col min="4634" max="4635" width="1.140625" style="1" customWidth="1"/>
    <col min="4636" max="4636" width="6.85546875" style="1" customWidth="1"/>
    <col min="4637" max="4637" width="1.140625" style="1" customWidth="1"/>
    <col min="4638" max="4638" width="2.28515625" style="1" customWidth="1"/>
    <col min="4639" max="4639" width="1.42578125" style="1" customWidth="1"/>
    <col min="4640" max="4640" width="3.140625" style="1" customWidth="1"/>
    <col min="4641" max="4641" width="1" style="1" customWidth="1"/>
    <col min="4642" max="4642" width="7" style="1" customWidth="1"/>
    <col min="4643" max="4643" width="1" style="1" customWidth="1"/>
    <col min="4644" max="4644" width="2.42578125" style="1" customWidth="1"/>
    <col min="4645" max="4645" width="3" style="1" customWidth="1"/>
    <col min="4646" max="4646" width="3.85546875" style="1" customWidth="1"/>
    <col min="4647" max="4648" width="1.140625" style="1" customWidth="1"/>
    <col min="4649" max="4649" width="9.140625" style="1" customWidth="1"/>
    <col min="4650" max="4651" width="1.140625" style="1" customWidth="1"/>
    <col min="4652" max="4652" width="6.85546875" style="1" customWidth="1"/>
    <col min="4653" max="4654" width="1.140625" style="1" customWidth="1"/>
    <col min="4655" max="4655" width="5.7109375" style="1" customWidth="1"/>
    <col min="4656" max="4656" width="1.42578125" style="1" customWidth="1"/>
    <col min="4657" max="4657" width="1" style="1" customWidth="1"/>
    <col min="4658" max="4658" width="2.42578125" style="1" customWidth="1"/>
    <col min="4659" max="4660" width="1" style="1" customWidth="1"/>
    <col min="4661" max="4864" width="6.85546875" style="1" customWidth="1"/>
    <col min="4865" max="4873" width="1.140625" style="1" customWidth="1"/>
    <col min="4874" max="4874" width="2.28515625" style="1" customWidth="1"/>
    <col min="4875" max="4877" width="1.140625" style="1" customWidth="1"/>
    <col min="4878" max="4878" width="6.140625" style="1" customWidth="1"/>
    <col min="4879" max="4879" width="19.5703125" style="1" customWidth="1"/>
    <col min="4880" max="4880" width="10.7109375" style="1" customWidth="1"/>
    <col min="4881" max="4881" width="4.5703125" style="1" customWidth="1"/>
    <col min="4882" max="4882" width="5.7109375" style="1" customWidth="1"/>
    <col min="4883" max="4883" width="1.140625" style="1" customWidth="1"/>
    <col min="4884" max="4885" width="2.28515625" style="1" customWidth="1"/>
    <col min="4886" max="4888" width="1.140625" style="1" customWidth="1"/>
    <col min="4889" max="4889" width="2.28515625" style="1" customWidth="1"/>
    <col min="4890" max="4891" width="1.140625" style="1" customWidth="1"/>
    <col min="4892" max="4892" width="6.85546875" style="1" customWidth="1"/>
    <col min="4893" max="4893" width="1.140625" style="1" customWidth="1"/>
    <col min="4894" max="4894" width="2.28515625" style="1" customWidth="1"/>
    <col min="4895" max="4895" width="1.42578125" style="1" customWidth="1"/>
    <col min="4896" max="4896" width="3.140625" style="1" customWidth="1"/>
    <col min="4897" max="4897" width="1" style="1" customWidth="1"/>
    <col min="4898" max="4898" width="7" style="1" customWidth="1"/>
    <col min="4899" max="4899" width="1" style="1" customWidth="1"/>
    <col min="4900" max="4900" width="2.42578125" style="1" customWidth="1"/>
    <col min="4901" max="4901" width="3" style="1" customWidth="1"/>
    <col min="4902" max="4902" width="3.85546875" style="1" customWidth="1"/>
    <col min="4903" max="4904" width="1.140625" style="1" customWidth="1"/>
    <col min="4905" max="4905" width="9.140625" style="1" customWidth="1"/>
    <col min="4906" max="4907" width="1.140625" style="1" customWidth="1"/>
    <col min="4908" max="4908" width="6.85546875" style="1" customWidth="1"/>
    <col min="4909" max="4910" width="1.140625" style="1" customWidth="1"/>
    <col min="4911" max="4911" width="5.7109375" style="1" customWidth="1"/>
    <col min="4912" max="4912" width="1.42578125" style="1" customWidth="1"/>
    <col min="4913" max="4913" width="1" style="1" customWidth="1"/>
    <col min="4914" max="4914" width="2.42578125" style="1" customWidth="1"/>
    <col min="4915" max="4916" width="1" style="1" customWidth="1"/>
    <col min="4917" max="5120" width="6.85546875" style="1" customWidth="1"/>
    <col min="5121" max="5129" width="1.140625" style="1" customWidth="1"/>
    <col min="5130" max="5130" width="2.28515625" style="1" customWidth="1"/>
    <col min="5131" max="5133" width="1.140625" style="1" customWidth="1"/>
    <col min="5134" max="5134" width="6.140625" style="1" customWidth="1"/>
    <col min="5135" max="5135" width="19.5703125" style="1" customWidth="1"/>
    <col min="5136" max="5136" width="10.7109375" style="1" customWidth="1"/>
    <col min="5137" max="5137" width="4.5703125" style="1" customWidth="1"/>
    <col min="5138" max="5138" width="5.7109375" style="1" customWidth="1"/>
    <col min="5139" max="5139" width="1.140625" style="1" customWidth="1"/>
    <col min="5140" max="5141" width="2.28515625" style="1" customWidth="1"/>
    <col min="5142" max="5144" width="1.140625" style="1" customWidth="1"/>
    <col min="5145" max="5145" width="2.28515625" style="1" customWidth="1"/>
    <col min="5146" max="5147" width="1.140625" style="1" customWidth="1"/>
    <col min="5148" max="5148" width="6.85546875" style="1" customWidth="1"/>
    <col min="5149" max="5149" width="1.140625" style="1" customWidth="1"/>
    <col min="5150" max="5150" width="2.28515625" style="1" customWidth="1"/>
    <col min="5151" max="5151" width="1.42578125" style="1" customWidth="1"/>
    <col min="5152" max="5152" width="3.140625" style="1" customWidth="1"/>
    <col min="5153" max="5153" width="1" style="1" customWidth="1"/>
    <col min="5154" max="5154" width="7" style="1" customWidth="1"/>
    <col min="5155" max="5155" width="1" style="1" customWidth="1"/>
    <col min="5156" max="5156" width="2.42578125" style="1" customWidth="1"/>
    <col min="5157" max="5157" width="3" style="1" customWidth="1"/>
    <col min="5158" max="5158" width="3.85546875" style="1" customWidth="1"/>
    <col min="5159" max="5160" width="1.140625" style="1" customWidth="1"/>
    <col min="5161" max="5161" width="9.140625" style="1" customWidth="1"/>
    <col min="5162" max="5163" width="1.140625" style="1" customWidth="1"/>
    <col min="5164" max="5164" width="6.85546875" style="1" customWidth="1"/>
    <col min="5165" max="5166" width="1.140625" style="1" customWidth="1"/>
    <col min="5167" max="5167" width="5.7109375" style="1" customWidth="1"/>
    <col min="5168" max="5168" width="1.42578125" style="1" customWidth="1"/>
    <col min="5169" max="5169" width="1" style="1" customWidth="1"/>
    <col min="5170" max="5170" width="2.42578125" style="1" customWidth="1"/>
    <col min="5171" max="5172" width="1" style="1" customWidth="1"/>
    <col min="5173" max="5376" width="6.85546875" style="1" customWidth="1"/>
    <col min="5377" max="5385" width="1.140625" style="1" customWidth="1"/>
    <col min="5386" max="5386" width="2.28515625" style="1" customWidth="1"/>
    <col min="5387" max="5389" width="1.140625" style="1" customWidth="1"/>
    <col min="5390" max="5390" width="6.140625" style="1" customWidth="1"/>
    <col min="5391" max="5391" width="19.5703125" style="1" customWidth="1"/>
    <col min="5392" max="5392" width="10.7109375" style="1" customWidth="1"/>
    <col min="5393" max="5393" width="4.5703125" style="1" customWidth="1"/>
    <col min="5394" max="5394" width="5.7109375" style="1" customWidth="1"/>
    <col min="5395" max="5395" width="1.140625" style="1" customWidth="1"/>
    <col min="5396" max="5397" width="2.28515625" style="1" customWidth="1"/>
    <col min="5398" max="5400" width="1.140625" style="1" customWidth="1"/>
    <col min="5401" max="5401" width="2.28515625" style="1" customWidth="1"/>
    <col min="5402" max="5403" width="1.140625" style="1" customWidth="1"/>
    <col min="5404" max="5404" width="6.85546875" style="1" customWidth="1"/>
    <col min="5405" max="5405" width="1.140625" style="1" customWidth="1"/>
    <col min="5406" max="5406" width="2.28515625" style="1" customWidth="1"/>
    <col min="5407" max="5407" width="1.42578125" style="1" customWidth="1"/>
    <col min="5408" max="5408" width="3.140625" style="1" customWidth="1"/>
    <col min="5409" max="5409" width="1" style="1" customWidth="1"/>
    <col min="5410" max="5410" width="7" style="1" customWidth="1"/>
    <col min="5411" max="5411" width="1" style="1" customWidth="1"/>
    <col min="5412" max="5412" width="2.42578125" style="1" customWidth="1"/>
    <col min="5413" max="5413" width="3" style="1" customWidth="1"/>
    <col min="5414" max="5414" width="3.85546875" style="1" customWidth="1"/>
    <col min="5415" max="5416" width="1.140625" style="1" customWidth="1"/>
    <col min="5417" max="5417" width="9.140625" style="1" customWidth="1"/>
    <col min="5418" max="5419" width="1.140625" style="1" customWidth="1"/>
    <col min="5420" max="5420" width="6.85546875" style="1" customWidth="1"/>
    <col min="5421" max="5422" width="1.140625" style="1" customWidth="1"/>
    <col min="5423" max="5423" width="5.7109375" style="1" customWidth="1"/>
    <col min="5424" max="5424" width="1.42578125" style="1" customWidth="1"/>
    <col min="5425" max="5425" width="1" style="1" customWidth="1"/>
    <col min="5426" max="5426" width="2.42578125" style="1" customWidth="1"/>
    <col min="5427" max="5428" width="1" style="1" customWidth="1"/>
    <col min="5429" max="5632" width="6.85546875" style="1" customWidth="1"/>
    <col min="5633" max="5641" width="1.140625" style="1" customWidth="1"/>
    <col min="5642" max="5642" width="2.28515625" style="1" customWidth="1"/>
    <col min="5643" max="5645" width="1.140625" style="1" customWidth="1"/>
    <col min="5646" max="5646" width="6.140625" style="1" customWidth="1"/>
    <col min="5647" max="5647" width="19.5703125" style="1" customWidth="1"/>
    <col min="5648" max="5648" width="10.7109375" style="1" customWidth="1"/>
    <col min="5649" max="5649" width="4.5703125" style="1" customWidth="1"/>
    <col min="5650" max="5650" width="5.7109375" style="1" customWidth="1"/>
    <col min="5651" max="5651" width="1.140625" style="1" customWidth="1"/>
    <col min="5652" max="5653" width="2.28515625" style="1" customWidth="1"/>
    <col min="5654" max="5656" width="1.140625" style="1" customWidth="1"/>
    <col min="5657" max="5657" width="2.28515625" style="1" customWidth="1"/>
    <col min="5658" max="5659" width="1.140625" style="1" customWidth="1"/>
    <col min="5660" max="5660" width="6.85546875" style="1" customWidth="1"/>
    <col min="5661" max="5661" width="1.140625" style="1" customWidth="1"/>
    <col min="5662" max="5662" width="2.28515625" style="1" customWidth="1"/>
    <col min="5663" max="5663" width="1.42578125" style="1" customWidth="1"/>
    <col min="5664" max="5664" width="3.140625" style="1" customWidth="1"/>
    <col min="5665" max="5665" width="1" style="1" customWidth="1"/>
    <col min="5666" max="5666" width="7" style="1" customWidth="1"/>
    <col min="5667" max="5667" width="1" style="1" customWidth="1"/>
    <col min="5668" max="5668" width="2.42578125" style="1" customWidth="1"/>
    <col min="5669" max="5669" width="3" style="1" customWidth="1"/>
    <col min="5670" max="5670" width="3.85546875" style="1" customWidth="1"/>
    <col min="5671" max="5672" width="1.140625" style="1" customWidth="1"/>
    <col min="5673" max="5673" width="9.140625" style="1" customWidth="1"/>
    <col min="5674" max="5675" width="1.140625" style="1" customWidth="1"/>
    <col min="5676" max="5676" width="6.85546875" style="1" customWidth="1"/>
    <col min="5677" max="5678" width="1.140625" style="1" customWidth="1"/>
    <col min="5679" max="5679" width="5.7109375" style="1" customWidth="1"/>
    <col min="5680" max="5680" width="1.42578125" style="1" customWidth="1"/>
    <col min="5681" max="5681" width="1" style="1" customWidth="1"/>
    <col min="5682" max="5682" width="2.42578125" style="1" customWidth="1"/>
    <col min="5683" max="5684" width="1" style="1" customWidth="1"/>
    <col min="5685" max="5888" width="6.85546875" style="1" customWidth="1"/>
    <col min="5889" max="5897" width="1.140625" style="1" customWidth="1"/>
    <col min="5898" max="5898" width="2.28515625" style="1" customWidth="1"/>
    <col min="5899" max="5901" width="1.140625" style="1" customWidth="1"/>
    <col min="5902" max="5902" width="6.140625" style="1" customWidth="1"/>
    <col min="5903" max="5903" width="19.5703125" style="1" customWidth="1"/>
    <col min="5904" max="5904" width="10.7109375" style="1" customWidth="1"/>
    <col min="5905" max="5905" width="4.5703125" style="1" customWidth="1"/>
    <col min="5906" max="5906" width="5.7109375" style="1" customWidth="1"/>
    <col min="5907" max="5907" width="1.140625" style="1" customWidth="1"/>
    <col min="5908" max="5909" width="2.28515625" style="1" customWidth="1"/>
    <col min="5910" max="5912" width="1.140625" style="1" customWidth="1"/>
    <col min="5913" max="5913" width="2.28515625" style="1" customWidth="1"/>
    <col min="5914" max="5915" width="1.140625" style="1" customWidth="1"/>
    <col min="5916" max="5916" width="6.85546875" style="1" customWidth="1"/>
    <col min="5917" max="5917" width="1.140625" style="1" customWidth="1"/>
    <col min="5918" max="5918" width="2.28515625" style="1" customWidth="1"/>
    <col min="5919" max="5919" width="1.42578125" style="1" customWidth="1"/>
    <col min="5920" max="5920" width="3.140625" style="1" customWidth="1"/>
    <col min="5921" max="5921" width="1" style="1" customWidth="1"/>
    <col min="5922" max="5922" width="7" style="1" customWidth="1"/>
    <col min="5923" max="5923" width="1" style="1" customWidth="1"/>
    <col min="5924" max="5924" width="2.42578125" style="1" customWidth="1"/>
    <col min="5925" max="5925" width="3" style="1" customWidth="1"/>
    <col min="5926" max="5926" width="3.85546875" style="1" customWidth="1"/>
    <col min="5927" max="5928" width="1.140625" style="1" customWidth="1"/>
    <col min="5929" max="5929" width="9.140625" style="1" customWidth="1"/>
    <col min="5930" max="5931" width="1.140625" style="1" customWidth="1"/>
    <col min="5932" max="5932" width="6.85546875" style="1" customWidth="1"/>
    <col min="5933" max="5934" width="1.140625" style="1" customWidth="1"/>
    <col min="5935" max="5935" width="5.7109375" style="1" customWidth="1"/>
    <col min="5936" max="5936" width="1.42578125" style="1" customWidth="1"/>
    <col min="5937" max="5937" width="1" style="1" customWidth="1"/>
    <col min="5938" max="5938" width="2.42578125" style="1" customWidth="1"/>
    <col min="5939" max="5940" width="1" style="1" customWidth="1"/>
    <col min="5941" max="6144" width="6.85546875" style="1" customWidth="1"/>
    <col min="6145" max="6153" width="1.140625" style="1" customWidth="1"/>
    <col min="6154" max="6154" width="2.28515625" style="1" customWidth="1"/>
    <col min="6155" max="6157" width="1.140625" style="1" customWidth="1"/>
    <col min="6158" max="6158" width="6.140625" style="1" customWidth="1"/>
    <col min="6159" max="6159" width="19.5703125" style="1" customWidth="1"/>
    <col min="6160" max="6160" width="10.7109375" style="1" customWidth="1"/>
    <col min="6161" max="6161" width="4.5703125" style="1" customWidth="1"/>
    <col min="6162" max="6162" width="5.7109375" style="1" customWidth="1"/>
    <col min="6163" max="6163" width="1.140625" style="1" customWidth="1"/>
    <col min="6164" max="6165" width="2.28515625" style="1" customWidth="1"/>
    <col min="6166" max="6168" width="1.140625" style="1" customWidth="1"/>
    <col min="6169" max="6169" width="2.28515625" style="1" customWidth="1"/>
    <col min="6170" max="6171" width="1.140625" style="1" customWidth="1"/>
    <col min="6172" max="6172" width="6.85546875" style="1" customWidth="1"/>
    <col min="6173" max="6173" width="1.140625" style="1" customWidth="1"/>
    <col min="6174" max="6174" width="2.28515625" style="1" customWidth="1"/>
    <col min="6175" max="6175" width="1.42578125" style="1" customWidth="1"/>
    <col min="6176" max="6176" width="3.140625" style="1" customWidth="1"/>
    <col min="6177" max="6177" width="1" style="1" customWidth="1"/>
    <col min="6178" max="6178" width="7" style="1" customWidth="1"/>
    <col min="6179" max="6179" width="1" style="1" customWidth="1"/>
    <col min="6180" max="6180" width="2.42578125" style="1" customWidth="1"/>
    <col min="6181" max="6181" width="3" style="1" customWidth="1"/>
    <col min="6182" max="6182" width="3.85546875" style="1" customWidth="1"/>
    <col min="6183" max="6184" width="1.140625" style="1" customWidth="1"/>
    <col min="6185" max="6185" width="9.140625" style="1" customWidth="1"/>
    <col min="6186" max="6187" width="1.140625" style="1" customWidth="1"/>
    <col min="6188" max="6188" width="6.85546875" style="1" customWidth="1"/>
    <col min="6189" max="6190" width="1.140625" style="1" customWidth="1"/>
    <col min="6191" max="6191" width="5.7109375" style="1" customWidth="1"/>
    <col min="6192" max="6192" width="1.42578125" style="1" customWidth="1"/>
    <col min="6193" max="6193" width="1" style="1" customWidth="1"/>
    <col min="6194" max="6194" width="2.42578125" style="1" customWidth="1"/>
    <col min="6195" max="6196" width="1" style="1" customWidth="1"/>
    <col min="6197" max="6400" width="6.85546875" style="1" customWidth="1"/>
    <col min="6401" max="6409" width="1.140625" style="1" customWidth="1"/>
    <col min="6410" max="6410" width="2.28515625" style="1" customWidth="1"/>
    <col min="6411" max="6413" width="1.140625" style="1" customWidth="1"/>
    <col min="6414" max="6414" width="6.140625" style="1" customWidth="1"/>
    <col min="6415" max="6415" width="19.5703125" style="1" customWidth="1"/>
    <col min="6416" max="6416" width="10.7109375" style="1" customWidth="1"/>
    <col min="6417" max="6417" width="4.5703125" style="1" customWidth="1"/>
    <col min="6418" max="6418" width="5.7109375" style="1" customWidth="1"/>
    <col min="6419" max="6419" width="1.140625" style="1" customWidth="1"/>
    <col min="6420" max="6421" width="2.28515625" style="1" customWidth="1"/>
    <col min="6422" max="6424" width="1.140625" style="1" customWidth="1"/>
    <col min="6425" max="6425" width="2.28515625" style="1" customWidth="1"/>
    <col min="6426" max="6427" width="1.140625" style="1" customWidth="1"/>
    <col min="6428" max="6428" width="6.85546875" style="1" customWidth="1"/>
    <col min="6429" max="6429" width="1.140625" style="1" customWidth="1"/>
    <col min="6430" max="6430" width="2.28515625" style="1" customWidth="1"/>
    <col min="6431" max="6431" width="1.42578125" style="1" customWidth="1"/>
    <col min="6432" max="6432" width="3.140625" style="1" customWidth="1"/>
    <col min="6433" max="6433" width="1" style="1" customWidth="1"/>
    <col min="6434" max="6434" width="7" style="1" customWidth="1"/>
    <col min="6435" max="6435" width="1" style="1" customWidth="1"/>
    <col min="6436" max="6436" width="2.42578125" style="1" customWidth="1"/>
    <col min="6437" max="6437" width="3" style="1" customWidth="1"/>
    <col min="6438" max="6438" width="3.85546875" style="1" customWidth="1"/>
    <col min="6439" max="6440" width="1.140625" style="1" customWidth="1"/>
    <col min="6441" max="6441" width="9.140625" style="1" customWidth="1"/>
    <col min="6442" max="6443" width="1.140625" style="1" customWidth="1"/>
    <col min="6444" max="6444" width="6.85546875" style="1" customWidth="1"/>
    <col min="6445" max="6446" width="1.140625" style="1" customWidth="1"/>
    <col min="6447" max="6447" width="5.7109375" style="1" customWidth="1"/>
    <col min="6448" max="6448" width="1.42578125" style="1" customWidth="1"/>
    <col min="6449" max="6449" width="1" style="1" customWidth="1"/>
    <col min="6450" max="6450" width="2.42578125" style="1" customWidth="1"/>
    <col min="6451" max="6452" width="1" style="1" customWidth="1"/>
    <col min="6453" max="6656" width="6.85546875" style="1" customWidth="1"/>
    <col min="6657" max="6665" width="1.140625" style="1" customWidth="1"/>
    <col min="6666" max="6666" width="2.28515625" style="1" customWidth="1"/>
    <col min="6667" max="6669" width="1.140625" style="1" customWidth="1"/>
    <col min="6670" max="6670" width="6.140625" style="1" customWidth="1"/>
    <col min="6671" max="6671" width="19.5703125" style="1" customWidth="1"/>
    <col min="6672" max="6672" width="10.7109375" style="1" customWidth="1"/>
    <col min="6673" max="6673" width="4.5703125" style="1" customWidth="1"/>
    <col min="6674" max="6674" width="5.7109375" style="1" customWidth="1"/>
    <col min="6675" max="6675" width="1.140625" style="1" customWidth="1"/>
    <col min="6676" max="6677" width="2.28515625" style="1" customWidth="1"/>
    <col min="6678" max="6680" width="1.140625" style="1" customWidth="1"/>
    <col min="6681" max="6681" width="2.28515625" style="1" customWidth="1"/>
    <col min="6682" max="6683" width="1.140625" style="1" customWidth="1"/>
    <col min="6684" max="6684" width="6.85546875" style="1" customWidth="1"/>
    <col min="6685" max="6685" width="1.140625" style="1" customWidth="1"/>
    <col min="6686" max="6686" width="2.28515625" style="1" customWidth="1"/>
    <col min="6687" max="6687" width="1.42578125" style="1" customWidth="1"/>
    <col min="6688" max="6688" width="3.140625" style="1" customWidth="1"/>
    <col min="6689" max="6689" width="1" style="1" customWidth="1"/>
    <col min="6690" max="6690" width="7" style="1" customWidth="1"/>
    <col min="6691" max="6691" width="1" style="1" customWidth="1"/>
    <col min="6692" max="6692" width="2.42578125" style="1" customWidth="1"/>
    <col min="6693" max="6693" width="3" style="1" customWidth="1"/>
    <col min="6694" max="6694" width="3.85546875" style="1" customWidth="1"/>
    <col min="6695" max="6696" width="1.140625" style="1" customWidth="1"/>
    <col min="6697" max="6697" width="9.140625" style="1" customWidth="1"/>
    <col min="6698" max="6699" width="1.140625" style="1" customWidth="1"/>
    <col min="6700" max="6700" width="6.85546875" style="1" customWidth="1"/>
    <col min="6701" max="6702" width="1.140625" style="1" customWidth="1"/>
    <col min="6703" max="6703" width="5.7109375" style="1" customWidth="1"/>
    <col min="6704" max="6704" width="1.42578125" style="1" customWidth="1"/>
    <col min="6705" max="6705" width="1" style="1" customWidth="1"/>
    <col min="6706" max="6706" width="2.42578125" style="1" customWidth="1"/>
    <col min="6707" max="6708" width="1" style="1" customWidth="1"/>
    <col min="6709" max="6912" width="6.85546875" style="1" customWidth="1"/>
    <col min="6913" max="6921" width="1.140625" style="1" customWidth="1"/>
    <col min="6922" max="6922" width="2.28515625" style="1" customWidth="1"/>
    <col min="6923" max="6925" width="1.140625" style="1" customWidth="1"/>
    <col min="6926" max="6926" width="6.140625" style="1" customWidth="1"/>
    <col min="6927" max="6927" width="19.5703125" style="1" customWidth="1"/>
    <col min="6928" max="6928" width="10.7109375" style="1" customWidth="1"/>
    <col min="6929" max="6929" width="4.5703125" style="1" customWidth="1"/>
    <col min="6930" max="6930" width="5.7109375" style="1" customWidth="1"/>
    <col min="6931" max="6931" width="1.140625" style="1" customWidth="1"/>
    <col min="6932" max="6933" width="2.28515625" style="1" customWidth="1"/>
    <col min="6934" max="6936" width="1.140625" style="1" customWidth="1"/>
    <col min="6937" max="6937" width="2.28515625" style="1" customWidth="1"/>
    <col min="6938" max="6939" width="1.140625" style="1" customWidth="1"/>
    <col min="6940" max="6940" width="6.85546875" style="1" customWidth="1"/>
    <col min="6941" max="6941" width="1.140625" style="1" customWidth="1"/>
    <col min="6942" max="6942" width="2.28515625" style="1" customWidth="1"/>
    <col min="6943" max="6943" width="1.42578125" style="1" customWidth="1"/>
    <col min="6944" max="6944" width="3.140625" style="1" customWidth="1"/>
    <col min="6945" max="6945" width="1" style="1" customWidth="1"/>
    <col min="6946" max="6946" width="7" style="1" customWidth="1"/>
    <col min="6947" max="6947" width="1" style="1" customWidth="1"/>
    <col min="6948" max="6948" width="2.42578125" style="1" customWidth="1"/>
    <col min="6949" max="6949" width="3" style="1" customWidth="1"/>
    <col min="6950" max="6950" width="3.85546875" style="1" customWidth="1"/>
    <col min="6951" max="6952" width="1.140625" style="1" customWidth="1"/>
    <col min="6953" max="6953" width="9.140625" style="1" customWidth="1"/>
    <col min="6954" max="6955" width="1.140625" style="1" customWidth="1"/>
    <col min="6956" max="6956" width="6.85546875" style="1" customWidth="1"/>
    <col min="6957" max="6958" width="1.140625" style="1" customWidth="1"/>
    <col min="6959" max="6959" width="5.7109375" style="1" customWidth="1"/>
    <col min="6960" max="6960" width="1.42578125" style="1" customWidth="1"/>
    <col min="6961" max="6961" width="1" style="1" customWidth="1"/>
    <col min="6962" max="6962" width="2.42578125" style="1" customWidth="1"/>
    <col min="6963" max="6964" width="1" style="1" customWidth="1"/>
    <col min="6965" max="7168" width="6.85546875" style="1" customWidth="1"/>
    <col min="7169" max="7177" width="1.140625" style="1" customWidth="1"/>
    <col min="7178" max="7178" width="2.28515625" style="1" customWidth="1"/>
    <col min="7179" max="7181" width="1.140625" style="1" customWidth="1"/>
    <col min="7182" max="7182" width="6.140625" style="1" customWidth="1"/>
    <col min="7183" max="7183" width="19.5703125" style="1" customWidth="1"/>
    <col min="7184" max="7184" width="10.7109375" style="1" customWidth="1"/>
    <col min="7185" max="7185" width="4.5703125" style="1" customWidth="1"/>
    <col min="7186" max="7186" width="5.7109375" style="1" customWidth="1"/>
    <col min="7187" max="7187" width="1.140625" style="1" customWidth="1"/>
    <col min="7188" max="7189" width="2.28515625" style="1" customWidth="1"/>
    <col min="7190" max="7192" width="1.140625" style="1" customWidth="1"/>
    <col min="7193" max="7193" width="2.28515625" style="1" customWidth="1"/>
    <col min="7194" max="7195" width="1.140625" style="1" customWidth="1"/>
    <col min="7196" max="7196" width="6.85546875" style="1" customWidth="1"/>
    <col min="7197" max="7197" width="1.140625" style="1" customWidth="1"/>
    <col min="7198" max="7198" width="2.28515625" style="1" customWidth="1"/>
    <col min="7199" max="7199" width="1.42578125" style="1" customWidth="1"/>
    <col min="7200" max="7200" width="3.140625" style="1" customWidth="1"/>
    <col min="7201" max="7201" width="1" style="1" customWidth="1"/>
    <col min="7202" max="7202" width="7" style="1" customWidth="1"/>
    <col min="7203" max="7203" width="1" style="1" customWidth="1"/>
    <col min="7204" max="7204" width="2.42578125" style="1" customWidth="1"/>
    <col min="7205" max="7205" width="3" style="1" customWidth="1"/>
    <col min="7206" max="7206" width="3.85546875" style="1" customWidth="1"/>
    <col min="7207" max="7208" width="1.140625" style="1" customWidth="1"/>
    <col min="7209" max="7209" width="9.140625" style="1" customWidth="1"/>
    <col min="7210" max="7211" width="1.140625" style="1" customWidth="1"/>
    <col min="7212" max="7212" width="6.85546875" style="1" customWidth="1"/>
    <col min="7213" max="7214" width="1.140625" style="1" customWidth="1"/>
    <col min="7215" max="7215" width="5.7109375" style="1" customWidth="1"/>
    <col min="7216" max="7216" width="1.42578125" style="1" customWidth="1"/>
    <col min="7217" max="7217" width="1" style="1" customWidth="1"/>
    <col min="7218" max="7218" width="2.42578125" style="1" customWidth="1"/>
    <col min="7219" max="7220" width="1" style="1" customWidth="1"/>
    <col min="7221" max="7424" width="6.85546875" style="1" customWidth="1"/>
    <col min="7425" max="7433" width="1.140625" style="1" customWidth="1"/>
    <col min="7434" max="7434" width="2.28515625" style="1" customWidth="1"/>
    <col min="7435" max="7437" width="1.140625" style="1" customWidth="1"/>
    <col min="7438" max="7438" width="6.140625" style="1" customWidth="1"/>
    <col min="7439" max="7439" width="19.5703125" style="1" customWidth="1"/>
    <col min="7440" max="7440" width="10.7109375" style="1" customWidth="1"/>
    <col min="7441" max="7441" width="4.5703125" style="1" customWidth="1"/>
    <col min="7442" max="7442" width="5.7109375" style="1" customWidth="1"/>
    <col min="7443" max="7443" width="1.140625" style="1" customWidth="1"/>
    <col min="7444" max="7445" width="2.28515625" style="1" customWidth="1"/>
    <col min="7446" max="7448" width="1.140625" style="1" customWidth="1"/>
    <col min="7449" max="7449" width="2.28515625" style="1" customWidth="1"/>
    <col min="7450" max="7451" width="1.140625" style="1" customWidth="1"/>
    <col min="7452" max="7452" width="6.85546875" style="1" customWidth="1"/>
    <col min="7453" max="7453" width="1.140625" style="1" customWidth="1"/>
    <col min="7454" max="7454" width="2.28515625" style="1" customWidth="1"/>
    <col min="7455" max="7455" width="1.42578125" style="1" customWidth="1"/>
    <col min="7456" max="7456" width="3.140625" style="1" customWidth="1"/>
    <col min="7457" max="7457" width="1" style="1" customWidth="1"/>
    <col min="7458" max="7458" width="7" style="1" customWidth="1"/>
    <col min="7459" max="7459" width="1" style="1" customWidth="1"/>
    <col min="7460" max="7460" width="2.42578125" style="1" customWidth="1"/>
    <col min="7461" max="7461" width="3" style="1" customWidth="1"/>
    <col min="7462" max="7462" width="3.85546875" style="1" customWidth="1"/>
    <col min="7463" max="7464" width="1.140625" style="1" customWidth="1"/>
    <col min="7465" max="7465" width="9.140625" style="1" customWidth="1"/>
    <col min="7466" max="7467" width="1.140625" style="1" customWidth="1"/>
    <col min="7468" max="7468" width="6.85546875" style="1" customWidth="1"/>
    <col min="7469" max="7470" width="1.140625" style="1" customWidth="1"/>
    <col min="7471" max="7471" width="5.7109375" style="1" customWidth="1"/>
    <col min="7472" max="7472" width="1.42578125" style="1" customWidth="1"/>
    <col min="7473" max="7473" width="1" style="1" customWidth="1"/>
    <col min="7474" max="7474" width="2.42578125" style="1" customWidth="1"/>
    <col min="7475" max="7476" width="1" style="1" customWidth="1"/>
    <col min="7477" max="7680" width="6.85546875" style="1" customWidth="1"/>
    <col min="7681" max="7689" width="1.140625" style="1" customWidth="1"/>
    <col min="7690" max="7690" width="2.28515625" style="1" customWidth="1"/>
    <col min="7691" max="7693" width="1.140625" style="1" customWidth="1"/>
    <col min="7694" max="7694" width="6.140625" style="1" customWidth="1"/>
    <col min="7695" max="7695" width="19.5703125" style="1" customWidth="1"/>
    <col min="7696" max="7696" width="10.7109375" style="1" customWidth="1"/>
    <col min="7697" max="7697" width="4.5703125" style="1" customWidth="1"/>
    <col min="7698" max="7698" width="5.7109375" style="1" customWidth="1"/>
    <col min="7699" max="7699" width="1.140625" style="1" customWidth="1"/>
    <col min="7700" max="7701" width="2.28515625" style="1" customWidth="1"/>
    <col min="7702" max="7704" width="1.140625" style="1" customWidth="1"/>
    <col min="7705" max="7705" width="2.28515625" style="1" customWidth="1"/>
    <col min="7706" max="7707" width="1.140625" style="1" customWidth="1"/>
    <col min="7708" max="7708" width="6.85546875" style="1" customWidth="1"/>
    <col min="7709" max="7709" width="1.140625" style="1" customWidth="1"/>
    <col min="7710" max="7710" width="2.28515625" style="1" customWidth="1"/>
    <col min="7711" max="7711" width="1.42578125" style="1" customWidth="1"/>
    <col min="7712" max="7712" width="3.140625" style="1" customWidth="1"/>
    <col min="7713" max="7713" width="1" style="1" customWidth="1"/>
    <col min="7714" max="7714" width="7" style="1" customWidth="1"/>
    <col min="7715" max="7715" width="1" style="1" customWidth="1"/>
    <col min="7716" max="7716" width="2.42578125" style="1" customWidth="1"/>
    <col min="7717" max="7717" width="3" style="1" customWidth="1"/>
    <col min="7718" max="7718" width="3.85546875" style="1" customWidth="1"/>
    <col min="7719" max="7720" width="1.140625" style="1" customWidth="1"/>
    <col min="7721" max="7721" width="9.140625" style="1" customWidth="1"/>
    <col min="7722" max="7723" width="1.140625" style="1" customWidth="1"/>
    <col min="7724" max="7724" width="6.85546875" style="1" customWidth="1"/>
    <col min="7725" max="7726" width="1.140625" style="1" customWidth="1"/>
    <col min="7727" max="7727" width="5.7109375" style="1" customWidth="1"/>
    <col min="7728" max="7728" width="1.42578125" style="1" customWidth="1"/>
    <col min="7729" max="7729" width="1" style="1" customWidth="1"/>
    <col min="7730" max="7730" width="2.42578125" style="1" customWidth="1"/>
    <col min="7731" max="7732" width="1" style="1" customWidth="1"/>
    <col min="7733" max="7936" width="6.85546875" style="1" customWidth="1"/>
    <col min="7937" max="7945" width="1.140625" style="1" customWidth="1"/>
    <col min="7946" max="7946" width="2.28515625" style="1" customWidth="1"/>
    <col min="7947" max="7949" width="1.140625" style="1" customWidth="1"/>
    <col min="7950" max="7950" width="6.140625" style="1" customWidth="1"/>
    <col min="7951" max="7951" width="19.5703125" style="1" customWidth="1"/>
    <col min="7952" max="7952" width="10.7109375" style="1" customWidth="1"/>
    <col min="7953" max="7953" width="4.5703125" style="1" customWidth="1"/>
    <col min="7954" max="7954" width="5.7109375" style="1" customWidth="1"/>
    <col min="7955" max="7955" width="1.140625" style="1" customWidth="1"/>
    <col min="7956" max="7957" width="2.28515625" style="1" customWidth="1"/>
    <col min="7958" max="7960" width="1.140625" style="1" customWidth="1"/>
    <col min="7961" max="7961" width="2.28515625" style="1" customWidth="1"/>
    <col min="7962" max="7963" width="1.140625" style="1" customWidth="1"/>
    <col min="7964" max="7964" width="6.85546875" style="1" customWidth="1"/>
    <col min="7965" max="7965" width="1.140625" style="1" customWidth="1"/>
    <col min="7966" max="7966" width="2.28515625" style="1" customWidth="1"/>
    <col min="7967" max="7967" width="1.42578125" style="1" customWidth="1"/>
    <col min="7968" max="7968" width="3.140625" style="1" customWidth="1"/>
    <col min="7969" max="7969" width="1" style="1" customWidth="1"/>
    <col min="7970" max="7970" width="7" style="1" customWidth="1"/>
    <col min="7971" max="7971" width="1" style="1" customWidth="1"/>
    <col min="7972" max="7972" width="2.42578125" style="1" customWidth="1"/>
    <col min="7973" max="7973" width="3" style="1" customWidth="1"/>
    <col min="7974" max="7974" width="3.85546875" style="1" customWidth="1"/>
    <col min="7975" max="7976" width="1.140625" style="1" customWidth="1"/>
    <col min="7977" max="7977" width="9.140625" style="1" customWidth="1"/>
    <col min="7978" max="7979" width="1.140625" style="1" customWidth="1"/>
    <col min="7980" max="7980" width="6.85546875" style="1" customWidth="1"/>
    <col min="7981" max="7982" width="1.140625" style="1" customWidth="1"/>
    <col min="7983" max="7983" width="5.7109375" style="1" customWidth="1"/>
    <col min="7984" max="7984" width="1.42578125" style="1" customWidth="1"/>
    <col min="7985" max="7985" width="1" style="1" customWidth="1"/>
    <col min="7986" max="7986" width="2.42578125" style="1" customWidth="1"/>
    <col min="7987" max="7988" width="1" style="1" customWidth="1"/>
    <col min="7989" max="8192" width="6.85546875" style="1" customWidth="1"/>
    <col min="8193" max="8201" width="1.140625" style="1" customWidth="1"/>
    <col min="8202" max="8202" width="2.28515625" style="1" customWidth="1"/>
    <col min="8203" max="8205" width="1.140625" style="1" customWidth="1"/>
    <col min="8206" max="8206" width="6.140625" style="1" customWidth="1"/>
    <col min="8207" max="8207" width="19.5703125" style="1" customWidth="1"/>
    <col min="8208" max="8208" width="10.7109375" style="1" customWidth="1"/>
    <col min="8209" max="8209" width="4.5703125" style="1" customWidth="1"/>
    <col min="8210" max="8210" width="5.7109375" style="1" customWidth="1"/>
    <col min="8211" max="8211" width="1.140625" style="1" customWidth="1"/>
    <col min="8212" max="8213" width="2.28515625" style="1" customWidth="1"/>
    <col min="8214" max="8216" width="1.140625" style="1" customWidth="1"/>
    <col min="8217" max="8217" width="2.28515625" style="1" customWidth="1"/>
    <col min="8218" max="8219" width="1.140625" style="1" customWidth="1"/>
    <col min="8220" max="8220" width="6.85546875" style="1" customWidth="1"/>
    <col min="8221" max="8221" width="1.140625" style="1" customWidth="1"/>
    <col min="8222" max="8222" width="2.28515625" style="1" customWidth="1"/>
    <col min="8223" max="8223" width="1.42578125" style="1" customWidth="1"/>
    <col min="8224" max="8224" width="3.140625" style="1" customWidth="1"/>
    <col min="8225" max="8225" width="1" style="1" customWidth="1"/>
    <col min="8226" max="8226" width="7" style="1" customWidth="1"/>
    <col min="8227" max="8227" width="1" style="1" customWidth="1"/>
    <col min="8228" max="8228" width="2.42578125" style="1" customWidth="1"/>
    <col min="8229" max="8229" width="3" style="1" customWidth="1"/>
    <col min="8230" max="8230" width="3.85546875" style="1" customWidth="1"/>
    <col min="8231" max="8232" width="1.140625" style="1" customWidth="1"/>
    <col min="8233" max="8233" width="9.140625" style="1" customWidth="1"/>
    <col min="8234" max="8235" width="1.140625" style="1" customWidth="1"/>
    <col min="8236" max="8236" width="6.85546875" style="1" customWidth="1"/>
    <col min="8237" max="8238" width="1.140625" style="1" customWidth="1"/>
    <col min="8239" max="8239" width="5.7109375" style="1" customWidth="1"/>
    <col min="8240" max="8240" width="1.42578125" style="1" customWidth="1"/>
    <col min="8241" max="8241" width="1" style="1" customWidth="1"/>
    <col min="8242" max="8242" width="2.42578125" style="1" customWidth="1"/>
    <col min="8243" max="8244" width="1" style="1" customWidth="1"/>
    <col min="8245" max="8448" width="6.85546875" style="1" customWidth="1"/>
    <col min="8449" max="8457" width="1.140625" style="1" customWidth="1"/>
    <col min="8458" max="8458" width="2.28515625" style="1" customWidth="1"/>
    <col min="8459" max="8461" width="1.140625" style="1" customWidth="1"/>
    <col min="8462" max="8462" width="6.140625" style="1" customWidth="1"/>
    <col min="8463" max="8463" width="19.5703125" style="1" customWidth="1"/>
    <col min="8464" max="8464" width="10.7109375" style="1" customWidth="1"/>
    <col min="8465" max="8465" width="4.5703125" style="1" customWidth="1"/>
    <col min="8466" max="8466" width="5.7109375" style="1" customWidth="1"/>
    <col min="8467" max="8467" width="1.140625" style="1" customWidth="1"/>
    <col min="8468" max="8469" width="2.28515625" style="1" customWidth="1"/>
    <col min="8470" max="8472" width="1.140625" style="1" customWidth="1"/>
    <col min="8473" max="8473" width="2.28515625" style="1" customWidth="1"/>
    <col min="8474" max="8475" width="1.140625" style="1" customWidth="1"/>
    <col min="8476" max="8476" width="6.85546875" style="1" customWidth="1"/>
    <col min="8477" max="8477" width="1.140625" style="1" customWidth="1"/>
    <col min="8478" max="8478" width="2.28515625" style="1" customWidth="1"/>
    <col min="8479" max="8479" width="1.42578125" style="1" customWidth="1"/>
    <col min="8480" max="8480" width="3.140625" style="1" customWidth="1"/>
    <col min="8481" max="8481" width="1" style="1" customWidth="1"/>
    <col min="8482" max="8482" width="7" style="1" customWidth="1"/>
    <col min="8483" max="8483" width="1" style="1" customWidth="1"/>
    <col min="8484" max="8484" width="2.42578125" style="1" customWidth="1"/>
    <col min="8485" max="8485" width="3" style="1" customWidth="1"/>
    <col min="8486" max="8486" width="3.85546875" style="1" customWidth="1"/>
    <col min="8487" max="8488" width="1.140625" style="1" customWidth="1"/>
    <col min="8489" max="8489" width="9.140625" style="1" customWidth="1"/>
    <col min="8490" max="8491" width="1.140625" style="1" customWidth="1"/>
    <col min="8492" max="8492" width="6.85546875" style="1" customWidth="1"/>
    <col min="8493" max="8494" width="1.140625" style="1" customWidth="1"/>
    <col min="8495" max="8495" width="5.7109375" style="1" customWidth="1"/>
    <col min="8496" max="8496" width="1.42578125" style="1" customWidth="1"/>
    <col min="8497" max="8497" width="1" style="1" customWidth="1"/>
    <col min="8498" max="8498" width="2.42578125" style="1" customWidth="1"/>
    <col min="8499" max="8500" width="1" style="1" customWidth="1"/>
    <col min="8501" max="8704" width="6.85546875" style="1" customWidth="1"/>
    <col min="8705" max="8713" width="1.140625" style="1" customWidth="1"/>
    <col min="8714" max="8714" width="2.28515625" style="1" customWidth="1"/>
    <col min="8715" max="8717" width="1.140625" style="1" customWidth="1"/>
    <col min="8718" max="8718" width="6.140625" style="1" customWidth="1"/>
    <col min="8719" max="8719" width="19.5703125" style="1" customWidth="1"/>
    <col min="8720" max="8720" width="10.7109375" style="1" customWidth="1"/>
    <col min="8721" max="8721" width="4.5703125" style="1" customWidth="1"/>
    <col min="8722" max="8722" width="5.7109375" style="1" customWidth="1"/>
    <col min="8723" max="8723" width="1.140625" style="1" customWidth="1"/>
    <col min="8724" max="8725" width="2.28515625" style="1" customWidth="1"/>
    <col min="8726" max="8728" width="1.140625" style="1" customWidth="1"/>
    <col min="8729" max="8729" width="2.28515625" style="1" customWidth="1"/>
    <col min="8730" max="8731" width="1.140625" style="1" customWidth="1"/>
    <col min="8732" max="8732" width="6.85546875" style="1" customWidth="1"/>
    <col min="8733" max="8733" width="1.140625" style="1" customWidth="1"/>
    <col min="8734" max="8734" width="2.28515625" style="1" customWidth="1"/>
    <col min="8735" max="8735" width="1.42578125" style="1" customWidth="1"/>
    <col min="8736" max="8736" width="3.140625" style="1" customWidth="1"/>
    <col min="8737" max="8737" width="1" style="1" customWidth="1"/>
    <col min="8738" max="8738" width="7" style="1" customWidth="1"/>
    <col min="8739" max="8739" width="1" style="1" customWidth="1"/>
    <col min="8740" max="8740" width="2.42578125" style="1" customWidth="1"/>
    <col min="8741" max="8741" width="3" style="1" customWidth="1"/>
    <col min="8742" max="8742" width="3.85546875" style="1" customWidth="1"/>
    <col min="8743" max="8744" width="1.140625" style="1" customWidth="1"/>
    <col min="8745" max="8745" width="9.140625" style="1" customWidth="1"/>
    <col min="8746" max="8747" width="1.140625" style="1" customWidth="1"/>
    <col min="8748" max="8748" width="6.85546875" style="1" customWidth="1"/>
    <col min="8749" max="8750" width="1.140625" style="1" customWidth="1"/>
    <col min="8751" max="8751" width="5.7109375" style="1" customWidth="1"/>
    <col min="8752" max="8752" width="1.42578125" style="1" customWidth="1"/>
    <col min="8753" max="8753" width="1" style="1" customWidth="1"/>
    <col min="8754" max="8754" width="2.42578125" style="1" customWidth="1"/>
    <col min="8755" max="8756" width="1" style="1" customWidth="1"/>
    <col min="8757" max="8960" width="6.85546875" style="1" customWidth="1"/>
    <col min="8961" max="8969" width="1.140625" style="1" customWidth="1"/>
    <col min="8970" max="8970" width="2.28515625" style="1" customWidth="1"/>
    <col min="8971" max="8973" width="1.140625" style="1" customWidth="1"/>
    <col min="8974" max="8974" width="6.140625" style="1" customWidth="1"/>
    <col min="8975" max="8975" width="19.5703125" style="1" customWidth="1"/>
    <col min="8976" max="8976" width="10.7109375" style="1" customWidth="1"/>
    <col min="8977" max="8977" width="4.5703125" style="1" customWidth="1"/>
    <col min="8978" max="8978" width="5.7109375" style="1" customWidth="1"/>
    <col min="8979" max="8979" width="1.140625" style="1" customWidth="1"/>
    <col min="8980" max="8981" width="2.28515625" style="1" customWidth="1"/>
    <col min="8982" max="8984" width="1.140625" style="1" customWidth="1"/>
    <col min="8985" max="8985" width="2.28515625" style="1" customWidth="1"/>
    <col min="8986" max="8987" width="1.140625" style="1" customWidth="1"/>
    <col min="8988" max="8988" width="6.85546875" style="1" customWidth="1"/>
    <col min="8989" max="8989" width="1.140625" style="1" customWidth="1"/>
    <col min="8990" max="8990" width="2.28515625" style="1" customWidth="1"/>
    <col min="8991" max="8991" width="1.42578125" style="1" customWidth="1"/>
    <col min="8992" max="8992" width="3.140625" style="1" customWidth="1"/>
    <col min="8993" max="8993" width="1" style="1" customWidth="1"/>
    <col min="8994" max="8994" width="7" style="1" customWidth="1"/>
    <col min="8995" max="8995" width="1" style="1" customWidth="1"/>
    <col min="8996" max="8996" width="2.42578125" style="1" customWidth="1"/>
    <col min="8997" max="8997" width="3" style="1" customWidth="1"/>
    <col min="8998" max="8998" width="3.85546875" style="1" customWidth="1"/>
    <col min="8999" max="9000" width="1.140625" style="1" customWidth="1"/>
    <col min="9001" max="9001" width="9.140625" style="1" customWidth="1"/>
    <col min="9002" max="9003" width="1.140625" style="1" customWidth="1"/>
    <col min="9004" max="9004" width="6.85546875" style="1" customWidth="1"/>
    <col min="9005" max="9006" width="1.140625" style="1" customWidth="1"/>
    <col min="9007" max="9007" width="5.7109375" style="1" customWidth="1"/>
    <col min="9008" max="9008" width="1.42578125" style="1" customWidth="1"/>
    <col min="9009" max="9009" width="1" style="1" customWidth="1"/>
    <col min="9010" max="9010" width="2.42578125" style="1" customWidth="1"/>
    <col min="9011" max="9012" width="1" style="1" customWidth="1"/>
    <col min="9013" max="9216" width="6.85546875" style="1" customWidth="1"/>
    <col min="9217" max="9225" width="1.140625" style="1" customWidth="1"/>
    <col min="9226" max="9226" width="2.28515625" style="1" customWidth="1"/>
    <col min="9227" max="9229" width="1.140625" style="1" customWidth="1"/>
    <col min="9230" max="9230" width="6.140625" style="1" customWidth="1"/>
    <col min="9231" max="9231" width="19.5703125" style="1" customWidth="1"/>
    <col min="9232" max="9232" width="10.7109375" style="1" customWidth="1"/>
    <col min="9233" max="9233" width="4.5703125" style="1" customWidth="1"/>
    <col min="9234" max="9234" width="5.7109375" style="1" customWidth="1"/>
    <col min="9235" max="9235" width="1.140625" style="1" customWidth="1"/>
    <col min="9236" max="9237" width="2.28515625" style="1" customWidth="1"/>
    <col min="9238" max="9240" width="1.140625" style="1" customWidth="1"/>
    <col min="9241" max="9241" width="2.28515625" style="1" customWidth="1"/>
    <col min="9242" max="9243" width="1.140625" style="1" customWidth="1"/>
    <col min="9244" max="9244" width="6.85546875" style="1" customWidth="1"/>
    <col min="9245" max="9245" width="1.140625" style="1" customWidth="1"/>
    <col min="9246" max="9246" width="2.28515625" style="1" customWidth="1"/>
    <col min="9247" max="9247" width="1.42578125" style="1" customWidth="1"/>
    <col min="9248" max="9248" width="3.140625" style="1" customWidth="1"/>
    <col min="9249" max="9249" width="1" style="1" customWidth="1"/>
    <col min="9250" max="9250" width="7" style="1" customWidth="1"/>
    <col min="9251" max="9251" width="1" style="1" customWidth="1"/>
    <col min="9252" max="9252" width="2.42578125" style="1" customWidth="1"/>
    <col min="9253" max="9253" width="3" style="1" customWidth="1"/>
    <col min="9254" max="9254" width="3.85546875" style="1" customWidth="1"/>
    <col min="9255" max="9256" width="1.140625" style="1" customWidth="1"/>
    <col min="9257" max="9257" width="9.140625" style="1" customWidth="1"/>
    <col min="9258" max="9259" width="1.140625" style="1" customWidth="1"/>
    <col min="9260" max="9260" width="6.85546875" style="1" customWidth="1"/>
    <col min="9261" max="9262" width="1.140625" style="1" customWidth="1"/>
    <col min="9263" max="9263" width="5.7109375" style="1" customWidth="1"/>
    <col min="9264" max="9264" width="1.42578125" style="1" customWidth="1"/>
    <col min="9265" max="9265" width="1" style="1" customWidth="1"/>
    <col min="9266" max="9266" width="2.42578125" style="1" customWidth="1"/>
    <col min="9267" max="9268" width="1" style="1" customWidth="1"/>
    <col min="9269" max="9472" width="6.85546875" style="1" customWidth="1"/>
    <col min="9473" max="9481" width="1.140625" style="1" customWidth="1"/>
    <col min="9482" max="9482" width="2.28515625" style="1" customWidth="1"/>
    <col min="9483" max="9485" width="1.140625" style="1" customWidth="1"/>
    <col min="9486" max="9486" width="6.140625" style="1" customWidth="1"/>
    <col min="9487" max="9487" width="19.5703125" style="1" customWidth="1"/>
    <col min="9488" max="9488" width="10.7109375" style="1" customWidth="1"/>
    <col min="9489" max="9489" width="4.5703125" style="1" customWidth="1"/>
    <col min="9490" max="9490" width="5.7109375" style="1" customWidth="1"/>
    <col min="9491" max="9491" width="1.140625" style="1" customWidth="1"/>
    <col min="9492" max="9493" width="2.28515625" style="1" customWidth="1"/>
    <col min="9494" max="9496" width="1.140625" style="1" customWidth="1"/>
    <col min="9497" max="9497" width="2.28515625" style="1" customWidth="1"/>
    <col min="9498" max="9499" width="1.140625" style="1" customWidth="1"/>
    <col min="9500" max="9500" width="6.85546875" style="1" customWidth="1"/>
    <col min="9501" max="9501" width="1.140625" style="1" customWidth="1"/>
    <col min="9502" max="9502" width="2.28515625" style="1" customWidth="1"/>
    <col min="9503" max="9503" width="1.42578125" style="1" customWidth="1"/>
    <col min="9504" max="9504" width="3.140625" style="1" customWidth="1"/>
    <col min="9505" max="9505" width="1" style="1" customWidth="1"/>
    <col min="9506" max="9506" width="7" style="1" customWidth="1"/>
    <col min="9507" max="9507" width="1" style="1" customWidth="1"/>
    <col min="9508" max="9508" width="2.42578125" style="1" customWidth="1"/>
    <col min="9509" max="9509" width="3" style="1" customWidth="1"/>
    <col min="9510" max="9510" width="3.85546875" style="1" customWidth="1"/>
    <col min="9511" max="9512" width="1.140625" style="1" customWidth="1"/>
    <col min="9513" max="9513" width="9.140625" style="1" customWidth="1"/>
    <col min="9514" max="9515" width="1.140625" style="1" customWidth="1"/>
    <col min="9516" max="9516" width="6.85546875" style="1" customWidth="1"/>
    <col min="9517" max="9518" width="1.140625" style="1" customWidth="1"/>
    <col min="9519" max="9519" width="5.7109375" style="1" customWidth="1"/>
    <col min="9520" max="9520" width="1.42578125" style="1" customWidth="1"/>
    <col min="9521" max="9521" width="1" style="1" customWidth="1"/>
    <col min="9522" max="9522" width="2.42578125" style="1" customWidth="1"/>
    <col min="9523" max="9524" width="1" style="1" customWidth="1"/>
    <col min="9525" max="9728" width="6.85546875" style="1" customWidth="1"/>
    <col min="9729" max="9737" width="1.140625" style="1" customWidth="1"/>
    <col min="9738" max="9738" width="2.28515625" style="1" customWidth="1"/>
    <col min="9739" max="9741" width="1.140625" style="1" customWidth="1"/>
    <col min="9742" max="9742" width="6.140625" style="1" customWidth="1"/>
    <col min="9743" max="9743" width="19.5703125" style="1" customWidth="1"/>
    <col min="9744" max="9744" width="10.7109375" style="1" customWidth="1"/>
    <col min="9745" max="9745" width="4.5703125" style="1" customWidth="1"/>
    <col min="9746" max="9746" width="5.7109375" style="1" customWidth="1"/>
    <col min="9747" max="9747" width="1.140625" style="1" customWidth="1"/>
    <col min="9748" max="9749" width="2.28515625" style="1" customWidth="1"/>
    <col min="9750" max="9752" width="1.140625" style="1" customWidth="1"/>
    <col min="9753" max="9753" width="2.28515625" style="1" customWidth="1"/>
    <col min="9754" max="9755" width="1.140625" style="1" customWidth="1"/>
    <col min="9756" max="9756" width="6.85546875" style="1" customWidth="1"/>
    <col min="9757" max="9757" width="1.140625" style="1" customWidth="1"/>
    <col min="9758" max="9758" width="2.28515625" style="1" customWidth="1"/>
    <col min="9759" max="9759" width="1.42578125" style="1" customWidth="1"/>
    <col min="9760" max="9760" width="3.140625" style="1" customWidth="1"/>
    <col min="9761" max="9761" width="1" style="1" customWidth="1"/>
    <col min="9762" max="9762" width="7" style="1" customWidth="1"/>
    <col min="9763" max="9763" width="1" style="1" customWidth="1"/>
    <col min="9764" max="9764" width="2.42578125" style="1" customWidth="1"/>
    <col min="9765" max="9765" width="3" style="1" customWidth="1"/>
    <col min="9766" max="9766" width="3.85546875" style="1" customWidth="1"/>
    <col min="9767" max="9768" width="1.140625" style="1" customWidth="1"/>
    <col min="9769" max="9769" width="9.140625" style="1" customWidth="1"/>
    <col min="9770" max="9771" width="1.140625" style="1" customWidth="1"/>
    <col min="9772" max="9772" width="6.85546875" style="1" customWidth="1"/>
    <col min="9773" max="9774" width="1.140625" style="1" customWidth="1"/>
    <col min="9775" max="9775" width="5.7109375" style="1" customWidth="1"/>
    <col min="9776" max="9776" width="1.42578125" style="1" customWidth="1"/>
    <col min="9777" max="9777" width="1" style="1" customWidth="1"/>
    <col min="9778" max="9778" width="2.42578125" style="1" customWidth="1"/>
    <col min="9779" max="9780" width="1" style="1" customWidth="1"/>
    <col min="9781" max="9984" width="6.85546875" style="1" customWidth="1"/>
    <col min="9985" max="9993" width="1.140625" style="1" customWidth="1"/>
    <col min="9994" max="9994" width="2.28515625" style="1" customWidth="1"/>
    <col min="9995" max="9997" width="1.140625" style="1" customWidth="1"/>
    <col min="9998" max="9998" width="6.140625" style="1" customWidth="1"/>
    <col min="9999" max="9999" width="19.5703125" style="1" customWidth="1"/>
    <col min="10000" max="10000" width="10.7109375" style="1" customWidth="1"/>
    <col min="10001" max="10001" width="4.5703125" style="1" customWidth="1"/>
    <col min="10002" max="10002" width="5.7109375" style="1" customWidth="1"/>
    <col min="10003" max="10003" width="1.140625" style="1" customWidth="1"/>
    <col min="10004" max="10005" width="2.28515625" style="1" customWidth="1"/>
    <col min="10006" max="10008" width="1.140625" style="1" customWidth="1"/>
    <col min="10009" max="10009" width="2.28515625" style="1" customWidth="1"/>
    <col min="10010" max="10011" width="1.140625" style="1" customWidth="1"/>
    <col min="10012" max="10012" width="6.85546875" style="1" customWidth="1"/>
    <col min="10013" max="10013" width="1.140625" style="1" customWidth="1"/>
    <col min="10014" max="10014" width="2.28515625" style="1" customWidth="1"/>
    <col min="10015" max="10015" width="1.42578125" style="1" customWidth="1"/>
    <col min="10016" max="10016" width="3.140625" style="1" customWidth="1"/>
    <col min="10017" max="10017" width="1" style="1" customWidth="1"/>
    <col min="10018" max="10018" width="7" style="1" customWidth="1"/>
    <col min="10019" max="10019" width="1" style="1" customWidth="1"/>
    <col min="10020" max="10020" width="2.42578125" style="1" customWidth="1"/>
    <col min="10021" max="10021" width="3" style="1" customWidth="1"/>
    <col min="10022" max="10022" width="3.85546875" style="1" customWidth="1"/>
    <col min="10023" max="10024" width="1.140625" style="1" customWidth="1"/>
    <col min="10025" max="10025" width="9.140625" style="1" customWidth="1"/>
    <col min="10026" max="10027" width="1.140625" style="1" customWidth="1"/>
    <col min="10028" max="10028" width="6.85546875" style="1" customWidth="1"/>
    <col min="10029" max="10030" width="1.140625" style="1" customWidth="1"/>
    <col min="10031" max="10031" width="5.7109375" style="1" customWidth="1"/>
    <col min="10032" max="10032" width="1.42578125" style="1" customWidth="1"/>
    <col min="10033" max="10033" width="1" style="1" customWidth="1"/>
    <col min="10034" max="10034" width="2.42578125" style="1" customWidth="1"/>
    <col min="10035" max="10036" width="1" style="1" customWidth="1"/>
    <col min="10037" max="10240" width="6.85546875" style="1" customWidth="1"/>
    <col min="10241" max="10249" width="1.140625" style="1" customWidth="1"/>
    <col min="10250" max="10250" width="2.28515625" style="1" customWidth="1"/>
    <col min="10251" max="10253" width="1.140625" style="1" customWidth="1"/>
    <col min="10254" max="10254" width="6.140625" style="1" customWidth="1"/>
    <col min="10255" max="10255" width="19.5703125" style="1" customWidth="1"/>
    <col min="10256" max="10256" width="10.7109375" style="1" customWidth="1"/>
    <col min="10257" max="10257" width="4.5703125" style="1" customWidth="1"/>
    <col min="10258" max="10258" width="5.7109375" style="1" customWidth="1"/>
    <col min="10259" max="10259" width="1.140625" style="1" customWidth="1"/>
    <col min="10260" max="10261" width="2.28515625" style="1" customWidth="1"/>
    <col min="10262" max="10264" width="1.140625" style="1" customWidth="1"/>
    <col min="10265" max="10265" width="2.28515625" style="1" customWidth="1"/>
    <col min="10266" max="10267" width="1.140625" style="1" customWidth="1"/>
    <col min="10268" max="10268" width="6.85546875" style="1" customWidth="1"/>
    <col min="10269" max="10269" width="1.140625" style="1" customWidth="1"/>
    <col min="10270" max="10270" width="2.28515625" style="1" customWidth="1"/>
    <col min="10271" max="10271" width="1.42578125" style="1" customWidth="1"/>
    <col min="10272" max="10272" width="3.140625" style="1" customWidth="1"/>
    <col min="10273" max="10273" width="1" style="1" customWidth="1"/>
    <col min="10274" max="10274" width="7" style="1" customWidth="1"/>
    <col min="10275" max="10275" width="1" style="1" customWidth="1"/>
    <col min="10276" max="10276" width="2.42578125" style="1" customWidth="1"/>
    <col min="10277" max="10277" width="3" style="1" customWidth="1"/>
    <col min="10278" max="10278" width="3.85546875" style="1" customWidth="1"/>
    <col min="10279" max="10280" width="1.140625" style="1" customWidth="1"/>
    <col min="10281" max="10281" width="9.140625" style="1" customWidth="1"/>
    <col min="10282" max="10283" width="1.140625" style="1" customWidth="1"/>
    <col min="10284" max="10284" width="6.85546875" style="1" customWidth="1"/>
    <col min="10285" max="10286" width="1.140625" style="1" customWidth="1"/>
    <col min="10287" max="10287" width="5.7109375" style="1" customWidth="1"/>
    <col min="10288" max="10288" width="1.42578125" style="1" customWidth="1"/>
    <col min="10289" max="10289" width="1" style="1" customWidth="1"/>
    <col min="10290" max="10290" width="2.42578125" style="1" customWidth="1"/>
    <col min="10291" max="10292" width="1" style="1" customWidth="1"/>
    <col min="10293" max="10496" width="6.85546875" style="1" customWidth="1"/>
    <col min="10497" max="10505" width="1.140625" style="1" customWidth="1"/>
    <col min="10506" max="10506" width="2.28515625" style="1" customWidth="1"/>
    <col min="10507" max="10509" width="1.140625" style="1" customWidth="1"/>
    <col min="10510" max="10510" width="6.140625" style="1" customWidth="1"/>
    <col min="10511" max="10511" width="19.5703125" style="1" customWidth="1"/>
    <col min="10512" max="10512" width="10.7109375" style="1" customWidth="1"/>
    <col min="10513" max="10513" width="4.5703125" style="1" customWidth="1"/>
    <col min="10514" max="10514" width="5.7109375" style="1" customWidth="1"/>
    <col min="10515" max="10515" width="1.140625" style="1" customWidth="1"/>
    <col min="10516" max="10517" width="2.28515625" style="1" customWidth="1"/>
    <col min="10518" max="10520" width="1.140625" style="1" customWidth="1"/>
    <col min="10521" max="10521" width="2.28515625" style="1" customWidth="1"/>
    <col min="10522" max="10523" width="1.140625" style="1" customWidth="1"/>
    <col min="10524" max="10524" width="6.85546875" style="1" customWidth="1"/>
    <col min="10525" max="10525" width="1.140625" style="1" customWidth="1"/>
    <col min="10526" max="10526" width="2.28515625" style="1" customWidth="1"/>
    <col min="10527" max="10527" width="1.42578125" style="1" customWidth="1"/>
    <col min="10528" max="10528" width="3.140625" style="1" customWidth="1"/>
    <col min="10529" max="10529" width="1" style="1" customWidth="1"/>
    <col min="10530" max="10530" width="7" style="1" customWidth="1"/>
    <col min="10531" max="10531" width="1" style="1" customWidth="1"/>
    <col min="10532" max="10532" width="2.42578125" style="1" customWidth="1"/>
    <col min="10533" max="10533" width="3" style="1" customWidth="1"/>
    <col min="10534" max="10534" width="3.85546875" style="1" customWidth="1"/>
    <col min="10535" max="10536" width="1.140625" style="1" customWidth="1"/>
    <col min="10537" max="10537" width="9.140625" style="1" customWidth="1"/>
    <col min="10538" max="10539" width="1.140625" style="1" customWidth="1"/>
    <col min="10540" max="10540" width="6.85546875" style="1" customWidth="1"/>
    <col min="10541" max="10542" width="1.140625" style="1" customWidth="1"/>
    <col min="10543" max="10543" width="5.7109375" style="1" customWidth="1"/>
    <col min="10544" max="10544" width="1.42578125" style="1" customWidth="1"/>
    <col min="10545" max="10545" width="1" style="1" customWidth="1"/>
    <col min="10546" max="10546" width="2.42578125" style="1" customWidth="1"/>
    <col min="10547" max="10548" width="1" style="1" customWidth="1"/>
    <col min="10549" max="10752" width="6.85546875" style="1" customWidth="1"/>
    <col min="10753" max="10761" width="1.140625" style="1" customWidth="1"/>
    <col min="10762" max="10762" width="2.28515625" style="1" customWidth="1"/>
    <col min="10763" max="10765" width="1.140625" style="1" customWidth="1"/>
    <col min="10766" max="10766" width="6.140625" style="1" customWidth="1"/>
    <col min="10767" max="10767" width="19.5703125" style="1" customWidth="1"/>
    <col min="10768" max="10768" width="10.7109375" style="1" customWidth="1"/>
    <col min="10769" max="10769" width="4.5703125" style="1" customWidth="1"/>
    <col min="10770" max="10770" width="5.7109375" style="1" customWidth="1"/>
    <col min="10771" max="10771" width="1.140625" style="1" customWidth="1"/>
    <col min="10772" max="10773" width="2.28515625" style="1" customWidth="1"/>
    <col min="10774" max="10776" width="1.140625" style="1" customWidth="1"/>
    <col min="10777" max="10777" width="2.28515625" style="1" customWidth="1"/>
    <col min="10778" max="10779" width="1.140625" style="1" customWidth="1"/>
    <col min="10780" max="10780" width="6.85546875" style="1" customWidth="1"/>
    <col min="10781" max="10781" width="1.140625" style="1" customWidth="1"/>
    <col min="10782" max="10782" width="2.28515625" style="1" customWidth="1"/>
    <col min="10783" max="10783" width="1.42578125" style="1" customWidth="1"/>
    <col min="10784" max="10784" width="3.140625" style="1" customWidth="1"/>
    <col min="10785" max="10785" width="1" style="1" customWidth="1"/>
    <col min="10786" max="10786" width="7" style="1" customWidth="1"/>
    <col min="10787" max="10787" width="1" style="1" customWidth="1"/>
    <col min="10788" max="10788" width="2.42578125" style="1" customWidth="1"/>
    <col min="10789" max="10789" width="3" style="1" customWidth="1"/>
    <col min="10790" max="10790" width="3.85546875" style="1" customWidth="1"/>
    <col min="10791" max="10792" width="1.140625" style="1" customWidth="1"/>
    <col min="10793" max="10793" width="9.140625" style="1" customWidth="1"/>
    <col min="10794" max="10795" width="1.140625" style="1" customWidth="1"/>
    <col min="10796" max="10796" width="6.85546875" style="1" customWidth="1"/>
    <col min="10797" max="10798" width="1.140625" style="1" customWidth="1"/>
    <col min="10799" max="10799" width="5.7109375" style="1" customWidth="1"/>
    <col min="10800" max="10800" width="1.42578125" style="1" customWidth="1"/>
    <col min="10801" max="10801" width="1" style="1" customWidth="1"/>
    <col min="10802" max="10802" width="2.42578125" style="1" customWidth="1"/>
    <col min="10803" max="10804" width="1" style="1" customWidth="1"/>
    <col min="10805" max="11008" width="6.85546875" style="1" customWidth="1"/>
    <col min="11009" max="11017" width="1.140625" style="1" customWidth="1"/>
    <col min="11018" max="11018" width="2.28515625" style="1" customWidth="1"/>
    <col min="11019" max="11021" width="1.140625" style="1" customWidth="1"/>
    <col min="11022" max="11022" width="6.140625" style="1" customWidth="1"/>
    <col min="11023" max="11023" width="19.5703125" style="1" customWidth="1"/>
    <col min="11024" max="11024" width="10.7109375" style="1" customWidth="1"/>
    <col min="11025" max="11025" width="4.5703125" style="1" customWidth="1"/>
    <col min="11026" max="11026" width="5.7109375" style="1" customWidth="1"/>
    <col min="11027" max="11027" width="1.140625" style="1" customWidth="1"/>
    <col min="11028" max="11029" width="2.28515625" style="1" customWidth="1"/>
    <col min="11030" max="11032" width="1.140625" style="1" customWidth="1"/>
    <col min="11033" max="11033" width="2.28515625" style="1" customWidth="1"/>
    <col min="11034" max="11035" width="1.140625" style="1" customWidth="1"/>
    <col min="11036" max="11036" width="6.85546875" style="1" customWidth="1"/>
    <col min="11037" max="11037" width="1.140625" style="1" customWidth="1"/>
    <col min="11038" max="11038" width="2.28515625" style="1" customWidth="1"/>
    <col min="11039" max="11039" width="1.42578125" style="1" customWidth="1"/>
    <col min="11040" max="11040" width="3.140625" style="1" customWidth="1"/>
    <col min="11041" max="11041" width="1" style="1" customWidth="1"/>
    <col min="11042" max="11042" width="7" style="1" customWidth="1"/>
    <col min="11043" max="11043" width="1" style="1" customWidth="1"/>
    <col min="11044" max="11044" width="2.42578125" style="1" customWidth="1"/>
    <col min="11045" max="11045" width="3" style="1" customWidth="1"/>
    <col min="11046" max="11046" width="3.85546875" style="1" customWidth="1"/>
    <col min="11047" max="11048" width="1.140625" style="1" customWidth="1"/>
    <col min="11049" max="11049" width="9.140625" style="1" customWidth="1"/>
    <col min="11050" max="11051" width="1.140625" style="1" customWidth="1"/>
    <col min="11052" max="11052" width="6.85546875" style="1" customWidth="1"/>
    <col min="11053" max="11054" width="1.140625" style="1" customWidth="1"/>
    <col min="11055" max="11055" width="5.7109375" style="1" customWidth="1"/>
    <col min="11056" max="11056" width="1.42578125" style="1" customWidth="1"/>
    <col min="11057" max="11057" width="1" style="1" customWidth="1"/>
    <col min="11058" max="11058" width="2.42578125" style="1" customWidth="1"/>
    <col min="11059" max="11060" width="1" style="1" customWidth="1"/>
    <col min="11061" max="11264" width="6.85546875" style="1" customWidth="1"/>
    <col min="11265" max="11273" width="1.140625" style="1" customWidth="1"/>
    <col min="11274" max="11274" width="2.28515625" style="1" customWidth="1"/>
    <col min="11275" max="11277" width="1.140625" style="1" customWidth="1"/>
    <col min="11278" max="11278" width="6.140625" style="1" customWidth="1"/>
    <col min="11279" max="11279" width="19.5703125" style="1" customWidth="1"/>
    <col min="11280" max="11280" width="10.7109375" style="1" customWidth="1"/>
    <col min="11281" max="11281" width="4.5703125" style="1" customWidth="1"/>
    <col min="11282" max="11282" width="5.7109375" style="1" customWidth="1"/>
    <col min="11283" max="11283" width="1.140625" style="1" customWidth="1"/>
    <col min="11284" max="11285" width="2.28515625" style="1" customWidth="1"/>
    <col min="11286" max="11288" width="1.140625" style="1" customWidth="1"/>
    <col min="11289" max="11289" width="2.28515625" style="1" customWidth="1"/>
    <col min="11290" max="11291" width="1.140625" style="1" customWidth="1"/>
    <col min="11292" max="11292" width="6.85546875" style="1" customWidth="1"/>
    <col min="11293" max="11293" width="1.140625" style="1" customWidth="1"/>
    <col min="11294" max="11294" width="2.28515625" style="1" customWidth="1"/>
    <col min="11295" max="11295" width="1.42578125" style="1" customWidth="1"/>
    <col min="11296" max="11296" width="3.140625" style="1" customWidth="1"/>
    <col min="11297" max="11297" width="1" style="1" customWidth="1"/>
    <col min="11298" max="11298" width="7" style="1" customWidth="1"/>
    <col min="11299" max="11299" width="1" style="1" customWidth="1"/>
    <col min="11300" max="11300" width="2.42578125" style="1" customWidth="1"/>
    <col min="11301" max="11301" width="3" style="1" customWidth="1"/>
    <col min="11302" max="11302" width="3.85546875" style="1" customWidth="1"/>
    <col min="11303" max="11304" width="1.140625" style="1" customWidth="1"/>
    <col min="11305" max="11305" width="9.140625" style="1" customWidth="1"/>
    <col min="11306" max="11307" width="1.140625" style="1" customWidth="1"/>
    <col min="11308" max="11308" width="6.85546875" style="1" customWidth="1"/>
    <col min="11309" max="11310" width="1.140625" style="1" customWidth="1"/>
    <col min="11311" max="11311" width="5.7109375" style="1" customWidth="1"/>
    <col min="11312" max="11312" width="1.42578125" style="1" customWidth="1"/>
    <col min="11313" max="11313" width="1" style="1" customWidth="1"/>
    <col min="11314" max="11314" width="2.42578125" style="1" customWidth="1"/>
    <col min="11315" max="11316" width="1" style="1" customWidth="1"/>
    <col min="11317" max="11520" width="6.85546875" style="1" customWidth="1"/>
    <col min="11521" max="11529" width="1.140625" style="1" customWidth="1"/>
    <col min="11530" max="11530" width="2.28515625" style="1" customWidth="1"/>
    <col min="11531" max="11533" width="1.140625" style="1" customWidth="1"/>
    <col min="11534" max="11534" width="6.140625" style="1" customWidth="1"/>
    <col min="11535" max="11535" width="19.5703125" style="1" customWidth="1"/>
    <col min="11536" max="11536" width="10.7109375" style="1" customWidth="1"/>
    <col min="11537" max="11537" width="4.5703125" style="1" customWidth="1"/>
    <col min="11538" max="11538" width="5.7109375" style="1" customWidth="1"/>
    <col min="11539" max="11539" width="1.140625" style="1" customWidth="1"/>
    <col min="11540" max="11541" width="2.28515625" style="1" customWidth="1"/>
    <col min="11542" max="11544" width="1.140625" style="1" customWidth="1"/>
    <col min="11545" max="11545" width="2.28515625" style="1" customWidth="1"/>
    <col min="11546" max="11547" width="1.140625" style="1" customWidth="1"/>
    <col min="11548" max="11548" width="6.85546875" style="1" customWidth="1"/>
    <col min="11549" max="11549" width="1.140625" style="1" customWidth="1"/>
    <col min="11550" max="11550" width="2.28515625" style="1" customWidth="1"/>
    <col min="11551" max="11551" width="1.42578125" style="1" customWidth="1"/>
    <col min="11552" max="11552" width="3.140625" style="1" customWidth="1"/>
    <col min="11553" max="11553" width="1" style="1" customWidth="1"/>
    <col min="11554" max="11554" width="7" style="1" customWidth="1"/>
    <col min="11555" max="11555" width="1" style="1" customWidth="1"/>
    <col min="11556" max="11556" width="2.42578125" style="1" customWidth="1"/>
    <col min="11557" max="11557" width="3" style="1" customWidth="1"/>
    <col min="11558" max="11558" width="3.85546875" style="1" customWidth="1"/>
    <col min="11559" max="11560" width="1.140625" style="1" customWidth="1"/>
    <col min="11561" max="11561" width="9.140625" style="1" customWidth="1"/>
    <col min="11562" max="11563" width="1.140625" style="1" customWidth="1"/>
    <col min="11564" max="11564" width="6.85546875" style="1" customWidth="1"/>
    <col min="11565" max="11566" width="1.140625" style="1" customWidth="1"/>
    <col min="11567" max="11567" width="5.7109375" style="1" customWidth="1"/>
    <col min="11568" max="11568" width="1.42578125" style="1" customWidth="1"/>
    <col min="11569" max="11569" width="1" style="1" customWidth="1"/>
    <col min="11570" max="11570" width="2.42578125" style="1" customWidth="1"/>
    <col min="11571" max="11572" width="1" style="1" customWidth="1"/>
    <col min="11573" max="11776" width="6.85546875" style="1" customWidth="1"/>
    <col min="11777" max="11785" width="1.140625" style="1" customWidth="1"/>
    <col min="11786" max="11786" width="2.28515625" style="1" customWidth="1"/>
    <col min="11787" max="11789" width="1.140625" style="1" customWidth="1"/>
    <col min="11790" max="11790" width="6.140625" style="1" customWidth="1"/>
    <col min="11791" max="11791" width="19.5703125" style="1" customWidth="1"/>
    <col min="11792" max="11792" width="10.7109375" style="1" customWidth="1"/>
    <col min="11793" max="11793" width="4.5703125" style="1" customWidth="1"/>
    <col min="11794" max="11794" width="5.7109375" style="1" customWidth="1"/>
    <col min="11795" max="11795" width="1.140625" style="1" customWidth="1"/>
    <col min="11796" max="11797" width="2.28515625" style="1" customWidth="1"/>
    <col min="11798" max="11800" width="1.140625" style="1" customWidth="1"/>
    <col min="11801" max="11801" width="2.28515625" style="1" customWidth="1"/>
    <col min="11802" max="11803" width="1.140625" style="1" customWidth="1"/>
    <col min="11804" max="11804" width="6.85546875" style="1" customWidth="1"/>
    <col min="11805" max="11805" width="1.140625" style="1" customWidth="1"/>
    <col min="11806" max="11806" width="2.28515625" style="1" customWidth="1"/>
    <col min="11807" max="11807" width="1.42578125" style="1" customWidth="1"/>
    <col min="11808" max="11808" width="3.140625" style="1" customWidth="1"/>
    <col min="11809" max="11809" width="1" style="1" customWidth="1"/>
    <col min="11810" max="11810" width="7" style="1" customWidth="1"/>
    <col min="11811" max="11811" width="1" style="1" customWidth="1"/>
    <col min="11812" max="11812" width="2.42578125" style="1" customWidth="1"/>
    <col min="11813" max="11813" width="3" style="1" customWidth="1"/>
    <col min="11814" max="11814" width="3.85546875" style="1" customWidth="1"/>
    <col min="11815" max="11816" width="1.140625" style="1" customWidth="1"/>
    <col min="11817" max="11817" width="9.140625" style="1" customWidth="1"/>
    <col min="11818" max="11819" width="1.140625" style="1" customWidth="1"/>
    <col min="11820" max="11820" width="6.85546875" style="1" customWidth="1"/>
    <col min="11821" max="11822" width="1.140625" style="1" customWidth="1"/>
    <col min="11823" max="11823" width="5.7109375" style="1" customWidth="1"/>
    <col min="11824" max="11824" width="1.42578125" style="1" customWidth="1"/>
    <col min="11825" max="11825" width="1" style="1" customWidth="1"/>
    <col min="11826" max="11826" width="2.42578125" style="1" customWidth="1"/>
    <col min="11827" max="11828" width="1" style="1" customWidth="1"/>
    <col min="11829" max="12032" width="6.85546875" style="1" customWidth="1"/>
    <col min="12033" max="12041" width="1.140625" style="1" customWidth="1"/>
    <col min="12042" max="12042" width="2.28515625" style="1" customWidth="1"/>
    <col min="12043" max="12045" width="1.140625" style="1" customWidth="1"/>
    <col min="12046" max="12046" width="6.140625" style="1" customWidth="1"/>
    <col min="12047" max="12047" width="19.5703125" style="1" customWidth="1"/>
    <col min="12048" max="12048" width="10.7109375" style="1" customWidth="1"/>
    <col min="12049" max="12049" width="4.5703125" style="1" customWidth="1"/>
    <col min="12050" max="12050" width="5.7109375" style="1" customWidth="1"/>
    <col min="12051" max="12051" width="1.140625" style="1" customWidth="1"/>
    <col min="12052" max="12053" width="2.28515625" style="1" customWidth="1"/>
    <col min="12054" max="12056" width="1.140625" style="1" customWidth="1"/>
    <col min="12057" max="12057" width="2.28515625" style="1" customWidth="1"/>
    <col min="12058" max="12059" width="1.140625" style="1" customWidth="1"/>
    <col min="12060" max="12060" width="6.85546875" style="1" customWidth="1"/>
    <col min="12061" max="12061" width="1.140625" style="1" customWidth="1"/>
    <col min="12062" max="12062" width="2.28515625" style="1" customWidth="1"/>
    <col min="12063" max="12063" width="1.42578125" style="1" customWidth="1"/>
    <col min="12064" max="12064" width="3.140625" style="1" customWidth="1"/>
    <col min="12065" max="12065" width="1" style="1" customWidth="1"/>
    <col min="12066" max="12066" width="7" style="1" customWidth="1"/>
    <col min="12067" max="12067" width="1" style="1" customWidth="1"/>
    <col min="12068" max="12068" width="2.42578125" style="1" customWidth="1"/>
    <col min="12069" max="12069" width="3" style="1" customWidth="1"/>
    <col min="12070" max="12070" width="3.85546875" style="1" customWidth="1"/>
    <col min="12071" max="12072" width="1.140625" style="1" customWidth="1"/>
    <col min="12073" max="12073" width="9.140625" style="1" customWidth="1"/>
    <col min="12074" max="12075" width="1.140625" style="1" customWidth="1"/>
    <col min="12076" max="12076" width="6.85546875" style="1" customWidth="1"/>
    <col min="12077" max="12078" width="1.140625" style="1" customWidth="1"/>
    <col min="12079" max="12079" width="5.7109375" style="1" customWidth="1"/>
    <col min="12080" max="12080" width="1.42578125" style="1" customWidth="1"/>
    <col min="12081" max="12081" width="1" style="1" customWidth="1"/>
    <col min="12082" max="12082" width="2.42578125" style="1" customWidth="1"/>
    <col min="12083" max="12084" width="1" style="1" customWidth="1"/>
    <col min="12085" max="12288" width="6.85546875" style="1" customWidth="1"/>
    <col min="12289" max="12297" width="1.140625" style="1" customWidth="1"/>
    <col min="12298" max="12298" width="2.28515625" style="1" customWidth="1"/>
    <col min="12299" max="12301" width="1.140625" style="1" customWidth="1"/>
    <col min="12302" max="12302" width="6.140625" style="1" customWidth="1"/>
    <col min="12303" max="12303" width="19.5703125" style="1" customWidth="1"/>
    <col min="12304" max="12304" width="10.7109375" style="1" customWidth="1"/>
    <col min="12305" max="12305" width="4.5703125" style="1" customWidth="1"/>
    <col min="12306" max="12306" width="5.7109375" style="1" customWidth="1"/>
    <col min="12307" max="12307" width="1.140625" style="1" customWidth="1"/>
    <col min="12308" max="12309" width="2.28515625" style="1" customWidth="1"/>
    <col min="12310" max="12312" width="1.140625" style="1" customWidth="1"/>
    <col min="12313" max="12313" width="2.28515625" style="1" customWidth="1"/>
    <col min="12314" max="12315" width="1.140625" style="1" customWidth="1"/>
    <col min="12316" max="12316" width="6.85546875" style="1" customWidth="1"/>
    <col min="12317" max="12317" width="1.140625" style="1" customWidth="1"/>
    <col min="12318" max="12318" width="2.28515625" style="1" customWidth="1"/>
    <col min="12319" max="12319" width="1.42578125" style="1" customWidth="1"/>
    <col min="12320" max="12320" width="3.140625" style="1" customWidth="1"/>
    <col min="12321" max="12321" width="1" style="1" customWidth="1"/>
    <col min="12322" max="12322" width="7" style="1" customWidth="1"/>
    <col min="12323" max="12323" width="1" style="1" customWidth="1"/>
    <col min="12324" max="12324" width="2.42578125" style="1" customWidth="1"/>
    <col min="12325" max="12325" width="3" style="1" customWidth="1"/>
    <col min="12326" max="12326" width="3.85546875" style="1" customWidth="1"/>
    <col min="12327" max="12328" width="1.140625" style="1" customWidth="1"/>
    <col min="12329" max="12329" width="9.140625" style="1" customWidth="1"/>
    <col min="12330" max="12331" width="1.140625" style="1" customWidth="1"/>
    <col min="12332" max="12332" width="6.85546875" style="1" customWidth="1"/>
    <col min="12333" max="12334" width="1.140625" style="1" customWidth="1"/>
    <col min="12335" max="12335" width="5.7109375" style="1" customWidth="1"/>
    <col min="12336" max="12336" width="1.42578125" style="1" customWidth="1"/>
    <col min="12337" max="12337" width="1" style="1" customWidth="1"/>
    <col min="12338" max="12338" width="2.42578125" style="1" customWidth="1"/>
    <col min="12339" max="12340" width="1" style="1" customWidth="1"/>
    <col min="12341" max="12544" width="6.85546875" style="1" customWidth="1"/>
    <col min="12545" max="12553" width="1.140625" style="1" customWidth="1"/>
    <col min="12554" max="12554" width="2.28515625" style="1" customWidth="1"/>
    <col min="12555" max="12557" width="1.140625" style="1" customWidth="1"/>
    <col min="12558" max="12558" width="6.140625" style="1" customWidth="1"/>
    <col min="12559" max="12559" width="19.5703125" style="1" customWidth="1"/>
    <col min="12560" max="12560" width="10.7109375" style="1" customWidth="1"/>
    <col min="12561" max="12561" width="4.5703125" style="1" customWidth="1"/>
    <col min="12562" max="12562" width="5.7109375" style="1" customWidth="1"/>
    <col min="12563" max="12563" width="1.140625" style="1" customWidth="1"/>
    <col min="12564" max="12565" width="2.28515625" style="1" customWidth="1"/>
    <col min="12566" max="12568" width="1.140625" style="1" customWidth="1"/>
    <col min="12569" max="12569" width="2.28515625" style="1" customWidth="1"/>
    <col min="12570" max="12571" width="1.140625" style="1" customWidth="1"/>
    <col min="12572" max="12572" width="6.85546875" style="1" customWidth="1"/>
    <col min="12573" max="12573" width="1.140625" style="1" customWidth="1"/>
    <col min="12574" max="12574" width="2.28515625" style="1" customWidth="1"/>
    <col min="12575" max="12575" width="1.42578125" style="1" customWidth="1"/>
    <col min="12576" max="12576" width="3.140625" style="1" customWidth="1"/>
    <col min="12577" max="12577" width="1" style="1" customWidth="1"/>
    <col min="12578" max="12578" width="7" style="1" customWidth="1"/>
    <col min="12579" max="12579" width="1" style="1" customWidth="1"/>
    <col min="12580" max="12580" width="2.42578125" style="1" customWidth="1"/>
    <col min="12581" max="12581" width="3" style="1" customWidth="1"/>
    <col min="12582" max="12582" width="3.85546875" style="1" customWidth="1"/>
    <col min="12583" max="12584" width="1.140625" style="1" customWidth="1"/>
    <col min="12585" max="12585" width="9.140625" style="1" customWidth="1"/>
    <col min="12586" max="12587" width="1.140625" style="1" customWidth="1"/>
    <col min="12588" max="12588" width="6.85546875" style="1" customWidth="1"/>
    <col min="12589" max="12590" width="1.140625" style="1" customWidth="1"/>
    <col min="12591" max="12591" width="5.7109375" style="1" customWidth="1"/>
    <col min="12592" max="12592" width="1.42578125" style="1" customWidth="1"/>
    <col min="12593" max="12593" width="1" style="1" customWidth="1"/>
    <col min="12594" max="12594" width="2.42578125" style="1" customWidth="1"/>
    <col min="12595" max="12596" width="1" style="1" customWidth="1"/>
    <col min="12597" max="12800" width="6.85546875" style="1" customWidth="1"/>
    <col min="12801" max="12809" width="1.140625" style="1" customWidth="1"/>
    <col min="12810" max="12810" width="2.28515625" style="1" customWidth="1"/>
    <col min="12811" max="12813" width="1.140625" style="1" customWidth="1"/>
    <col min="12814" max="12814" width="6.140625" style="1" customWidth="1"/>
    <col min="12815" max="12815" width="19.5703125" style="1" customWidth="1"/>
    <col min="12816" max="12816" width="10.7109375" style="1" customWidth="1"/>
    <col min="12817" max="12817" width="4.5703125" style="1" customWidth="1"/>
    <col min="12818" max="12818" width="5.7109375" style="1" customWidth="1"/>
    <col min="12819" max="12819" width="1.140625" style="1" customWidth="1"/>
    <col min="12820" max="12821" width="2.28515625" style="1" customWidth="1"/>
    <col min="12822" max="12824" width="1.140625" style="1" customWidth="1"/>
    <col min="12825" max="12825" width="2.28515625" style="1" customWidth="1"/>
    <col min="12826" max="12827" width="1.140625" style="1" customWidth="1"/>
    <col min="12828" max="12828" width="6.85546875" style="1" customWidth="1"/>
    <col min="12829" max="12829" width="1.140625" style="1" customWidth="1"/>
    <col min="12830" max="12830" width="2.28515625" style="1" customWidth="1"/>
    <col min="12831" max="12831" width="1.42578125" style="1" customWidth="1"/>
    <col min="12832" max="12832" width="3.140625" style="1" customWidth="1"/>
    <col min="12833" max="12833" width="1" style="1" customWidth="1"/>
    <col min="12834" max="12834" width="7" style="1" customWidth="1"/>
    <col min="12835" max="12835" width="1" style="1" customWidth="1"/>
    <col min="12836" max="12836" width="2.42578125" style="1" customWidth="1"/>
    <col min="12837" max="12837" width="3" style="1" customWidth="1"/>
    <col min="12838" max="12838" width="3.85546875" style="1" customWidth="1"/>
    <col min="12839" max="12840" width="1.140625" style="1" customWidth="1"/>
    <col min="12841" max="12841" width="9.140625" style="1" customWidth="1"/>
    <col min="12842" max="12843" width="1.140625" style="1" customWidth="1"/>
    <col min="12844" max="12844" width="6.85546875" style="1" customWidth="1"/>
    <col min="12845" max="12846" width="1.140625" style="1" customWidth="1"/>
    <col min="12847" max="12847" width="5.7109375" style="1" customWidth="1"/>
    <col min="12848" max="12848" width="1.42578125" style="1" customWidth="1"/>
    <col min="12849" max="12849" width="1" style="1" customWidth="1"/>
    <col min="12850" max="12850" width="2.42578125" style="1" customWidth="1"/>
    <col min="12851" max="12852" width="1" style="1" customWidth="1"/>
    <col min="12853" max="13056" width="6.85546875" style="1" customWidth="1"/>
    <col min="13057" max="13065" width="1.140625" style="1" customWidth="1"/>
    <col min="13066" max="13066" width="2.28515625" style="1" customWidth="1"/>
    <col min="13067" max="13069" width="1.140625" style="1" customWidth="1"/>
    <col min="13070" max="13070" width="6.140625" style="1" customWidth="1"/>
    <col min="13071" max="13071" width="19.5703125" style="1" customWidth="1"/>
    <col min="13072" max="13072" width="10.7109375" style="1" customWidth="1"/>
    <col min="13073" max="13073" width="4.5703125" style="1" customWidth="1"/>
    <col min="13074" max="13074" width="5.7109375" style="1" customWidth="1"/>
    <col min="13075" max="13075" width="1.140625" style="1" customWidth="1"/>
    <col min="13076" max="13077" width="2.28515625" style="1" customWidth="1"/>
    <col min="13078" max="13080" width="1.140625" style="1" customWidth="1"/>
    <col min="13081" max="13081" width="2.28515625" style="1" customWidth="1"/>
    <col min="13082" max="13083" width="1.140625" style="1" customWidth="1"/>
    <col min="13084" max="13084" width="6.85546875" style="1" customWidth="1"/>
    <col min="13085" max="13085" width="1.140625" style="1" customWidth="1"/>
    <col min="13086" max="13086" width="2.28515625" style="1" customWidth="1"/>
    <col min="13087" max="13087" width="1.42578125" style="1" customWidth="1"/>
    <col min="13088" max="13088" width="3.140625" style="1" customWidth="1"/>
    <col min="13089" max="13089" width="1" style="1" customWidth="1"/>
    <col min="13090" max="13090" width="7" style="1" customWidth="1"/>
    <col min="13091" max="13091" width="1" style="1" customWidth="1"/>
    <col min="13092" max="13092" width="2.42578125" style="1" customWidth="1"/>
    <col min="13093" max="13093" width="3" style="1" customWidth="1"/>
    <col min="13094" max="13094" width="3.85546875" style="1" customWidth="1"/>
    <col min="13095" max="13096" width="1.140625" style="1" customWidth="1"/>
    <col min="13097" max="13097" width="9.140625" style="1" customWidth="1"/>
    <col min="13098" max="13099" width="1.140625" style="1" customWidth="1"/>
    <col min="13100" max="13100" width="6.85546875" style="1" customWidth="1"/>
    <col min="13101" max="13102" width="1.140625" style="1" customWidth="1"/>
    <col min="13103" max="13103" width="5.7109375" style="1" customWidth="1"/>
    <col min="13104" max="13104" width="1.42578125" style="1" customWidth="1"/>
    <col min="13105" max="13105" width="1" style="1" customWidth="1"/>
    <col min="13106" max="13106" width="2.42578125" style="1" customWidth="1"/>
    <col min="13107" max="13108" width="1" style="1" customWidth="1"/>
    <col min="13109" max="13312" width="6.85546875" style="1" customWidth="1"/>
    <col min="13313" max="13321" width="1.140625" style="1" customWidth="1"/>
    <col min="13322" max="13322" width="2.28515625" style="1" customWidth="1"/>
    <col min="13323" max="13325" width="1.140625" style="1" customWidth="1"/>
    <col min="13326" max="13326" width="6.140625" style="1" customWidth="1"/>
    <col min="13327" max="13327" width="19.5703125" style="1" customWidth="1"/>
    <col min="13328" max="13328" width="10.7109375" style="1" customWidth="1"/>
    <col min="13329" max="13329" width="4.5703125" style="1" customWidth="1"/>
    <col min="13330" max="13330" width="5.7109375" style="1" customWidth="1"/>
    <col min="13331" max="13331" width="1.140625" style="1" customWidth="1"/>
    <col min="13332" max="13333" width="2.28515625" style="1" customWidth="1"/>
    <col min="13334" max="13336" width="1.140625" style="1" customWidth="1"/>
    <col min="13337" max="13337" width="2.28515625" style="1" customWidth="1"/>
    <col min="13338" max="13339" width="1.140625" style="1" customWidth="1"/>
    <col min="13340" max="13340" width="6.85546875" style="1" customWidth="1"/>
    <col min="13341" max="13341" width="1.140625" style="1" customWidth="1"/>
    <col min="13342" max="13342" width="2.28515625" style="1" customWidth="1"/>
    <col min="13343" max="13343" width="1.42578125" style="1" customWidth="1"/>
    <col min="13344" max="13344" width="3.140625" style="1" customWidth="1"/>
    <col min="13345" max="13345" width="1" style="1" customWidth="1"/>
    <col min="13346" max="13346" width="7" style="1" customWidth="1"/>
    <col min="13347" max="13347" width="1" style="1" customWidth="1"/>
    <col min="13348" max="13348" width="2.42578125" style="1" customWidth="1"/>
    <col min="13349" max="13349" width="3" style="1" customWidth="1"/>
    <col min="13350" max="13350" width="3.85546875" style="1" customWidth="1"/>
    <col min="13351" max="13352" width="1.140625" style="1" customWidth="1"/>
    <col min="13353" max="13353" width="9.140625" style="1" customWidth="1"/>
    <col min="13354" max="13355" width="1.140625" style="1" customWidth="1"/>
    <col min="13356" max="13356" width="6.85546875" style="1" customWidth="1"/>
    <col min="13357" max="13358" width="1.140625" style="1" customWidth="1"/>
    <col min="13359" max="13359" width="5.7109375" style="1" customWidth="1"/>
    <col min="13360" max="13360" width="1.42578125" style="1" customWidth="1"/>
    <col min="13361" max="13361" width="1" style="1" customWidth="1"/>
    <col min="13362" max="13362" width="2.42578125" style="1" customWidth="1"/>
    <col min="13363" max="13364" width="1" style="1" customWidth="1"/>
    <col min="13365" max="13568" width="6.85546875" style="1" customWidth="1"/>
    <col min="13569" max="13577" width="1.140625" style="1" customWidth="1"/>
    <col min="13578" max="13578" width="2.28515625" style="1" customWidth="1"/>
    <col min="13579" max="13581" width="1.140625" style="1" customWidth="1"/>
    <col min="13582" max="13582" width="6.140625" style="1" customWidth="1"/>
    <col min="13583" max="13583" width="19.5703125" style="1" customWidth="1"/>
    <col min="13584" max="13584" width="10.7109375" style="1" customWidth="1"/>
    <col min="13585" max="13585" width="4.5703125" style="1" customWidth="1"/>
    <col min="13586" max="13586" width="5.7109375" style="1" customWidth="1"/>
    <col min="13587" max="13587" width="1.140625" style="1" customWidth="1"/>
    <col min="13588" max="13589" width="2.28515625" style="1" customWidth="1"/>
    <col min="13590" max="13592" width="1.140625" style="1" customWidth="1"/>
    <col min="13593" max="13593" width="2.28515625" style="1" customWidth="1"/>
    <col min="13594" max="13595" width="1.140625" style="1" customWidth="1"/>
    <col min="13596" max="13596" width="6.85546875" style="1" customWidth="1"/>
    <col min="13597" max="13597" width="1.140625" style="1" customWidth="1"/>
    <col min="13598" max="13598" width="2.28515625" style="1" customWidth="1"/>
    <col min="13599" max="13599" width="1.42578125" style="1" customWidth="1"/>
    <col min="13600" max="13600" width="3.140625" style="1" customWidth="1"/>
    <col min="13601" max="13601" width="1" style="1" customWidth="1"/>
    <col min="13602" max="13602" width="7" style="1" customWidth="1"/>
    <col min="13603" max="13603" width="1" style="1" customWidth="1"/>
    <col min="13604" max="13604" width="2.42578125" style="1" customWidth="1"/>
    <col min="13605" max="13605" width="3" style="1" customWidth="1"/>
    <col min="13606" max="13606" width="3.85546875" style="1" customWidth="1"/>
    <col min="13607" max="13608" width="1.140625" style="1" customWidth="1"/>
    <col min="13609" max="13609" width="9.140625" style="1" customWidth="1"/>
    <col min="13610" max="13611" width="1.140625" style="1" customWidth="1"/>
    <col min="13612" max="13612" width="6.85546875" style="1" customWidth="1"/>
    <col min="13613" max="13614" width="1.140625" style="1" customWidth="1"/>
    <col min="13615" max="13615" width="5.7109375" style="1" customWidth="1"/>
    <col min="13616" max="13616" width="1.42578125" style="1" customWidth="1"/>
    <col min="13617" max="13617" width="1" style="1" customWidth="1"/>
    <col min="13618" max="13618" width="2.42578125" style="1" customWidth="1"/>
    <col min="13619" max="13620" width="1" style="1" customWidth="1"/>
    <col min="13621" max="13824" width="6.85546875" style="1" customWidth="1"/>
    <col min="13825" max="13833" width="1.140625" style="1" customWidth="1"/>
    <col min="13834" max="13834" width="2.28515625" style="1" customWidth="1"/>
    <col min="13835" max="13837" width="1.140625" style="1" customWidth="1"/>
    <col min="13838" max="13838" width="6.140625" style="1" customWidth="1"/>
    <col min="13839" max="13839" width="19.5703125" style="1" customWidth="1"/>
    <col min="13840" max="13840" width="10.7109375" style="1" customWidth="1"/>
    <col min="13841" max="13841" width="4.5703125" style="1" customWidth="1"/>
    <col min="13842" max="13842" width="5.7109375" style="1" customWidth="1"/>
    <col min="13843" max="13843" width="1.140625" style="1" customWidth="1"/>
    <col min="13844" max="13845" width="2.28515625" style="1" customWidth="1"/>
    <col min="13846" max="13848" width="1.140625" style="1" customWidth="1"/>
    <col min="13849" max="13849" width="2.28515625" style="1" customWidth="1"/>
    <col min="13850" max="13851" width="1.140625" style="1" customWidth="1"/>
    <col min="13852" max="13852" width="6.85546875" style="1" customWidth="1"/>
    <col min="13853" max="13853" width="1.140625" style="1" customWidth="1"/>
    <col min="13854" max="13854" width="2.28515625" style="1" customWidth="1"/>
    <col min="13855" max="13855" width="1.42578125" style="1" customWidth="1"/>
    <col min="13856" max="13856" width="3.140625" style="1" customWidth="1"/>
    <col min="13857" max="13857" width="1" style="1" customWidth="1"/>
    <col min="13858" max="13858" width="7" style="1" customWidth="1"/>
    <col min="13859" max="13859" width="1" style="1" customWidth="1"/>
    <col min="13860" max="13860" width="2.42578125" style="1" customWidth="1"/>
    <col min="13861" max="13861" width="3" style="1" customWidth="1"/>
    <col min="13862" max="13862" width="3.85546875" style="1" customWidth="1"/>
    <col min="13863" max="13864" width="1.140625" style="1" customWidth="1"/>
    <col min="13865" max="13865" width="9.140625" style="1" customWidth="1"/>
    <col min="13866" max="13867" width="1.140625" style="1" customWidth="1"/>
    <col min="13868" max="13868" width="6.85546875" style="1" customWidth="1"/>
    <col min="13869" max="13870" width="1.140625" style="1" customWidth="1"/>
    <col min="13871" max="13871" width="5.7109375" style="1" customWidth="1"/>
    <col min="13872" max="13872" width="1.42578125" style="1" customWidth="1"/>
    <col min="13873" max="13873" width="1" style="1" customWidth="1"/>
    <col min="13874" max="13874" width="2.42578125" style="1" customWidth="1"/>
    <col min="13875" max="13876" width="1" style="1" customWidth="1"/>
    <col min="13877" max="14080" width="6.85546875" style="1" customWidth="1"/>
    <col min="14081" max="14089" width="1.140625" style="1" customWidth="1"/>
    <col min="14090" max="14090" width="2.28515625" style="1" customWidth="1"/>
    <col min="14091" max="14093" width="1.140625" style="1" customWidth="1"/>
    <col min="14094" max="14094" width="6.140625" style="1" customWidth="1"/>
    <col min="14095" max="14095" width="19.5703125" style="1" customWidth="1"/>
    <col min="14096" max="14096" width="10.7109375" style="1" customWidth="1"/>
    <col min="14097" max="14097" width="4.5703125" style="1" customWidth="1"/>
    <col min="14098" max="14098" width="5.7109375" style="1" customWidth="1"/>
    <col min="14099" max="14099" width="1.140625" style="1" customWidth="1"/>
    <col min="14100" max="14101" width="2.28515625" style="1" customWidth="1"/>
    <col min="14102" max="14104" width="1.140625" style="1" customWidth="1"/>
    <col min="14105" max="14105" width="2.28515625" style="1" customWidth="1"/>
    <col min="14106" max="14107" width="1.140625" style="1" customWidth="1"/>
    <col min="14108" max="14108" width="6.85546875" style="1" customWidth="1"/>
    <col min="14109" max="14109" width="1.140625" style="1" customWidth="1"/>
    <col min="14110" max="14110" width="2.28515625" style="1" customWidth="1"/>
    <col min="14111" max="14111" width="1.42578125" style="1" customWidth="1"/>
    <col min="14112" max="14112" width="3.140625" style="1" customWidth="1"/>
    <col min="14113" max="14113" width="1" style="1" customWidth="1"/>
    <col min="14114" max="14114" width="7" style="1" customWidth="1"/>
    <col min="14115" max="14115" width="1" style="1" customWidth="1"/>
    <col min="14116" max="14116" width="2.42578125" style="1" customWidth="1"/>
    <col min="14117" max="14117" width="3" style="1" customWidth="1"/>
    <col min="14118" max="14118" width="3.85546875" style="1" customWidth="1"/>
    <col min="14119" max="14120" width="1.140625" style="1" customWidth="1"/>
    <col min="14121" max="14121" width="9.140625" style="1" customWidth="1"/>
    <col min="14122" max="14123" width="1.140625" style="1" customWidth="1"/>
    <col min="14124" max="14124" width="6.85546875" style="1" customWidth="1"/>
    <col min="14125" max="14126" width="1.140625" style="1" customWidth="1"/>
    <col min="14127" max="14127" width="5.7109375" style="1" customWidth="1"/>
    <col min="14128" max="14128" width="1.42578125" style="1" customWidth="1"/>
    <col min="14129" max="14129" width="1" style="1" customWidth="1"/>
    <col min="14130" max="14130" width="2.42578125" style="1" customWidth="1"/>
    <col min="14131" max="14132" width="1" style="1" customWidth="1"/>
    <col min="14133" max="14336" width="6.85546875" style="1" customWidth="1"/>
    <col min="14337" max="14345" width="1.140625" style="1" customWidth="1"/>
    <col min="14346" max="14346" width="2.28515625" style="1" customWidth="1"/>
    <col min="14347" max="14349" width="1.140625" style="1" customWidth="1"/>
    <col min="14350" max="14350" width="6.140625" style="1" customWidth="1"/>
    <col min="14351" max="14351" width="19.5703125" style="1" customWidth="1"/>
    <col min="14352" max="14352" width="10.7109375" style="1" customWidth="1"/>
    <col min="14353" max="14353" width="4.5703125" style="1" customWidth="1"/>
    <col min="14354" max="14354" width="5.7109375" style="1" customWidth="1"/>
    <col min="14355" max="14355" width="1.140625" style="1" customWidth="1"/>
    <col min="14356" max="14357" width="2.28515625" style="1" customWidth="1"/>
    <col min="14358" max="14360" width="1.140625" style="1" customWidth="1"/>
    <col min="14361" max="14361" width="2.28515625" style="1" customWidth="1"/>
    <col min="14362" max="14363" width="1.140625" style="1" customWidth="1"/>
    <col min="14364" max="14364" width="6.85546875" style="1" customWidth="1"/>
    <col min="14365" max="14365" width="1.140625" style="1" customWidth="1"/>
    <col min="14366" max="14366" width="2.28515625" style="1" customWidth="1"/>
    <col min="14367" max="14367" width="1.42578125" style="1" customWidth="1"/>
    <col min="14368" max="14368" width="3.140625" style="1" customWidth="1"/>
    <col min="14369" max="14369" width="1" style="1" customWidth="1"/>
    <col min="14370" max="14370" width="7" style="1" customWidth="1"/>
    <col min="14371" max="14371" width="1" style="1" customWidth="1"/>
    <col min="14372" max="14372" width="2.42578125" style="1" customWidth="1"/>
    <col min="14373" max="14373" width="3" style="1" customWidth="1"/>
    <col min="14374" max="14374" width="3.85546875" style="1" customWidth="1"/>
    <col min="14375" max="14376" width="1.140625" style="1" customWidth="1"/>
    <col min="14377" max="14377" width="9.140625" style="1" customWidth="1"/>
    <col min="14378" max="14379" width="1.140625" style="1" customWidth="1"/>
    <col min="14380" max="14380" width="6.85546875" style="1" customWidth="1"/>
    <col min="14381" max="14382" width="1.140625" style="1" customWidth="1"/>
    <col min="14383" max="14383" width="5.7109375" style="1" customWidth="1"/>
    <col min="14384" max="14384" width="1.42578125" style="1" customWidth="1"/>
    <col min="14385" max="14385" width="1" style="1" customWidth="1"/>
    <col min="14386" max="14386" width="2.42578125" style="1" customWidth="1"/>
    <col min="14387" max="14388" width="1" style="1" customWidth="1"/>
    <col min="14389" max="14592" width="6.85546875" style="1" customWidth="1"/>
    <col min="14593" max="14601" width="1.140625" style="1" customWidth="1"/>
    <col min="14602" max="14602" width="2.28515625" style="1" customWidth="1"/>
    <col min="14603" max="14605" width="1.140625" style="1" customWidth="1"/>
    <col min="14606" max="14606" width="6.140625" style="1" customWidth="1"/>
    <col min="14607" max="14607" width="19.5703125" style="1" customWidth="1"/>
    <col min="14608" max="14608" width="10.7109375" style="1" customWidth="1"/>
    <col min="14609" max="14609" width="4.5703125" style="1" customWidth="1"/>
    <col min="14610" max="14610" width="5.7109375" style="1" customWidth="1"/>
    <col min="14611" max="14611" width="1.140625" style="1" customWidth="1"/>
    <col min="14612" max="14613" width="2.28515625" style="1" customWidth="1"/>
    <col min="14614" max="14616" width="1.140625" style="1" customWidth="1"/>
    <col min="14617" max="14617" width="2.28515625" style="1" customWidth="1"/>
    <col min="14618" max="14619" width="1.140625" style="1" customWidth="1"/>
    <col min="14620" max="14620" width="6.85546875" style="1" customWidth="1"/>
    <col min="14621" max="14621" width="1.140625" style="1" customWidth="1"/>
    <col min="14622" max="14622" width="2.28515625" style="1" customWidth="1"/>
    <col min="14623" max="14623" width="1.42578125" style="1" customWidth="1"/>
    <col min="14624" max="14624" width="3.140625" style="1" customWidth="1"/>
    <col min="14625" max="14625" width="1" style="1" customWidth="1"/>
    <col min="14626" max="14626" width="7" style="1" customWidth="1"/>
    <col min="14627" max="14627" width="1" style="1" customWidth="1"/>
    <col min="14628" max="14628" width="2.42578125" style="1" customWidth="1"/>
    <col min="14629" max="14629" width="3" style="1" customWidth="1"/>
    <col min="14630" max="14630" width="3.85546875" style="1" customWidth="1"/>
    <col min="14631" max="14632" width="1.140625" style="1" customWidth="1"/>
    <col min="14633" max="14633" width="9.140625" style="1" customWidth="1"/>
    <col min="14634" max="14635" width="1.140625" style="1" customWidth="1"/>
    <col min="14636" max="14636" width="6.85546875" style="1" customWidth="1"/>
    <col min="14637" max="14638" width="1.140625" style="1" customWidth="1"/>
    <col min="14639" max="14639" width="5.7109375" style="1" customWidth="1"/>
    <col min="14640" max="14640" width="1.42578125" style="1" customWidth="1"/>
    <col min="14641" max="14641" width="1" style="1" customWidth="1"/>
    <col min="14642" max="14642" width="2.42578125" style="1" customWidth="1"/>
    <col min="14643" max="14644" width="1" style="1" customWidth="1"/>
    <col min="14645" max="14848" width="6.85546875" style="1" customWidth="1"/>
    <col min="14849" max="14857" width="1.140625" style="1" customWidth="1"/>
    <col min="14858" max="14858" width="2.28515625" style="1" customWidth="1"/>
    <col min="14859" max="14861" width="1.140625" style="1" customWidth="1"/>
    <col min="14862" max="14862" width="6.140625" style="1" customWidth="1"/>
    <col min="14863" max="14863" width="19.5703125" style="1" customWidth="1"/>
    <col min="14864" max="14864" width="10.7109375" style="1" customWidth="1"/>
    <col min="14865" max="14865" width="4.5703125" style="1" customWidth="1"/>
    <col min="14866" max="14866" width="5.7109375" style="1" customWidth="1"/>
    <col min="14867" max="14867" width="1.140625" style="1" customWidth="1"/>
    <col min="14868" max="14869" width="2.28515625" style="1" customWidth="1"/>
    <col min="14870" max="14872" width="1.140625" style="1" customWidth="1"/>
    <col min="14873" max="14873" width="2.28515625" style="1" customWidth="1"/>
    <col min="14874" max="14875" width="1.140625" style="1" customWidth="1"/>
    <col min="14876" max="14876" width="6.85546875" style="1" customWidth="1"/>
    <col min="14877" max="14877" width="1.140625" style="1" customWidth="1"/>
    <col min="14878" max="14878" width="2.28515625" style="1" customWidth="1"/>
    <col min="14879" max="14879" width="1.42578125" style="1" customWidth="1"/>
    <col min="14880" max="14880" width="3.140625" style="1" customWidth="1"/>
    <col min="14881" max="14881" width="1" style="1" customWidth="1"/>
    <col min="14882" max="14882" width="7" style="1" customWidth="1"/>
    <col min="14883" max="14883" width="1" style="1" customWidth="1"/>
    <col min="14884" max="14884" width="2.42578125" style="1" customWidth="1"/>
    <col min="14885" max="14885" width="3" style="1" customWidth="1"/>
    <col min="14886" max="14886" width="3.85546875" style="1" customWidth="1"/>
    <col min="14887" max="14888" width="1.140625" style="1" customWidth="1"/>
    <col min="14889" max="14889" width="9.140625" style="1" customWidth="1"/>
    <col min="14890" max="14891" width="1.140625" style="1" customWidth="1"/>
    <col min="14892" max="14892" width="6.85546875" style="1" customWidth="1"/>
    <col min="14893" max="14894" width="1.140625" style="1" customWidth="1"/>
    <col min="14895" max="14895" width="5.7109375" style="1" customWidth="1"/>
    <col min="14896" max="14896" width="1.42578125" style="1" customWidth="1"/>
    <col min="14897" max="14897" width="1" style="1" customWidth="1"/>
    <col min="14898" max="14898" width="2.42578125" style="1" customWidth="1"/>
    <col min="14899" max="14900" width="1" style="1" customWidth="1"/>
    <col min="14901" max="15104" width="6.85546875" style="1" customWidth="1"/>
    <col min="15105" max="15113" width="1.140625" style="1" customWidth="1"/>
    <col min="15114" max="15114" width="2.28515625" style="1" customWidth="1"/>
    <col min="15115" max="15117" width="1.140625" style="1" customWidth="1"/>
    <col min="15118" max="15118" width="6.140625" style="1" customWidth="1"/>
    <col min="15119" max="15119" width="19.5703125" style="1" customWidth="1"/>
    <col min="15120" max="15120" width="10.7109375" style="1" customWidth="1"/>
    <col min="15121" max="15121" width="4.5703125" style="1" customWidth="1"/>
    <col min="15122" max="15122" width="5.7109375" style="1" customWidth="1"/>
    <col min="15123" max="15123" width="1.140625" style="1" customWidth="1"/>
    <col min="15124" max="15125" width="2.28515625" style="1" customWidth="1"/>
    <col min="15126" max="15128" width="1.140625" style="1" customWidth="1"/>
    <col min="15129" max="15129" width="2.28515625" style="1" customWidth="1"/>
    <col min="15130" max="15131" width="1.140625" style="1" customWidth="1"/>
    <col min="15132" max="15132" width="6.85546875" style="1" customWidth="1"/>
    <col min="15133" max="15133" width="1.140625" style="1" customWidth="1"/>
    <col min="15134" max="15134" width="2.28515625" style="1" customWidth="1"/>
    <col min="15135" max="15135" width="1.42578125" style="1" customWidth="1"/>
    <col min="15136" max="15136" width="3.140625" style="1" customWidth="1"/>
    <col min="15137" max="15137" width="1" style="1" customWidth="1"/>
    <col min="15138" max="15138" width="7" style="1" customWidth="1"/>
    <col min="15139" max="15139" width="1" style="1" customWidth="1"/>
    <col min="15140" max="15140" width="2.42578125" style="1" customWidth="1"/>
    <col min="15141" max="15141" width="3" style="1" customWidth="1"/>
    <col min="15142" max="15142" width="3.85546875" style="1" customWidth="1"/>
    <col min="15143" max="15144" width="1.140625" style="1" customWidth="1"/>
    <col min="15145" max="15145" width="9.140625" style="1" customWidth="1"/>
    <col min="15146" max="15147" width="1.140625" style="1" customWidth="1"/>
    <col min="15148" max="15148" width="6.85546875" style="1" customWidth="1"/>
    <col min="15149" max="15150" width="1.140625" style="1" customWidth="1"/>
    <col min="15151" max="15151" width="5.7109375" style="1" customWidth="1"/>
    <col min="15152" max="15152" width="1.42578125" style="1" customWidth="1"/>
    <col min="15153" max="15153" width="1" style="1" customWidth="1"/>
    <col min="15154" max="15154" width="2.42578125" style="1" customWidth="1"/>
    <col min="15155" max="15156" width="1" style="1" customWidth="1"/>
    <col min="15157" max="15360" width="6.85546875" style="1" customWidth="1"/>
    <col min="15361" max="15369" width="1.140625" style="1" customWidth="1"/>
    <col min="15370" max="15370" width="2.28515625" style="1" customWidth="1"/>
    <col min="15371" max="15373" width="1.140625" style="1" customWidth="1"/>
    <col min="15374" max="15374" width="6.140625" style="1" customWidth="1"/>
    <col min="15375" max="15375" width="19.5703125" style="1" customWidth="1"/>
    <col min="15376" max="15376" width="10.7109375" style="1" customWidth="1"/>
    <col min="15377" max="15377" width="4.5703125" style="1" customWidth="1"/>
    <col min="15378" max="15378" width="5.7109375" style="1" customWidth="1"/>
    <col min="15379" max="15379" width="1.140625" style="1" customWidth="1"/>
    <col min="15380" max="15381" width="2.28515625" style="1" customWidth="1"/>
    <col min="15382" max="15384" width="1.140625" style="1" customWidth="1"/>
    <col min="15385" max="15385" width="2.28515625" style="1" customWidth="1"/>
    <col min="15386" max="15387" width="1.140625" style="1" customWidth="1"/>
    <col min="15388" max="15388" width="6.85546875" style="1" customWidth="1"/>
    <col min="15389" max="15389" width="1.140625" style="1" customWidth="1"/>
    <col min="15390" max="15390" width="2.28515625" style="1" customWidth="1"/>
    <col min="15391" max="15391" width="1.42578125" style="1" customWidth="1"/>
    <col min="15392" max="15392" width="3.140625" style="1" customWidth="1"/>
    <col min="15393" max="15393" width="1" style="1" customWidth="1"/>
    <col min="15394" max="15394" width="7" style="1" customWidth="1"/>
    <col min="15395" max="15395" width="1" style="1" customWidth="1"/>
    <col min="15396" max="15396" width="2.42578125" style="1" customWidth="1"/>
    <col min="15397" max="15397" width="3" style="1" customWidth="1"/>
    <col min="15398" max="15398" width="3.85546875" style="1" customWidth="1"/>
    <col min="15399" max="15400" width="1.140625" style="1" customWidth="1"/>
    <col min="15401" max="15401" width="9.140625" style="1" customWidth="1"/>
    <col min="15402" max="15403" width="1.140625" style="1" customWidth="1"/>
    <col min="15404" max="15404" width="6.85546875" style="1" customWidth="1"/>
    <col min="15405" max="15406" width="1.140625" style="1" customWidth="1"/>
    <col min="15407" max="15407" width="5.7109375" style="1" customWidth="1"/>
    <col min="15408" max="15408" width="1.42578125" style="1" customWidth="1"/>
    <col min="15409" max="15409" width="1" style="1" customWidth="1"/>
    <col min="15410" max="15410" width="2.42578125" style="1" customWidth="1"/>
    <col min="15411" max="15412" width="1" style="1" customWidth="1"/>
    <col min="15413" max="15616" width="6.85546875" style="1" customWidth="1"/>
    <col min="15617" max="15625" width="1.140625" style="1" customWidth="1"/>
    <col min="15626" max="15626" width="2.28515625" style="1" customWidth="1"/>
    <col min="15627" max="15629" width="1.140625" style="1" customWidth="1"/>
    <col min="15630" max="15630" width="6.140625" style="1" customWidth="1"/>
    <col min="15631" max="15631" width="19.5703125" style="1" customWidth="1"/>
    <col min="15632" max="15632" width="10.7109375" style="1" customWidth="1"/>
    <col min="15633" max="15633" width="4.5703125" style="1" customWidth="1"/>
    <col min="15634" max="15634" width="5.7109375" style="1" customWidth="1"/>
    <col min="15635" max="15635" width="1.140625" style="1" customWidth="1"/>
    <col min="15636" max="15637" width="2.28515625" style="1" customWidth="1"/>
    <col min="15638" max="15640" width="1.140625" style="1" customWidth="1"/>
    <col min="15641" max="15641" width="2.28515625" style="1" customWidth="1"/>
    <col min="15642" max="15643" width="1.140625" style="1" customWidth="1"/>
    <col min="15644" max="15644" width="6.85546875" style="1" customWidth="1"/>
    <col min="15645" max="15645" width="1.140625" style="1" customWidth="1"/>
    <col min="15646" max="15646" width="2.28515625" style="1" customWidth="1"/>
    <col min="15647" max="15647" width="1.42578125" style="1" customWidth="1"/>
    <col min="15648" max="15648" width="3.140625" style="1" customWidth="1"/>
    <col min="15649" max="15649" width="1" style="1" customWidth="1"/>
    <col min="15650" max="15650" width="7" style="1" customWidth="1"/>
    <col min="15651" max="15651" width="1" style="1" customWidth="1"/>
    <col min="15652" max="15652" width="2.42578125" style="1" customWidth="1"/>
    <col min="15653" max="15653" width="3" style="1" customWidth="1"/>
    <col min="15654" max="15654" width="3.85546875" style="1" customWidth="1"/>
    <col min="15655" max="15656" width="1.140625" style="1" customWidth="1"/>
    <col min="15657" max="15657" width="9.140625" style="1" customWidth="1"/>
    <col min="15658" max="15659" width="1.140625" style="1" customWidth="1"/>
    <col min="15660" max="15660" width="6.85546875" style="1" customWidth="1"/>
    <col min="15661" max="15662" width="1.140625" style="1" customWidth="1"/>
    <col min="15663" max="15663" width="5.7109375" style="1" customWidth="1"/>
    <col min="15664" max="15664" width="1.42578125" style="1" customWidth="1"/>
    <col min="15665" max="15665" width="1" style="1" customWidth="1"/>
    <col min="15666" max="15666" width="2.42578125" style="1" customWidth="1"/>
    <col min="15667" max="15668" width="1" style="1" customWidth="1"/>
    <col min="15669" max="15872" width="6.85546875" style="1" customWidth="1"/>
    <col min="15873" max="15881" width="1.140625" style="1" customWidth="1"/>
    <col min="15882" max="15882" width="2.28515625" style="1" customWidth="1"/>
    <col min="15883" max="15885" width="1.140625" style="1" customWidth="1"/>
    <col min="15886" max="15886" width="6.140625" style="1" customWidth="1"/>
    <col min="15887" max="15887" width="19.5703125" style="1" customWidth="1"/>
    <col min="15888" max="15888" width="10.7109375" style="1" customWidth="1"/>
    <col min="15889" max="15889" width="4.5703125" style="1" customWidth="1"/>
    <col min="15890" max="15890" width="5.7109375" style="1" customWidth="1"/>
    <col min="15891" max="15891" width="1.140625" style="1" customWidth="1"/>
    <col min="15892" max="15893" width="2.28515625" style="1" customWidth="1"/>
    <col min="15894" max="15896" width="1.140625" style="1" customWidth="1"/>
    <col min="15897" max="15897" width="2.28515625" style="1" customWidth="1"/>
    <col min="15898" max="15899" width="1.140625" style="1" customWidth="1"/>
    <col min="15900" max="15900" width="6.85546875" style="1" customWidth="1"/>
    <col min="15901" max="15901" width="1.140625" style="1" customWidth="1"/>
    <col min="15902" max="15902" width="2.28515625" style="1" customWidth="1"/>
    <col min="15903" max="15903" width="1.42578125" style="1" customWidth="1"/>
    <col min="15904" max="15904" width="3.140625" style="1" customWidth="1"/>
    <col min="15905" max="15905" width="1" style="1" customWidth="1"/>
    <col min="15906" max="15906" width="7" style="1" customWidth="1"/>
    <col min="15907" max="15907" width="1" style="1" customWidth="1"/>
    <col min="15908" max="15908" width="2.42578125" style="1" customWidth="1"/>
    <col min="15909" max="15909" width="3" style="1" customWidth="1"/>
    <col min="15910" max="15910" width="3.85546875" style="1" customWidth="1"/>
    <col min="15911" max="15912" width="1.140625" style="1" customWidth="1"/>
    <col min="15913" max="15913" width="9.140625" style="1" customWidth="1"/>
    <col min="15914" max="15915" width="1.140625" style="1" customWidth="1"/>
    <col min="15916" max="15916" width="6.85546875" style="1" customWidth="1"/>
    <col min="15917" max="15918" width="1.140625" style="1" customWidth="1"/>
    <col min="15919" max="15919" width="5.7109375" style="1" customWidth="1"/>
    <col min="15920" max="15920" width="1.42578125" style="1" customWidth="1"/>
    <col min="15921" max="15921" width="1" style="1" customWidth="1"/>
    <col min="15922" max="15922" width="2.42578125" style="1" customWidth="1"/>
    <col min="15923" max="15924" width="1" style="1" customWidth="1"/>
    <col min="15925" max="16128" width="6.85546875" style="1" customWidth="1"/>
    <col min="16129" max="16137" width="1.140625" style="1" customWidth="1"/>
    <col min="16138" max="16138" width="2.28515625" style="1" customWidth="1"/>
    <col min="16139" max="16141" width="1.140625" style="1" customWidth="1"/>
    <col min="16142" max="16142" width="6.140625" style="1" customWidth="1"/>
    <col min="16143" max="16143" width="19.5703125" style="1" customWidth="1"/>
    <col min="16144" max="16144" width="10.7109375" style="1" customWidth="1"/>
    <col min="16145" max="16145" width="4.5703125" style="1" customWidth="1"/>
    <col min="16146" max="16146" width="5.7109375" style="1" customWidth="1"/>
    <col min="16147" max="16147" width="1.140625" style="1" customWidth="1"/>
    <col min="16148" max="16149" width="2.28515625" style="1" customWidth="1"/>
    <col min="16150" max="16152" width="1.140625" style="1" customWidth="1"/>
    <col min="16153" max="16153" width="2.28515625" style="1" customWidth="1"/>
    <col min="16154" max="16155" width="1.140625" style="1" customWidth="1"/>
    <col min="16156" max="16156" width="6.85546875" style="1" customWidth="1"/>
    <col min="16157" max="16157" width="1.140625" style="1" customWidth="1"/>
    <col min="16158" max="16158" width="2.28515625" style="1" customWidth="1"/>
    <col min="16159" max="16159" width="1.42578125" style="1" customWidth="1"/>
    <col min="16160" max="16160" width="3.140625" style="1" customWidth="1"/>
    <col min="16161" max="16161" width="1" style="1" customWidth="1"/>
    <col min="16162" max="16162" width="7" style="1" customWidth="1"/>
    <col min="16163" max="16163" width="1" style="1" customWidth="1"/>
    <col min="16164" max="16164" width="2.42578125" style="1" customWidth="1"/>
    <col min="16165" max="16165" width="3" style="1" customWidth="1"/>
    <col min="16166" max="16166" width="3.85546875" style="1" customWidth="1"/>
    <col min="16167" max="16168" width="1.140625" style="1" customWidth="1"/>
    <col min="16169" max="16169" width="9.140625" style="1" customWidth="1"/>
    <col min="16170" max="16171" width="1.140625" style="1" customWidth="1"/>
    <col min="16172" max="16172" width="6.85546875" style="1" customWidth="1"/>
    <col min="16173" max="16174" width="1.140625" style="1" customWidth="1"/>
    <col min="16175" max="16175" width="5.7109375" style="1" customWidth="1"/>
    <col min="16176" max="16176" width="1.42578125" style="1" customWidth="1"/>
    <col min="16177" max="16177" width="1" style="1" customWidth="1"/>
    <col min="16178" max="16178" width="2.42578125" style="1" customWidth="1"/>
    <col min="16179" max="16180" width="1" style="1" customWidth="1"/>
    <col min="16181" max="16384" width="6.85546875" style="1" customWidth="1"/>
  </cols>
  <sheetData>
    <row r="1" spans="1:50" ht="13.5" customHeight="1" x14ac:dyDescent="0.25">
      <c r="G1" s="384" t="s">
        <v>0</v>
      </c>
      <c r="H1" s="384"/>
      <c r="I1" s="384"/>
      <c r="J1" s="384"/>
      <c r="K1" s="384"/>
      <c r="L1" s="384"/>
      <c r="M1" s="384"/>
      <c r="N1" s="384"/>
      <c r="O1" s="384"/>
      <c r="P1" s="384"/>
      <c r="Q1" s="384"/>
      <c r="R1" s="384"/>
      <c r="S1" s="384"/>
      <c r="T1" s="384"/>
      <c r="U1" s="384"/>
      <c r="V1" s="384"/>
      <c r="W1" s="384"/>
      <c r="X1" s="384"/>
      <c r="Y1" s="384"/>
      <c r="Z1" s="384"/>
      <c r="AA1" s="384"/>
      <c r="AB1" s="384"/>
      <c r="AC1" s="384"/>
      <c r="AD1" s="384"/>
      <c r="AE1" s="384"/>
      <c r="AF1" s="384"/>
      <c r="AG1" s="384"/>
      <c r="AH1" s="384"/>
      <c r="AI1" s="384"/>
      <c r="AJ1" s="384"/>
      <c r="AK1" s="384"/>
      <c r="AL1" s="384"/>
      <c r="AM1" s="384"/>
      <c r="AN1" s="384"/>
      <c r="AO1" s="384"/>
    </row>
    <row r="2" spans="1:50" ht="13.5" customHeight="1" x14ac:dyDescent="0.25">
      <c r="G2" s="384" t="s">
        <v>367</v>
      </c>
      <c r="H2" s="384"/>
      <c r="I2" s="384"/>
      <c r="J2" s="384"/>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c r="AK2" s="384"/>
      <c r="AL2" s="384"/>
      <c r="AM2" s="384"/>
      <c r="AN2" s="384"/>
      <c r="AO2" s="384"/>
      <c r="AR2" s="358" t="s">
        <v>305</v>
      </c>
      <c r="AS2" s="358"/>
      <c r="AU2" s="6">
        <v>1</v>
      </c>
      <c r="AV2" s="358" t="s">
        <v>3</v>
      </c>
      <c r="AW2" s="358"/>
    </row>
    <row r="3" spans="1:50" ht="12" customHeight="1" x14ac:dyDescent="0.25">
      <c r="AR3" s="358"/>
      <c r="AS3" s="358"/>
      <c r="AW3" s="372">
        <v>1</v>
      </c>
      <c r="AX3" s="372"/>
    </row>
    <row r="4" spans="1:50" ht="1.5" customHeight="1" x14ac:dyDescent="0.25">
      <c r="AR4" s="358"/>
      <c r="AS4" s="358"/>
    </row>
    <row r="5" spans="1:50" ht="12" customHeight="1" x14ac:dyDescent="0.25">
      <c r="G5" s="384" t="s">
        <v>368</v>
      </c>
      <c r="H5" s="384"/>
      <c r="I5" s="384"/>
      <c r="J5" s="384"/>
      <c r="K5" s="384"/>
      <c r="L5" s="384"/>
      <c r="M5" s="384"/>
      <c r="N5" s="384"/>
      <c r="O5" s="384"/>
      <c r="P5" s="384"/>
      <c r="Q5" s="384"/>
      <c r="R5" s="384"/>
      <c r="S5" s="384"/>
      <c r="T5" s="384"/>
      <c r="U5" s="384"/>
      <c r="V5" s="384"/>
      <c r="W5" s="384"/>
      <c r="X5" s="384"/>
      <c r="Y5" s="384"/>
      <c r="Z5" s="384"/>
      <c r="AA5" s="384"/>
      <c r="AB5" s="384"/>
      <c r="AC5" s="384"/>
      <c r="AD5" s="384"/>
      <c r="AE5" s="384"/>
      <c r="AF5" s="384"/>
      <c r="AG5" s="384"/>
      <c r="AH5" s="384"/>
      <c r="AI5" s="384"/>
      <c r="AJ5" s="384"/>
      <c r="AK5" s="384"/>
      <c r="AL5" s="384"/>
      <c r="AM5" s="384"/>
      <c r="AN5" s="384"/>
      <c r="AO5" s="384"/>
      <c r="AR5" s="358" t="s">
        <v>307</v>
      </c>
      <c r="AS5" s="358"/>
      <c r="AU5" s="364">
        <v>46156</v>
      </c>
      <c r="AV5" s="364"/>
    </row>
    <row r="6" spans="1:50" ht="8.25" customHeight="1" x14ac:dyDescent="0.25">
      <c r="G6" s="384"/>
      <c r="H6" s="384"/>
      <c r="I6" s="384"/>
      <c r="J6" s="384"/>
      <c r="K6" s="384"/>
      <c r="L6" s="384"/>
      <c r="M6" s="384"/>
      <c r="N6" s="384"/>
      <c r="O6" s="384"/>
      <c r="P6" s="384"/>
      <c r="Q6" s="384"/>
      <c r="R6" s="384"/>
      <c r="S6" s="384"/>
      <c r="T6" s="384"/>
      <c r="U6" s="384"/>
      <c r="V6" s="384"/>
      <c r="W6" s="384"/>
      <c r="X6" s="384"/>
      <c r="Y6" s="384"/>
      <c r="Z6" s="384"/>
      <c r="AA6" s="384"/>
      <c r="AB6" s="384"/>
      <c r="AC6" s="384"/>
      <c r="AD6" s="384"/>
      <c r="AE6" s="384"/>
      <c r="AF6" s="384"/>
      <c r="AG6" s="384"/>
      <c r="AH6" s="384"/>
      <c r="AI6" s="384"/>
      <c r="AJ6" s="384"/>
      <c r="AK6" s="384"/>
      <c r="AL6" s="384"/>
      <c r="AM6" s="384"/>
      <c r="AN6" s="384"/>
      <c r="AO6" s="384"/>
      <c r="AR6" s="358"/>
      <c r="AS6" s="358"/>
    </row>
    <row r="7" spans="1:50" ht="6.75" customHeight="1" x14ac:dyDescent="0.25">
      <c r="AR7" s="358"/>
      <c r="AS7" s="358"/>
    </row>
    <row r="8" spans="1:50" ht="10.5" customHeight="1" x14ac:dyDescent="0.25"/>
    <row r="9" spans="1:50" ht="6.75" customHeight="1" x14ac:dyDescent="0.25">
      <c r="AR9" s="358" t="s">
        <v>308</v>
      </c>
      <c r="AS9" s="358"/>
      <c r="AU9" s="360">
        <v>0.32927083333333335</v>
      </c>
      <c r="AV9" s="360"/>
    </row>
    <row r="10" spans="1:50" ht="6.75" customHeight="1" x14ac:dyDescent="0.25">
      <c r="G10" s="356" t="s">
        <v>369</v>
      </c>
      <c r="H10" s="356"/>
      <c r="I10" s="356"/>
      <c r="J10" s="356"/>
      <c r="K10" s="356"/>
      <c r="L10" s="356"/>
      <c r="M10" s="356"/>
      <c r="N10" s="356"/>
      <c r="O10" s="356"/>
      <c r="P10" s="356"/>
      <c r="Q10" s="356"/>
      <c r="R10" s="356"/>
      <c r="S10" s="356"/>
      <c r="T10" s="356"/>
      <c r="U10" s="356"/>
      <c r="V10" s="356"/>
      <c r="W10" s="356"/>
      <c r="X10" s="356"/>
      <c r="Y10" s="356"/>
      <c r="Z10" s="356"/>
      <c r="AA10" s="356"/>
      <c r="AB10" s="356"/>
      <c r="AC10" s="356"/>
      <c r="AD10" s="356"/>
      <c r="AE10" s="356"/>
      <c r="AF10" s="356"/>
      <c r="AG10" s="356"/>
      <c r="AH10" s="356"/>
      <c r="AI10" s="356"/>
      <c r="AJ10" s="356"/>
      <c r="AK10" s="356"/>
      <c r="AL10" s="356"/>
      <c r="AM10" s="356"/>
      <c r="AN10" s="356"/>
      <c r="AO10" s="356"/>
      <c r="AR10" s="358"/>
      <c r="AS10" s="358"/>
      <c r="AU10" s="360"/>
      <c r="AV10" s="360"/>
    </row>
    <row r="11" spans="1:50" ht="6.75" customHeight="1" x14ac:dyDescent="0.25">
      <c r="G11" s="356"/>
      <c r="H11" s="356"/>
      <c r="I11" s="356"/>
      <c r="J11" s="356"/>
      <c r="K11" s="356"/>
      <c r="L11" s="356"/>
      <c r="M11" s="356"/>
      <c r="N11" s="356"/>
      <c r="O11" s="356"/>
      <c r="P11" s="356"/>
      <c r="Q11" s="356"/>
      <c r="R11" s="356"/>
      <c r="S11" s="356"/>
      <c r="T11" s="356"/>
      <c r="U11" s="356"/>
      <c r="V11" s="356"/>
      <c r="W11" s="356"/>
      <c r="X11" s="356"/>
      <c r="Y11" s="356"/>
      <c r="Z11" s="356"/>
      <c r="AA11" s="356"/>
      <c r="AB11" s="356"/>
      <c r="AC11" s="356"/>
      <c r="AD11" s="356"/>
      <c r="AE11" s="356"/>
      <c r="AF11" s="356"/>
      <c r="AG11" s="356"/>
      <c r="AH11" s="356"/>
      <c r="AI11" s="356"/>
      <c r="AJ11" s="356"/>
      <c r="AK11" s="356"/>
      <c r="AL11" s="356"/>
      <c r="AM11" s="356"/>
      <c r="AN11" s="356"/>
      <c r="AO11" s="356"/>
      <c r="AR11" s="358" t="s">
        <v>202</v>
      </c>
      <c r="AS11" s="358"/>
      <c r="AT11" s="358"/>
      <c r="AU11" s="361" t="s">
        <v>370</v>
      </c>
      <c r="AV11" s="361"/>
      <c r="AW11" s="361"/>
      <c r="AX11" s="361"/>
    </row>
    <row r="12" spans="1:50" ht="6.75" customHeight="1" x14ac:dyDescent="0.25">
      <c r="Q12" s="356" t="s">
        <v>6</v>
      </c>
      <c r="R12" s="356"/>
      <c r="S12" s="356"/>
      <c r="T12" s="356"/>
      <c r="U12" s="356"/>
      <c r="V12" s="356"/>
      <c r="W12" s="356"/>
      <c r="X12" s="356"/>
      <c r="Y12" s="356"/>
      <c r="Z12" s="356"/>
      <c r="AA12" s="356"/>
      <c r="AR12" s="358"/>
      <c r="AS12" s="358"/>
      <c r="AT12" s="358"/>
      <c r="AU12" s="361"/>
      <c r="AV12" s="361"/>
      <c r="AW12" s="361"/>
      <c r="AX12" s="361"/>
    </row>
    <row r="13" spans="1:50" ht="6.75" customHeight="1" x14ac:dyDescent="0.25">
      <c r="Q13" s="356"/>
      <c r="R13" s="356"/>
      <c r="S13" s="356"/>
      <c r="T13" s="356"/>
      <c r="U13" s="356"/>
      <c r="V13" s="356"/>
      <c r="W13" s="356"/>
      <c r="X13" s="356"/>
      <c r="Y13" s="356"/>
      <c r="Z13" s="356"/>
      <c r="AA13" s="356"/>
    </row>
    <row r="14" spans="1:50" ht="13.5" customHeight="1" x14ac:dyDescent="0.25">
      <c r="A14" s="358" t="s">
        <v>13</v>
      </c>
      <c r="B14" s="358"/>
      <c r="C14" s="358"/>
      <c r="D14" s="358"/>
      <c r="E14" s="358"/>
      <c r="F14" s="358"/>
      <c r="G14" s="358"/>
      <c r="H14" s="358"/>
      <c r="I14" s="358"/>
      <c r="K14" s="361" t="s">
        <v>310</v>
      </c>
      <c r="L14" s="361"/>
      <c r="M14" s="361"/>
      <c r="N14" s="361"/>
      <c r="P14" s="356" t="s">
        <v>311</v>
      </c>
      <c r="Q14" s="356"/>
      <c r="R14" s="356"/>
      <c r="S14" s="356"/>
      <c r="T14" s="356"/>
      <c r="U14" s="356"/>
      <c r="V14" s="356"/>
      <c r="W14" s="356"/>
      <c r="X14" s="356"/>
      <c r="Y14" s="356"/>
      <c r="Z14" s="356"/>
      <c r="AA14" s="356"/>
      <c r="AB14" s="356"/>
      <c r="AC14" s="356"/>
      <c r="AD14" s="356"/>
      <c r="AF14" s="358" t="s">
        <v>312</v>
      </c>
      <c r="AG14" s="358"/>
      <c r="AH14" s="358"/>
      <c r="AI14" s="358"/>
      <c r="AJ14" s="358"/>
      <c r="AK14" s="358"/>
      <c r="AL14" s="358"/>
      <c r="AM14" s="358"/>
      <c r="AN14" s="358"/>
      <c r="AO14" s="358"/>
      <c r="AP14" s="358"/>
      <c r="AQ14" s="358"/>
      <c r="AR14" s="358"/>
      <c r="AS14" s="358"/>
      <c r="AT14" s="358"/>
      <c r="AU14" s="358"/>
      <c r="AV14" s="358"/>
    </row>
    <row r="15" spans="1:50" ht="6" customHeight="1" x14ac:dyDescent="0.25"/>
    <row r="16" spans="1:50" ht="13.5" customHeight="1" x14ac:dyDescent="0.25">
      <c r="A16" s="349" t="s">
        <v>313</v>
      </c>
      <c r="B16" s="349"/>
      <c r="C16" s="349"/>
      <c r="D16" s="381" t="s">
        <v>314</v>
      </c>
      <c r="E16" s="381"/>
      <c r="F16" s="381"/>
      <c r="G16" s="381" t="s">
        <v>315</v>
      </c>
      <c r="H16" s="381"/>
      <c r="I16" s="381"/>
      <c r="J16" s="381" t="s">
        <v>316</v>
      </c>
      <c r="K16" s="381"/>
      <c r="L16" s="381" t="s">
        <v>317</v>
      </c>
      <c r="M16" s="381"/>
      <c r="N16" s="381"/>
      <c r="O16" s="349" t="s">
        <v>14</v>
      </c>
      <c r="P16" s="349"/>
      <c r="R16" s="381" t="s">
        <v>371</v>
      </c>
      <c r="T16" s="381" t="s">
        <v>319</v>
      </c>
      <c r="U16" s="381"/>
      <c r="V16" s="381"/>
      <c r="W16" s="381"/>
      <c r="X16" s="381"/>
      <c r="Y16" s="381"/>
      <c r="AB16" s="381" t="s">
        <v>320</v>
      </c>
      <c r="AC16" s="381"/>
      <c r="AD16" s="381"/>
      <c r="AE16" s="381"/>
      <c r="AF16" s="381"/>
      <c r="AG16" s="381"/>
      <c r="AH16" s="381"/>
      <c r="AI16" s="381"/>
      <c r="AJ16" s="381"/>
      <c r="AO16" s="381" t="s">
        <v>372</v>
      </c>
      <c r="AP16" s="381"/>
      <c r="AQ16" s="381"/>
      <c r="AR16" s="381"/>
      <c r="AS16" s="381"/>
      <c r="AT16" s="381"/>
      <c r="AU16" s="381"/>
      <c r="AV16" s="381"/>
      <c r="AW16" s="381"/>
    </row>
    <row r="17" spans="1:52" ht="13.5" customHeight="1" x14ac:dyDescent="0.25">
      <c r="R17" s="381"/>
      <c r="T17" s="381"/>
      <c r="U17" s="381"/>
      <c r="V17" s="381"/>
      <c r="W17" s="381"/>
      <c r="X17" s="381"/>
      <c r="Y17" s="381"/>
      <c r="AB17" s="12" t="s">
        <v>323</v>
      </c>
      <c r="AD17" s="382" t="s">
        <v>17</v>
      </c>
      <c r="AE17" s="382"/>
      <c r="AF17" s="382"/>
      <c r="AH17" s="13" t="s">
        <v>324</v>
      </c>
      <c r="AJ17" s="383" t="s">
        <v>325</v>
      </c>
      <c r="AK17" s="383"/>
      <c r="AO17" s="17" t="s">
        <v>323</v>
      </c>
      <c r="AQ17" s="397" t="s">
        <v>17</v>
      </c>
      <c r="AR17" s="397"/>
      <c r="AU17" s="398" t="s">
        <v>324</v>
      </c>
      <c r="AV17" s="398"/>
      <c r="AW17" s="398" t="s">
        <v>325</v>
      </c>
      <c r="AX17" s="398"/>
      <c r="AY17" s="398"/>
    </row>
    <row r="18" spans="1:52" ht="7.5" customHeight="1" x14ac:dyDescent="0.25"/>
    <row r="19" spans="1:52" ht="10.5" customHeight="1" x14ac:dyDescent="0.25">
      <c r="B19" s="358" t="s">
        <v>326</v>
      </c>
      <c r="C19" s="358"/>
      <c r="D19" s="358"/>
      <c r="E19" s="358"/>
      <c r="F19" s="358"/>
      <c r="G19" s="358"/>
      <c r="I19" s="396" t="s">
        <v>373</v>
      </c>
      <c r="J19" s="396"/>
      <c r="K19" s="396"/>
      <c r="L19" s="396"/>
      <c r="M19" s="396"/>
      <c r="N19" s="396"/>
      <c r="O19" s="396"/>
      <c r="P19" s="396"/>
      <c r="Q19" s="396"/>
      <c r="R19" s="396"/>
      <c r="S19" s="396"/>
      <c r="T19" s="396"/>
      <c r="U19" s="396"/>
      <c r="V19" s="396"/>
      <c r="W19" s="396"/>
      <c r="X19" s="396"/>
      <c r="Y19" s="396"/>
      <c r="Z19" s="396"/>
      <c r="AA19" s="396"/>
      <c r="AB19" s="396"/>
      <c r="AC19" s="396"/>
      <c r="AD19" s="396"/>
      <c r="AE19" s="396"/>
      <c r="AF19" s="396"/>
      <c r="AG19" s="396"/>
      <c r="AH19" s="396"/>
      <c r="AI19" s="396"/>
      <c r="AJ19" s="396"/>
      <c r="AK19" s="396"/>
      <c r="AL19" s="396"/>
    </row>
    <row r="20" spans="1:52" ht="6.75" customHeight="1" x14ac:dyDescent="0.25">
      <c r="B20" s="358"/>
      <c r="C20" s="358"/>
      <c r="D20" s="358"/>
      <c r="E20" s="358"/>
      <c r="F20" s="358"/>
      <c r="G20" s="358"/>
    </row>
    <row r="21" spans="1:52" ht="10.5" customHeight="1" x14ac:dyDescent="0.25">
      <c r="A21" s="396" t="s">
        <v>329</v>
      </c>
      <c r="B21" s="396"/>
      <c r="D21" s="396" t="s">
        <v>330</v>
      </c>
      <c r="E21" s="396"/>
      <c r="F21" s="396"/>
      <c r="G21" s="396"/>
      <c r="H21" s="396"/>
      <c r="I21" s="396"/>
      <c r="J21" s="396"/>
      <c r="K21" s="396"/>
      <c r="L21" s="396"/>
      <c r="M21" s="396"/>
      <c r="N21" s="396"/>
      <c r="O21" s="396"/>
      <c r="P21" s="396"/>
      <c r="Q21" s="396"/>
      <c r="R21" s="396"/>
      <c r="S21" s="396"/>
      <c r="T21" s="396"/>
    </row>
    <row r="22" spans="1:52" ht="12" customHeight="1" x14ac:dyDescent="0.25">
      <c r="G22" s="394" t="s">
        <v>374</v>
      </c>
      <c r="H22" s="394"/>
      <c r="I22" s="394"/>
      <c r="J22" s="394" t="s">
        <v>333</v>
      </c>
      <c r="K22" s="394"/>
      <c r="L22" s="373" t="s">
        <v>336</v>
      </c>
      <c r="M22" s="373"/>
      <c r="N22" s="373"/>
      <c r="O22" s="373"/>
      <c r="P22" s="373"/>
      <c r="Q22" s="373"/>
      <c r="R22" s="373"/>
      <c r="S22" s="373"/>
      <c r="T22" s="373"/>
      <c r="U22" s="373"/>
      <c r="V22" s="373"/>
      <c r="W22" s="373"/>
      <c r="AN22" s="395">
        <v>21685361</v>
      </c>
      <c r="AO22" s="395"/>
      <c r="AQ22" s="395">
        <v>18808354</v>
      </c>
      <c r="AR22" s="395"/>
      <c r="AS22" s="395">
        <v>5388906.8399999999</v>
      </c>
      <c r="AT22" s="395"/>
      <c r="AU22" s="395"/>
      <c r="AV22" s="395"/>
      <c r="AX22" s="393">
        <v>28.65</v>
      </c>
      <c r="AY22" s="393"/>
      <c r="AZ22" s="393"/>
    </row>
    <row r="23" spans="1:52" ht="13.5" customHeight="1" x14ac:dyDescent="0.25">
      <c r="D23" s="388">
        <v>1</v>
      </c>
      <c r="E23" s="388"/>
      <c r="F23" s="388"/>
      <c r="G23" s="388"/>
      <c r="H23" s="388"/>
      <c r="I23" s="388"/>
      <c r="J23" s="388"/>
      <c r="K23" s="388"/>
      <c r="L23" s="388"/>
      <c r="N23" s="373" t="s">
        <v>337</v>
      </c>
      <c r="O23" s="373"/>
      <c r="P23" s="373"/>
      <c r="Q23" s="373"/>
      <c r="R23" s="19">
        <v>0</v>
      </c>
      <c r="T23" s="390" t="s">
        <v>375</v>
      </c>
      <c r="U23" s="390"/>
      <c r="V23" s="390"/>
      <c r="W23" s="390"/>
      <c r="X23" s="390"/>
      <c r="Y23" s="390"/>
      <c r="Z23" s="390"/>
      <c r="AB23" s="391">
        <v>12</v>
      </c>
      <c r="AC23" s="391"/>
      <c r="AD23" s="391">
        <v>12</v>
      </c>
      <c r="AE23" s="391"/>
      <c r="AF23" s="391"/>
      <c r="AG23" s="391"/>
      <c r="AH23" s="20">
        <v>4</v>
      </c>
      <c r="AJ23" s="392">
        <v>33.33</v>
      </c>
      <c r="AK23" s="392"/>
    </row>
    <row r="24" spans="1:52" ht="13.5" customHeight="1" x14ac:dyDescent="0.25">
      <c r="D24" s="388">
        <v>2</v>
      </c>
      <c r="E24" s="388"/>
      <c r="F24" s="388"/>
      <c r="G24" s="388"/>
      <c r="H24" s="388"/>
      <c r="I24" s="388"/>
      <c r="J24" s="388"/>
      <c r="K24" s="388"/>
      <c r="L24" s="388"/>
      <c r="N24" s="373" t="s">
        <v>337</v>
      </c>
      <c r="O24" s="373"/>
      <c r="P24" s="373"/>
      <c r="Q24" s="373"/>
      <c r="R24" s="19">
        <v>0</v>
      </c>
      <c r="T24" s="390" t="s">
        <v>375</v>
      </c>
      <c r="U24" s="390"/>
      <c r="V24" s="390"/>
      <c r="W24" s="390"/>
      <c r="X24" s="390"/>
      <c r="Y24" s="390"/>
      <c r="Z24" s="390"/>
      <c r="AB24" s="391">
        <v>12</v>
      </c>
      <c r="AC24" s="391"/>
      <c r="AD24" s="391">
        <v>12</v>
      </c>
      <c r="AE24" s="391"/>
      <c r="AF24" s="391"/>
      <c r="AG24" s="391"/>
      <c r="AH24" s="20">
        <v>4</v>
      </c>
      <c r="AJ24" s="392">
        <v>33.33</v>
      </c>
      <c r="AK24" s="392"/>
    </row>
    <row r="25" spans="1:52" ht="12" customHeight="1" x14ac:dyDescent="0.25">
      <c r="G25" s="394" t="s">
        <v>376</v>
      </c>
      <c r="H25" s="394"/>
      <c r="I25" s="394"/>
      <c r="J25" s="394" t="s">
        <v>333</v>
      </c>
      <c r="K25" s="394"/>
      <c r="L25" s="373" t="s">
        <v>342</v>
      </c>
      <c r="M25" s="373"/>
      <c r="N25" s="373"/>
      <c r="O25" s="373"/>
      <c r="P25" s="373"/>
      <c r="Q25" s="373"/>
      <c r="R25" s="373"/>
      <c r="S25" s="373"/>
      <c r="T25" s="373"/>
      <c r="U25" s="373"/>
      <c r="V25" s="373"/>
      <c r="W25" s="373"/>
      <c r="AN25" s="395">
        <v>6953024</v>
      </c>
      <c r="AO25" s="395"/>
      <c r="AQ25" s="395">
        <v>0</v>
      </c>
      <c r="AR25" s="395"/>
      <c r="AS25" s="395">
        <v>0</v>
      </c>
      <c r="AT25" s="395"/>
      <c r="AU25" s="395"/>
      <c r="AV25" s="395"/>
      <c r="AX25" s="393">
        <v>0</v>
      </c>
      <c r="AY25" s="393"/>
      <c r="AZ25" s="393"/>
    </row>
    <row r="26" spans="1:52" ht="12" customHeight="1" x14ac:dyDescent="0.25">
      <c r="D26" s="388">
        <v>1</v>
      </c>
      <c r="E26" s="388"/>
      <c r="F26" s="388"/>
      <c r="G26" s="388"/>
      <c r="H26" s="388"/>
      <c r="I26" s="388"/>
      <c r="J26" s="388"/>
      <c r="K26" s="388"/>
      <c r="L26" s="388"/>
      <c r="N26" s="389" t="s">
        <v>343</v>
      </c>
      <c r="O26" s="389"/>
      <c r="P26" s="389"/>
      <c r="Q26" s="389"/>
      <c r="R26" s="19">
        <v>0</v>
      </c>
      <c r="T26" s="390" t="s">
        <v>375</v>
      </c>
      <c r="U26" s="390"/>
      <c r="V26" s="390"/>
      <c r="W26" s="390"/>
      <c r="X26" s="390"/>
      <c r="Y26" s="390"/>
      <c r="Z26" s="390"/>
      <c r="AB26" s="391">
        <v>18</v>
      </c>
      <c r="AC26" s="391"/>
      <c r="AD26" s="391">
        <v>0</v>
      </c>
      <c r="AE26" s="391"/>
      <c r="AF26" s="391"/>
      <c r="AG26" s="391"/>
      <c r="AH26" s="20">
        <v>0</v>
      </c>
      <c r="AJ26" s="392">
        <v>0</v>
      </c>
      <c r="AK26" s="392"/>
    </row>
    <row r="27" spans="1:52" ht="12" customHeight="1" x14ac:dyDescent="0.25">
      <c r="N27" s="389"/>
      <c r="O27" s="389"/>
      <c r="P27" s="389"/>
      <c r="Q27" s="389"/>
    </row>
    <row r="28" spans="1:52" ht="13.5" customHeight="1" x14ac:dyDescent="0.25">
      <c r="D28" s="388">
        <v>10</v>
      </c>
      <c r="E28" s="388"/>
      <c r="F28" s="388"/>
      <c r="G28" s="388"/>
      <c r="H28" s="388"/>
      <c r="I28" s="388"/>
      <c r="J28" s="388"/>
      <c r="K28" s="388"/>
      <c r="L28" s="388"/>
      <c r="N28" s="373" t="s">
        <v>344</v>
      </c>
      <c r="O28" s="373"/>
      <c r="P28" s="373"/>
      <c r="Q28" s="373"/>
      <c r="R28" s="19">
        <v>0</v>
      </c>
      <c r="T28" s="390" t="s">
        <v>375</v>
      </c>
      <c r="U28" s="390"/>
      <c r="V28" s="390"/>
      <c r="W28" s="390"/>
      <c r="X28" s="390"/>
      <c r="Y28" s="390"/>
      <c r="Z28" s="390"/>
      <c r="AB28" s="391">
        <v>12</v>
      </c>
      <c r="AC28" s="391"/>
      <c r="AD28" s="391">
        <v>0</v>
      </c>
      <c r="AE28" s="391"/>
      <c r="AF28" s="391"/>
      <c r="AG28" s="391"/>
      <c r="AH28" s="20">
        <v>0</v>
      </c>
      <c r="AJ28" s="392">
        <v>0</v>
      </c>
      <c r="AK28" s="392"/>
    </row>
    <row r="29" spans="1:52" ht="13.5" customHeight="1" x14ac:dyDescent="0.25">
      <c r="D29" s="388">
        <v>11</v>
      </c>
      <c r="E29" s="388"/>
      <c r="F29" s="388"/>
      <c r="G29" s="388"/>
      <c r="H29" s="388"/>
      <c r="I29" s="388"/>
      <c r="J29" s="388"/>
      <c r="K29" s="388"/>
      <c r="L29" s="388"/>
      <c r="N29" s="373" t="s">
        <v>345</v>
      </c>
      <c r="O29" s="373"/>
      <c r="P29" s="373"/>
      <c r="Q29" s="373"/>
      <c r="R29" s="19">
        <v>0</v>
      </c>
      <c r="T29" s="390" t="s">
        <v>375</v>
      </c>
      <c r="U29" s="390"/>
      <c r="V29" s="390"/>
      <c r="W29" s="390"/>
      <c r="X29" s="390"/>
      <c r="Y29" s="390"/>
      <c r="Z29" s="390"/>
      <c r="AB29" s="391">
        <v>3</v>
      </c>
      <c r="AC29" s="391"/>
      <c r="AD29" s="391">
        <v>0</v>
      </c>
      <c r="AE29" s="391"/>
      <c r="AF29" s="391"/>
      <c r="AG29" s="391"/>
      <c r="AH29" s="20">
        <v>0</v>
      </c>
      <c r="AJ29" s="392">
        <v>0</v>
      </c>
      <c r="AK29" s="392"/>
    </row>
    <row r="30" spans="1:52" ht="12" customHeight="1" x14ac:dyDescent="0.25">
      <c r="D30" s="388">
        <v>12</v>
      </c>
      <c r="E30" s="388"/>
      <c r="F30" s="388"/>
      <c r="G30" s="388"/>
      <c r="H30" s="388"/>
      <c r="I30" s="388"/>
      <c r="J30" s="388"/>
      <c r="K30" s="388"/>
      <c r="L30" s="388"/>
      <c r="N30" s="389" t="s">
        <v>346</v>
      </c>
      <c r="O30" s="389"/>
      <c r="P30" s="389"/>
      <c r="Q30" s="389"/>
      <c r="R30" s="19">
        <v>0</v>
      </c>
      <c r="T30" s="390" t="s">
        <v>375</v>
      </c>
      <c r="U30" s="390"/>
      <c r="V30" s="390"/>
      <c r="W30" s="390"/>
      <c r="X30" s="390"/>
      <c r="Y30" s="390"/>
      <c r="Z30" s="390"/>
      <c r="AB30" s="391">
        <v>3</v>
      </c>
      <c r="AC30" s="391"/>
      <c r="AD30" s="391">
        <v>0</v>
      </c>
      <c r="AE30" s="391"/>
      <c r="AF30" s="391"/>
      <c r="AG30" s="391"/>
      <c r="AH30" s="20">
        <v>0</v>
      </c>
      <c r="AJ30" s="392">
        <v>0</v>
      </c>
      <c r="AK30" s="392"/>
    </row>
    <row r="31" spans="1:52" ht="12" customHeight="1" x14ac:dyDescent="0.25">
      <c r="N31" s="389"/>
      <c r="O31" s="389"/>
      <c r="P31" s="389"/>
      <c r="Q31" s="389"/>
    </row>
    <row r="32" spans="1:52" ht="12" customHeight="1" x14ac:dyDescent="0.25">
      <c r="G32" s="394" t="s">
        <v>377</v>
      </c>
      <c r="H32" s="394"/>
      <c r="I32" s="394"/>
      <c r="J32" s="394" t="s">
        <v>333</v>
      </c>
      <c r="K32" s="394"/>
      <c r="L32" s="373" t="s">
        <v>348</v>
      </c>
      <c r="M32" s="373"/>
      <c r="N32" s="373"/>
      <c r="O32" s="373"/>
      <c r="P32" s="373"/>
      <c r="Q32" s="373"/>
      <c r="R32" s="373"/>
      <c r="S32" s="373"/>
      <c r="T32" s="373"/>
      <c r="U32" s="373"/>
      <c r="V32" s="373"/>
      <c r="W32" s="373"/>
      <c r="AN32" s="395">
        <v>11361615</v>
      </c>
      <c r="AO32" s="395"/>
      <c r="AQ32" s="395">
        <v>0</v>
      </c>
      <c r="AR32" s="395"/>
      <c r="AS32" s="395">
        <v>0</v>
      </c>
      <c r="AT32" s="395"/>
      <c r="AU32" s="395"/>
      <c r="AV32" s="395"/>
      <c r="AX32" s="393">
        <v>0</v>
      </c>
      <c r="AY32" s="393"/>
      <c r="AZ32" s="393"/>
    </row>
    <row r="33" spans="4:52" ht="12" customHeight="1" x14ac:dyDescent="0.25">
      <c r="D33" s="388">
        <v>1</v>
      </c>
      <c r="E33" s="388"/>
      <c r="F33" s="388"/>
      <c r="G33" s="388"/>
      <c r="H33" s="388"/>
      <c r="I33" s="388"/>
      <c r="J33" s="388"/>
      <c r="K33" s="388"/>
      <c r="L33" s="388"/>
      <c r="N33" s="389" t="s">
        <v>349</v>
      </c>
      <c r="O33" s="389"/>
      <c r="P33" s="389"/>
      <c r="Q33" s="389"/>
      <c r="R33" s="19">
        <v>0</v>
      </c>
      <c r="T33" s="390" t="s">
        <v>375</v>
      </c>
      <c r="U33" s="390"/>
      <c r="V33" s="390"/>
      <c r="W33" s="390"/>
      <c r="X33" s="390"/>
      <c r="Y33" s="390"/>
      <c r="Z33" s="390"/>
      <c r="AB33" s="391">
        <v>24</v>
      </c>
      <c r="AC33" s="391"/>
      <c r="AD33" s="391">
        <v>0</v>
      </c>
      <c r="AE33" s="391"/>
      <c r="AF33" s="391"/>
      <c r="AG33" s="391"/>
      <c r="AH33" s="20">
        <v>0</v>
      </c>
      <c r="AJ33" s="392">
        <v>0</v>
      </c>
      <c r="AK33" s="392"/>
    </row>
    <row r="34" spans="4:52" ht="12" customHeight="1" x14ac:dyDescent="0.25">
      <c r="N34" s="389"/>
      <c r="O34" s="389"/>
      <c r="P34" s="389"/>
      <c r="Q34" s="389"/>
    </row>
    <row r="35" spans="4:52" ht="12" customHeight="1" x14ac:dyDescent="0.25">
      <c r="D35" s="388">
        <v>2</v>
      </c>
      <c r="E35" s="388"/>
      <c r="F35" s="388"/>
      <c r="G35" s="388"/>
      <c r="H35" s="388"/>
      <c r="I35" s="388"/>
      <c r="J35" s="388"/>
      <c r="K35" s="388"/>
      <c r="L35" s="388"/>
      <c r="N35" s="389" t="s">
        <v>350</v>
      </c>
      <c r="O35" s="389"/>
      <c r="P35" s="389"/>
      <c r="Q35" s="389"/>
      <c r="R35" s="19">
        <v>0</v>
      </c>
      <c r="T35" s="390" t="s">
        <v>375</v>
      </c>
      <c r="U35" s="390"/>
      <c r="V35" s="390"/>
      <c r="W35" s="390"/>
      <c r="X35" s="390"/>
      <c r="Y35" s="390"/>
      <c r="Z35" s="390"/>
      <c r="AB35" s="391">
        <v>12</v>
      </c>
      <c r="AC35" s="391"/>
      <c r="AD35" s="391">
        <v>0</v>
      </c>
      <c r="AE35" s="391"/>
      <c r="AF35" s="391"/>
      <c r="AG35" s="391"/>
      <c r="AH35" s="20">
        <v>0</v>
      </c>
      <c r="AJ35" s="392">
        <v>0</v>
      </c>
      <c r="AK35" s="392"/>
    </row>
    <row r="36" spans="4:52" ht="12" customHeight="1" x14ac:dyDescent="0.25">
      <c r="N36" s="389"/>
      <c r="O36" s="389"/>
      <c r="P36" s="389"/>
      <c r="Q36" s="389"/>
    </row>
    <row r="37" spans="4:52" ht="13.5" customHeight="1" x14ac:dyDescent="0.25">
      <c r="D37" s="388">
        <v>3</v>
      </c>
      <c r="E37" s="388"/>
      <c r="F37" s="388"/>
      <c r="G37" s="388"/>
      <c r="H37" s="388"/>
      <c r="I37" s="388"/>
      <c r="J37" s="388"/>
      <c r="K37" s="388"/>
      <c r="L37" s="388"/>
      <c r="N37" s="373" t="s">
        <v>351</v>
      </c>
      <c r="O37" s="373"/>
      <c r="P37" s="373"/>
      <c r="Q37" s="373"/>
      <c r="R37" s="19">
        <v>0</v>
      </c>
      <c r="T37" s="390" t="s">
        <v>375</v>
      </c>
      <c r="U37" s="390"/>
      <c r="V37" s="390"/>
      <c r="W37" s="390"/>
      <c r="X37" s="390"/>
      <c r="Y37" s="390"/>
      <c r="Z37" s="390"/>
      <c r="AB37" s="391">
        <v>12</v>
      </c>
      <c r="AC37" s="391"/>
      <c r="AD37" s="391">
        <v>0</v>
      </c>
      <c r="AE37" s="391"/>
      <c r="AF37" s="391"/>
      <c r="AG37" s="391"/>
      <c r="AH37" s="20">
        <v>0</v>
      </c>
      <c r="AJ37" s="392">
        <v>0</v>
      </c>
      <c r="AK37" s="392"/>
    </row>
    <row r="38" spans="4:52" ht="12" customHeight="1" x14ac:dyDescent="0.25">
      <c r="G38" s="394" t="s">
        <v>378</v>
      </c>
      <c r="H38" s="394"/>
      <c r="I38" s="394"/>
      <c r="J38" s="394" t="s">
        <v>333</v>
      </c>
      <c r="K38" s="394"/>
      <c r="L38" s="389" t="s">
        <v>353</v>
      </c>
      <c r="M38" s="389"/>
      <c r="N38" s="389"/>
      <c r="O38" s="389"/>
      <c r="P38" s="389"/>
      <c r="Q38" s="389"/>
      <c r="R38" s="389"/>
      <c r="S38" s="389"/>
      <c r="T38" s="389"/>
      <c r="U38" s="389"/>
      <c r="V38" s="389"/>
      <c r="W38" s="389"/>
      <c r="AN38" s="395">
        <v>0</v>
      </c>
      <c r="AO38" s="395"/>
      <c r="AQ38" s="395">
        <v>10191646</v>
      </c>
      <c r="AR38" s="395"/>
      <c r="AS38" s="395">
        <v>2595761.4</v>
      </c>
      <c r="AT38" s="395"/>
      <c r="AU38" s="395"/>
      <c r="AV38" s="395"/>
      <c r="AX38" s="393">
        <v>25.47</v>
      </c>
      <c r="AY38" s="393"/>
      <c r="AZ38" s="393"/>
    </row>
    <row r="39" spans="4:52" ht="12" customHeight="1" x14ac:dyDescent="0.25">
      <c r="L39" s="389"/>
      <c r="M39" s="389"/>
      <c r="N39" s="389"/>
      <c r="O39" s="389"/>
      <c r="P39" s="389"/>
      <c r="Q39" s="389"/>
      <c r="R39" s="389"/>
      <c r="S39" s="389"/>
      <c r="T39" s="389"/>
      <c r="U39" s="389"/>
      <c r="V39" s="389"/>
      <c r="W39" s="389"/>
    </row>
    <row r="40" spans="4:52" ht="12" customHeight="1" x14ac:dyDescent="0.25">
      <c r="D40" s="388">
        <v>1</v>
      </c>
      <c r="E40" s="388"/>
      <c r="F40" s="388"/>
      <c r="G40" s="388"/>
      <c r="H40" s="388"/>
      <c r="I40" s="388"/>
      <c r="J40" s="388"/>
      <c r="K40" s="388"/>
      <c r="L40" s="388"/>
      <c r="N40" s="389" t="s">
        <v>354</v>
      </c>
      <c r="O40" s="389"/>
      <c r="P40" s="389"/>
      <c r="Q40" s="389"/>
      <c r="T40" s="390" t="s">
        <v>375</v>
      </c>
      <c r="U40" s="390"/>
      <c r="V40" s="390"/>
      <c r="W40" s="390"/>
      <c r="X40" s="390"/>
      <c r="Y40" s="390"/>
      <c r="Z40" s="390"/>
      <c r="AB40" s="391">
        <v>0</v>
      </c>
      <c r="AC40" s="391"/>
      <c r="AD40" s="391">
        <v>12</v>
      </c>
      <c r="AE40" s="391"/>
      <c r="AF40" s="391"/>
      <c r="AG40" s="391"/>
      <c r="AH40" s="20">
        <v>4</v>
      </c>
      <c r="AJ40" s="392">
        <v>33.33</v>
      </c>
      <c r="AK40" s="392"/>
    </row>
    <row r="41" spans="4:52" ht="12" customHeight="1" x14ac:dyDescent="0.25">
      <c r="N41" s="389"/>
      <c r="O41" s="389"/>
      <c r="P41" s="389"/>
      <c r="Q41" s="389"/>
    </row>
    <row r="42" spans="4:52" ht="12" customHeight="1" x14ac:dyDescent="0.25">
      <c r="D42" s="388">
        <v>2</v>
      </c>
      <c r="E42" s="388"/>
      <c r="F42" s="388"/>
      <c r="G42" s="388"/>
      <c r="H42" s="388"/>
      <c r="I42" s="388"/>
      <c r="J42" s="388"/>
      <c r="K42" s="388"/>
      <c r="L42" s="388"/>
      <c r="N42" s="389" t="s">
        <v>355</v>
      </c>
      <c r="O42" s="389"/>
      <c r="P42" s="389"/>
      <c r="Q42" s="389"/>
      <c r="T42" s="390" t="s">
        <v>375</v>
      </c>
      <c r="U42" s="390"/>
      <c r="V42" s="390"/>
      <c r="W42" s="390"/>
      <c r="X42" s="390"/>
      <c r="Y42" s="390"/>
      <c r="Z42" s="390"/>
      <c r="AB42" s="391">
        <v>0</v>
      </c>
      <c r="AC42" s="391"/>
      <c r="AD42" s="391">
        <v>12</v>
      </c>
      <c r="AE42" s="391"/>
      <c r="AF42" s="391"/>
      <c r="AG42" s="391"/>
      <c r="AH42" s="20">
        <v>4</v>
      </c>
      <c r="AJ42" s="392">
        <v>33.33</v>
      </c>
      <c r="AK42" s="392"/>
    </row>
    <row r="43" spans="4:52" ht="12" customHeight="1" x14ac:dyDescent="0.25">
      <c r="N43" s="389"/>
      <c r="O43" s="389"/>
      <c r="P43" s="389"/>
      <c r="Q43" s="389"/>
    </row>
    <row r="44" spans="4:52" ht="13.5" customHeight="1" x14ac:dyDescent="0.25">
      <c r="E44" s="381" t="s">
        <v>379</v>
      </c>
      <c r="F44" s="381"/>
      <c r="G44" s="381"/>
      <c r="H44" s="381"/>
      <c r="I44" s="381"/>
      <c r="J44" s="21" t="s">
        <v>329</v>
      </c>
      <c r="K44" s="385" t="s">
        <v>330</v>
      </c>
      <c r="L44" s="385"/>
      <c r="M44" s="385"/>
      <c r="N44" s="385"/>
      <c r="O44" s="385"/>
      <c r="P44" s="385"/>
      <c r="Q44" s="385"/>
      <c r="R44" s="385"/>
      <c r="S44" s="385"/>
      <c r="T44" s="385"/>
      <c r="U44" s="385"/>
      <c r="V44" s="385"/>
      <c r="W44" s="385"/>
      <c r="X44" s="385"/>
      <c r="AN44" s="386">
        <v>40000000</v>
      </c>
      <c r="AO44" s="386"/>
      <c r="AQ44" s="386">
        <v>29000000</v>
      </c>
      <c r="AR44" s="386"/>
      <c r="AT44" s="386">
        <v>7984668.2400000002</v>
      </c>
      <c r="AU44" s="386"/>
      <c r="AV44" s="386"/>
      <c r="AX44" s="387">
        <v>27.53333875862069</v>
      </c>
      <c r="AY44" s="387"/>
    </row>
    <row r="45" spans="4:52" ht="6.75" customHeight="1" x14ac:dyDescent="0.25"/>
    <row r="46" spans="4:52" ht="48" customHeight="1" x14ac:dyDescent="0.25"/>
    <row r="47" spans="4:52" ht="13.5" customHeight="1" x14ac:dyDescent="0.25">
      <c r="AH47" s="347" t="s">
        <v>301</v>
      </c>
      <c r="AI47" s="347"/>
      <c r="AJ47" s="347"/>
      <c r="AK47" s="347"/>
      <c r="AL47" s="347"/>
      <c r="AM47" s="347"/>
      <c r="AN47" s="347"/>
      <c r="AO47" s="347"/>
      <c r="AP47" s="347"/>
      <c r="AQ47" s="347"/>
      <c r="AR47" s="347"/>
      <c r="AS47" s="347"/>
      <c r="AT47" s="347"/>
      <c r="AU47" s="347"/>
      <c r="AV47" s="347"/>
    </row>
    <row r="48" spans="4:52" ht="13.5" customHeight="1" x14ac:dyDescent="0.25">
      <c r="AH48" s="347" t="s">
        <v>302</v>
      </c>
      <c r="AI48" s="347"/>
      <c r="AJ48" s="347"/>
      <c r="AK48" s="347"/>
      <c r="AL48" s="347"/>
      <c r="AM48" s="347"/>
      <c r="AN48" s="347"/>
      <c r="AO48" s="347"/>
      <c r="AP48" s="347"/>
      <c r="AQ48" s="347"/>
      <c r="AR48" s="347"/>
      <c r="AS48" s="347"/>
      <c r="AT48" s="347"/>
      <c r="AU48" s="347"/>
      <c r="AV48" s="347"/>
    </row>
    <row r="49" spans="34:48" ht="13.5" customHeight="1" x14ac:dyDescent="0.25">
      <c r="AH49" s="347" t="s">
        <v>303</v>
      </c>
      <c r="AI49" s="347"/>
      <c r="AJ49" s="347"/>
      <c r="AK49" s="347"/>
      <c r="AL49" s="347"/>
      <c r="AM49" s="347"/>
      <c r="AN49" s="347"/>
      <c r="AO49" s="347"/>
      <c r="AP49" s="347"/>
      <c r="AQ49" s="347"/>
      <c r="AR49" s="347"/>
      <c r="AS49" s="347"/>
      <c r="AT49" s="347"/>
      <c r="AU49" s="347"/>
      <c r="AV49" s="347"/>
    </row>
    <row r="50" spans="34:48" ht="7.5" customHeight="1" x14ac:dyDescent="0.25"/>
  </sheetData>
  <mergeCells count="140">
    <mergeCell ref="AR9:AS10"/>
    <mergeCell ref="AU9:AV10"/>
    <mergeCell ref="G10:AO11"/>
    <mergeCell ref="AR11:AT12"/>
    <mergeCell ref="AU11:AX12"/>
    <mergeCell ref="Q12:AA13"/>
    <mergeCell ref="G1:AO1"/>
    <mergeCell ref="G2:AO2"/>
    <mergeCell ref="AR2:AS4"/>
    <mergeCell ref="AV2:AW2"/>
    <mergeCell ref="AW3:AX3"/>
    <mergeCell ref="G5:AO6"/>
    <mergeCell ref="AR5:AS7"/>
    <mergeCell ref="AU5:AV5"/>
    <mergeCell ref="A14:I14"/>
    <mergeCell ref="K14:N14"/>
    <mergeCell ref="P14:AD14"/>
    <mergeCell ref="AF14:AV14"/>
    <mergeCell ref="A16:C16"/>
    <mergeCell ref="D16:F16"/>
    <mergeCell ref="G16:I16"/>
    <mergeCell ref="J16:K16"/>
    <mergeCell ref="L16:N16"/>
    <mergeCell ref="O16:P16"/>
    <mergeCell ref="R16:R17"/>
    <mergeCell ref="T16:Y17"/>
    <mergeCell ref="AB16:AJ16"/>
    <mergeCell ref="AO16:AW16"/>
    <mergeCell ref="AD17:AF17"/>
    <mergeCell ref="AJ17:AK17"/>
    <mergeCell ref="AQ17:AR17"/>
    <mergeCell ref="AU17:AV17"/>
    <mergeCell ref="AW17:AY17"/>
    <mergeCell ref="AX22:AZ22"/>
    <mergeCell ref="D23:L23"/>
    <mergeCell ref="N23:Q23"/>
    <mergeCell ref="T23:Z23"/>
    <mergeCell ref="AB23:AC23"/>
    <mergeCell ref="AD23:AG23"/>
    <mergeCell ref="AJ23:AK23"/>
    <mergeCell ref="B19:G20"/>
    <mergeCell ref="I19:AL19"/>
    <mergeCell ref="A21:B21"/>
    <mergeCell ref="D21:T21"/>
    <mergeCell ref="G22:I22"/>
    <mergeCell ref="J22:K22"/>
    <mergeCell ref="L22:W22"/>
    <mergeCell ref="D24:L24"/>
    <mergeCell ref="N24:Q24"/>
    <mergeCell ref="T24:Z24"/>
    <mergeCell ref="AB24:AC24"/>
    <mergeCell ref="AD24:AG24"/>
    <mergeCell ref="AJ24:AK24"/>
    <mergeCell ref="AN22:AO22"/>
    <mergeCell ref="AQ22:AR22"/>
    <mergeCell ref="AS22:AV22"/>
    <mergeCell ref="D28:L28"/>
    <mergeCell ref="N28:Q28"/>
    <mergeCell ref="T28:Z28"/>
    <mergeCell ref="AB28:AC28"/>
    <mergeCell ref="AD28:AG28"/>
    <mergeCell ref="AJ28:AK28"/>
    <mergeCell ref="AX25:AZ25"/>
    <mergeCell ref="D26:L26"/>
    <mergeCell ref="N26:Q27"/>
    <mergeCell ref="T26:Z26"/>
    <mergeCell ref="AB26:AC26"/>
    <mergeCell ref="AD26:AG26"/>
    <mergeCell ref="AJ26:AK26"/>
    <mergeCell ref="G25:I25"/>
    <mergeCell ref="J25:K25"/>
    <mergeCell ref="L25:W25"/>
    <mergeCell ref="AN25:AO25"/>
    <mergeCell ref="AQ25:AR25"/>
    <mergeCell ref="AS25:AV25"/>
    <mergeCell ref="D30:L30"/>
    <mergeCell ref="N30:Q31"/>
    <mergeCell ref="T30:Z30"/>
    <mergeCell ref="AB30:AC30"/>
    <mergeCell ref="AD30:AG30"/>
    <mergeCell ref="AJ30:AK30"/>
    <mergeCell ref="D29:L29"/>
    <mergeCell ref="N29:Q29"/>
    <mergeCell ref="T29:Z29"/>
    <mergeCell ref="AB29:AC29"/>
    <mergeCell ref="AD29:AG29"/>
    <mergeCell ref="AJ29:AK29"/>
    <mergeCell ref="AX32:AZ32"/>
    <mergeCell ref="D33:L33"/>
    <mergeCell ref="N33:Q34"/>
    <mergeCell ref="T33:Z33"/>
    <mergeCell ref="AB33:AC33"/>
    <mergeCell ref="AD33:AG33"/>
    <mergeCell ref="AJ33:AK33"/>
    <mergeCell ref="G32:I32"/>
    <mergeCell ref="J32:K32"/>
    <mergeCell ref="L32:W32"/>
    <mergeCell ref="AN32:AO32"/>
    <mergeCell ref="AQ32:AR32"/>
    <mergeCell ref="AS32:AV32"/>
    <mergeCell ref="D37:L37"/>
    <mergeCell ref="N37:Q37"/>
    <mergeCell ref="T37:Z37"/>
    <mergeCell ref="AB37:AC37"/>
    <mergeCell ref="AD37:AG37"/>
    <mergeCell ref="AJ37:AK37"/>
    <mergeCell ref="D35:L35"/>
    <mergeCell ref="N35:Q36"/>
    <mergeCell ref="T35:Z35"/>
    <mergeCell ref="AB35:AC35"/>
    <mergeCell ref="AD35:AG35"/>
    <mergeCell ref="AJ35:AK35"/>
    <mergeCell ref="D42:L42"/>
    <mergeCell ref="N42:Q43"/>
    <mergeCell ref="T42:Z42"/>
    <mergeCell ref="AB42:AC42"/>
    <mergeCell ref="AD42:AG42"/>
    <mergeCell ref="AJ42:AK42"/>
    <mergeCell ref="AX38:AZ38"/>
    <mergeCell ref="D40:L40"/>
    <mergeCell ref="N40:Q41"/>
    <mergeCell ref="T40:Z40"/>
    <mergeCell ref="AB40:AC40"/>
    <mergeCell ref="AD40:AG40"/>
    <mergeCell ref="AJ40:AK40"/>
    <mergeCell ref="G38:I38"/>
    <mergeCell ref="J38:K38"/>
    <mergeCell ref="L38:W39"/>
    <mergeCell ref="AN38:AO38"/>
    <mergeCell ref="AQ38:AR38"/>
    <mergeCell ref="AS38:AV38"/>
    <mergeCell ref="AH47:AV47"/>
    <mergeCell ref="AH48:AV48"/>
    <mergeCell ref="AH49:AV49"/>
    <mergeCell ref="E44:I44"/>
    <mergeCell ref="K44:X44"/>
    <mergeCell ref="AN44:AO44"/>
    <mergeCell ref="AQ44:AR44"/>
    <mergeCell ref="AT44:AV44"/>
    <mergeCell ref="AX44:AY4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C8098-463C-4F8C-B7EF-83F99E5A2B3E}">
  <dimension ref="B1:AD27"/>
  <sheetViews>
    <sheetView workbookViewId="0">
      <selection activeCell="L37" sqref="L37"/>
    </sheetView>
  </sheetViews>
  <sheetFormatPr baseColWidth="10" defaultRowHeight="12.75" customHeight="1" x14ac:dyDescent="0.25"/>
  <cols>
    <col min="1" max="2" width="1.140625" style="1" customWidth="1"/>
    <col min="3" max="3" width="3.28515625" style="1" customWidth="1"/>
    <col min="4" max="4" width="2.42578125" style="1" customWidth="1"/>
    <col min="5" max="5" width="3.42578125" style="1" customWidth="1"/>
    <col min="6" max="6" width="2.28515625" style="1" customWidth="1"/>
    <col min="7" max="8" width="1.140625" style="1" customWidth="1"/>
    <col min="9" max="9" width="6.85546875" style="1" customWidth="1"/>
    <col min="10" max="10" width="8" style="1" customWidth="1"/>
    <col min="11" max="11" width="2.28515625" style="1" customWidth="1"/>
    <col min="12" max="12" width="10.28515625" style="1" customWidth="1"/>
    <col min="13" max="13" width="24" style="1" customWidth="1"/>
    <col min="14" max="14" width="8" style="1" customWidth="1"/>
    <col min="15" max="15" width="1.140625" style="1" customWidth="1"/>
    <col min="16" max="16" width="1.5703125" style="1" customWidth="1"/>
    <col min="17" max="18" width="12.140625" style="1" customWidth="1"/>
    <col min="19" max="19" width="11.85546875" style="1" customWidth="1"/>
    <col min="20" max="20" width="2.28515625" style="1" customWidth="1"/>
    <col min="21" max="21" width="1.140625" style="1" customWidth="1"/>
    <col min="22" max="22" width="5.7109375" style="1" customWidth="1"/>
    <col min="23" max="23" width="6.85546875" style="1" customWidth="1"/>
    <col min="24" max="24" width="2.28515625" style="1" customWidth="1"/>
    <col min="25" max="25" width="1.140625" style="1" customWidth="1"/>
    <col min="26" max="26" width="3.28515625" style="1" customWidth="1"/>
    <col min="27" max="27" width="1.28515625" style="1" customWidth="1"/>
    <col min="28" max="28" width="3.140625" style="1" customWidth="1"/>
    <col min="29" max="29" width="2.5703125" style="1" customWidth="1"/>
    <col min="30" max="30" width="1.140625" style="1" customWidth="1"/>
    <col min="31" max="256" width="6.85546875" style="1" customWidth="1"/>
    <col min="257" max="258" width="1.140625" style="1" customWidth="1"/>
    <col min="259" max="259" width="3.28515625" style="1" customWidth="1"/>
    <col min="260" max="260" width="2.42578125" style="1" customWidth="1"/>
    <col min="261" max="261" width="3.42578125" style="1" customWidth="1"/>
    <col min="262" max="262" width="2.28515625" style="1" customWidth="1"/>
    <col min="263" max="264" width="1.140625" style="1" customWidth="1"/>
    <col min="265" max="265" width="6.85546875" style="1" customWidth="1"/>
    <col min="266" max="266" width="8" style="1" customWidth="1"/>
    <col min="267" max="267" width="2.28515625" style="1" customWidth="1"/>
    <col min="268" max="268" width="10.28515625" style="1" customWidth="1"/>
    <col min="269" max="269" width="24" style="1" customWidth="1"/>
    <col min="270" max="270" width="8" style="1" customWidth="1"/>
    <col min="271" max="271" width="1.140625" style="1" customWidth="1"/>
    <col min="272" max="272" width="1.5703125" style="1" customWidth="1"/>
    <col min="273" max="274" width="12.140625" style="1" customWidth="1"/>
    <col min="275" max="275" width="11.85546875" style="1" customWidth="1"/>
    <col min="276" max="276" width="2.28515625" style="1" customWidth="1"/>
    <col min="277" max="277" width="1.140625" style="1" customWidth="1"/>
    <col min="278" max="278" width="5.7109375" style="1" customWidth="1"/>
    <col min="279" max="279" width="6.85546875" style="1" customWidth="1"/>
    <col min="280" max="280" width="2.28515625" style="1" customWidth="1"/>
    <col min="281" max="281" width="1.140625" style="1" customWidth="1"/>
    <col min="282" max="282" width="3.28515625" style="1" customWidth="1"/>
    <col min="283" max="283" width="1.28515625" style="1" customWidth="1"/>
    <col min="284" max="284" width="3.140625" style="1" customWidth="1"/>
    <col min="285" max="285" width="2.5703125" style="1" customWidth="1"/>
    <col min="286" max="286" width="1.140625" style="1" customWidth="1"/>
    <col min="287" max="512" width="6.85546875" style="1" customWidth="1"/>
    <col min="513" max="514" width="1.140625" style="1" customWidth="1"/>
    <col min="515" max="515" width="3.28515625" style="1" customWidth="1"/>
    <col min="516" max="516" width="2.42578125" style="1" customWidth="1"/>
    <col min="517" max="517" width="3.42578125" style="1" customWidth="1"/>
    <col min="518" max="518" width="2.28515625" style="1" customWidth="1"/>
    <col min="519" max="520" width="1.140625" style="1" customWidth="1"/>
    <col min="521" max="521" width="6.85546875" style="1" customWidth="1"/>
    <col min="522" max="522" width="8" style="1" customWidth="1"/>
    <col min="523" max="523" width="2.28515625" style="1" customWidth="1"/>
    <col min="524" max="524" width="10.28515625" style="1" customWidth="1"/>
    <col min="525" max="525" width="24" style="1" customWidth="1"/>
    <col min="526" max="526" width="8" style="1" customWidth="1"/>
    <col min="527" max="527" width="1.140625" style="1" customWidth="1"/>
    <col min="528" max="528" width="1.5703125" style="1" customWidth="1"/>
    <col min="529" max="530" width="12.140625" style="1" customWidth="1"/>
    <col min="531" max="531" width="11.85546875" style="1" customWidth="1"/>
    <col min="532" max="532" width="2.28515625" style="1" customWidth="1"/>
    <col min="533" max="533" width="1.140625" style="1" customWidth="1"/>
    <col min="534" max="534" width="5.7109375" style="1" customWidth="1"/>
    <col min="535" max="535" width="6.85546875" style="1" customWidth="1"/>
    <col min="536" max="536" width="2.28515625" style="1" customWidth="1"/>
    <col min="537" max="537" width="1.140625" style="1" customWidth="1"/>
    <col min="538" max="538" width="3.28515625" style="1" customWidth="1"/>
    <col min="539" max="539" width="1.28515625" style="1" customWidth="1"/>
    <col min="540" max="540" width="3.140625" style="1" customWidth="1"/>
    <col min="541" max="541" width="2.5703125" style="1" customWidth="1"/>
    <col min="542" max="542" width="1.140625" style="1" customWidth="1"/>
    <col min="543" max="768" width="6.85546875" style="1" customWidth="1"/>
    <col min="769" max="770" width="1.140625" style="1" customWidth="1"/>
    <col min="771" max="771" width="3.28515625" style="1" customWidth="1"/>
    <col min="772" max="772" width="2.42578125" style="1" customWidth="1"/>
    <col min="773" max="773" width="3.42578125" style="1" customWidth="1"/>
    <col min="774" max="774" width="2.28515625" style="1" customWidth="1"/>
    <col min="775" max="776" width="1.140625" style="1" customWidth="1"/>
    <col min="777" max="777" width="6.85546875" style="1" customWidth="1"/>
    <col min="778" max="778" width="8" style="1" customWidth="1"/>
    <col min="779" max="779" width="2.28515625" style="1" customWidth="1"/>
    <col min="780" max="780" width="10.28515625" style="1" customWidth="1"/>
    <col min="781" max="781" width="24" style="1" customWidth="1"/>
    <col min="782" max="782" width="8" style="1" customWidth="1"/>
    <col min="783" max="783" width="1.140625" style="1" customWidth="1"/>
    <col min="784" max="784" width="1.5703125" style="1" customWidth="1"/>
    <col min="785" max="786" width="12.140625" style="1" customWidth="1"/>
    <col min="787" max="787" width="11.85546875" style="1" customWidth="1"/>
    <col min="788" max="788" width="2.28515625" style="1" customWidth="1"/>
    <col min="789" max="789" width="1.140625" style="1" customWidth="1"/>
    <col min="790" max="790" width="5.7109375" style="1" customWidth="1"/>
    <col min="791" max="791" width="6.85546875" style="1" customWidth="1"/>
    <col min="792" max="792" width="2.28515625" style="1" customWidth="1"/>
    <col min="793" max="793" width="1.140625" style="1" customWidth="1"/>
    <col min="794" max="794" width="3.28515625" style="1" customWidth="1"/>
    <col min="795" max="795" width="1.28515625" style="1" customWidth="1"/>
    <col min="796" max="796" width="3.140625" style="1" customWidth="1"/>
    <col min="797" max="797" width="2.5703125" style="1" customWidth="1"/>
    <col min="798" max="798" width="1.140625" style="1" customWidth="1"/>
    <col min="799" max="1024" width="6.85546875" style="1" customWidth="1"/>
    <col min="1025" max="1026" width="1.140625" style="1" customWidth="1"/>
    <col min="1027" max="1027" width="3.28515625" style="1" customWidth="1"/>
    <col min="1028" max="1028" width="2.42578125" style="1" customWidth="1"/>
    <col min="1029" max="1029" width="3.42578125" style="1" customWidth="1"/>
    <col min="1030" max="1030" width="2.28515625" style="1" customWidth="1"/>
    <col min="1031" max="1032" width="1.140625" style="1" customWidth="1"/>
    <col min="1033" max="1033" width="6.85546875" style="1" customWidth="1"/>
    <col min="1034" max="1034" width="8" style="1" customWidth="1"/>
    <col min="1035" max="1035" width="2.28515625" style="1" customWidth="1"/>
    <col min="1036" max="1036" width="10.28515625" style="1" customWidth="1"/>
    <col min="1037" max="1037" width="24" style="1" customWidth="1"/>
    <col min="1038" max="1038" width="8" style="1" customWidth="1"/>
    <col min="1039" max="1039" width="1.140625" style="1" customWidth="1"/>
    <col min="1040" max="1040" width="1.5703125" style="1" customWidth="1"/>
    <col min="1041" max="1042" width="12.140625" style="1" customWidth="1"/>
    <col min="1043" max="1043" width="11.85546875" style="1" customWidth="1"/>
    <col min="1044" max="1044" width="2.28515625" style="1" customWidth="1"/>
    <col min="1045" max="1045" width="1.140625" style="1" customWidth="1"/>
    <col min="1046" max="1046" width="5.7109375" style="1" customWidth="1"/>
    <col min="1047" max="1047" width="6.85546875" style="1" customWidth="1"/>
    <col min="1048" max="1048" width="2.28515625" style="1" customWidth="1"/>
    <col min="1049" max="1049" width="1.140625" style="1" customWidth="1"/>
    <col min="1050" max="1050" width="3.28515625" style="1" customWidth="1"/>
    <col min="1051" max="1051" width="1.28515625" style="1" customWidth="1"/>
    <col min="1052" max="1052" width="3.140625" style="1" customWidth="1"/>
    <col min="1053" max="1053" width="2.5703125" style="1" customWidth="1"/>
    <col min="1054" max="1054" width="1.140625" style="1" customWidth="1"/>
    <col min="1055" max="1280" width="6.85546875" style="1" customWidth="1"/>
    <col min="1281" max="1282" width="1.140625" style="1" customWidth="1"/>
    <col min="1283" max="1283" width="3.28515625" style="1" customWidth="1"/>
    <col min="1284" max="1284" width="2.42578125" style="1" customWidth="1"/>
    <col min="1285" max="1285" width="3.42578125" style="1" customWidth="1"/>
    <col min="1286" max="1286" width="2.28515625" style="1" customWidth="1"/>
    <col min="1287" max="1288" width="1.140625" style="1" customWidth="1"/>
    <col min="1289" max="1289" width="6.85546875" style="1" customWidth="1"/>
    <col min="1290" max="1290" width="8" style="1" customWidth="1"/>
    <col min="1291" max="1291" width="2.28515625" style="1" customWidth="1"/>
    <col min="1292" max="1292" width="10.28515625" style="1" customWidth="1"/>
    <col min="1293" max="1293" width="24" style="1" customWidth="1"/>
    <col min="1294" max="1294" width="8" style="1" customWidth="1"/>
    <col min="1295" max="1295" width="1.140625" style="1" customWidth="1"/>
    <col min="1296" max="1296" width="1.5703125" style="1" customWidth="1"/>
    <col min="1297" max="1298" width="12.140625" style="1" customWidth="1"/>
    <col min="1299" max="1299" width="11.85546875" style="1" customWidth="1"/>
    <col min="1300" max="1300" width="2.28515625" style="1" customWidth="1"/>
    <col min="1301" max="1301" width="1.140625" style="1" customWidth="1"/>
    <col min="1302" max="1302" width="5.7109375" style="1" customWidth="1"/>
    <col min="1303" max="1303" width="6.85546875" style="1" customWidth="1"/>
    <col min="1304" max="1304" width="2.28515625" style="1" customWidth="1"/>
    <col min="1305" max="1305" width="1.140625" style="1" customWidth="1"/>
    <col min="1306" max="1306" width="3.28515625" style="1" customWidth="1"/>
    <col min="1307" max="1307" width="1.28515625" style="1" customWidth="1"/>
    <col min="1308" max="1308" width="3.140625" style="1" customWidth="1"/>
    <col min="1309" max="1309" width="2.5703125" style="1" customWidth="1"/>
    <col min="1310" max="1310" width="1.140625" style="1" customWidth="1"/>
    <col min="1311" max="1536" width="6.85546875" style="1" customWidth="1"/>
    <col min="1537" max="1538" width="1.140625" style="1" customWidth="1"/>
    <col min="1539" max="1539" width="3.28515625" style="1" customWidth="1"/>
    <col min="1540" max="1540" width="2.42578125" style="1" customWidth="1"/>
    <col min="1541" max="1541" width="3.42578125" style="1" customWidth="1"/>
    <col min="1542" max="1542" width="2.28515625" style="1" customWidth="1"/>
    <col min="1543" max="1544" width="1.140625" style="1" customWidth="1"/>
    <col min="1545" max="1545" width="6.85546875" style="1" customWidth="1"/>
    <col min="1546" max="1546" width="8" style="1" customWidth="1"/>
    <col min="1547" max="1547" width="2.28515625" style="1" customWidth="1"/>
    <col min="1548" max="1548" width="10.28515625" style="1" customWidth="1"/>
    <col min="1549" max="1549" width="24" style="1" customWidth="1"/>
    <col min="1550" max="1550" width="8" style="1" customWidth="1"/>
    <col min="1551" max="1551" width="1.140625" style="1" customWidth="1"/>
    <col min="1552" max="1552" width="1.5703125" style="1" customWidth="1"/>
    <col min="1553" max="1554" width="12.140625" style="1" customWidth="1"/>
    <col min="1555" max="1555" width="11.85546875" style="1" customWidth="1"/>
    <col min="1556" max="1556" width="2.28515625" style="1" customWidth="1"/>
    <col min="1557" max="1557" width="1.140625" style="1" customWidth="1"/>
    <col min="1558" max="1558" width="5.7109375" style="1" customWidth="1"/>
    <col min="1559" max="1559" width="6.85546875" style="1" customWidth="1"/>
    <col min="1560" max="1560" width="2.28515625" style="1" customWidth="1"/>
    <col min="1561" max="1561" width="1.140625" style="1" customWidth="1"/>
    <col min="1562" max="1562" width="3.28515625" style="1" customWidth="1"/>
    <col min="1563" max="1563" width="1.28515625" style="1" customWidth="1"/>
    <col min="1564" max="1564" width="3.140625" style="1" customWidth="1"/>
    <col min="1565" max="1565" width="2.5703125" style="1" customWidth="1"/>
    <col min="1566" max="1566" width="1.140625" style="1" customWidth="1"/>
    <col min="1567" max="1792" width="6.85546875" style="1" customWidth="1"/>
    <col min="1793" max="1794" width="1.140625" style="1" customWidth="1"/>
    <col min="1795" max="1795" width="3.28515625" style="1" customWidth="1"/>
    <col min="1796" max="1796" width="2.42578125" style="1" customWidth="1"/>
    <col min="1797" max="1797" width="3.42578125" style="1" customWidth="1"/>
    <col min="1798" max="1798" width="2.28515625" style="1" customWidth="1"/>
    <col min="1799" max="1800" width="1.140625" style="1" customWidth="1"/>
    <col min="1801" max="1801" width="6.85546875" style="1" customWidth="1"/>
    <col min="1802" max="1802" width="8" style="1" customWidth="1"/>
    <col min="1803" max="1803" width="2.28515625" style="1" customWidth="1"/>
    <col min="1804" max="1804" width="10.28515625" style="1" customWidth="1"/>
    <col min="1805" max="1805" width="24" style="1" customWidth="1"/>
    <col min="1806" max="1806" width="8" style="1" customWidth="1"/>
    <col min="1807" max="1807" width="1.140625" style="1" customWidth="1"/>
    <col min="1808" max="1808" width="1.5703125" style="1" customWidth="1"/>
    <col min="1809" max="1810" width="12.140625" style="1" customWidth="1"/>
    <col min="1811" max="1811" width="11.85546875" style="1" customWidth="1"/>
    <col min="1812" max="1812" width="2.28515625" style="1" customWidth="1"/>
    <col min="1813" max="1813" width="1.140625" style="1" customWidth="1"/>
    <col min="1814" max="1814" width="5.7109375" style="1" customWidth="1"/>
    <col min="1815" max="1815" width="6.85546875" style="1" customWidth="1"/>
    <col min="1816" max="1816" width="2.28515625" style="1" customWidth="1"/>
    <col min="1817" max="1817" width="1.140625" style="1" customWidth="1"/>
    <col min="1818" max="1818" width="3.28515625" style="1" customWidth="1"/>
    <col min="1819" max="1819" width="1.28515625" style="1" customWidth="1"/>
    <col min="1820" max="1820" width="3.140625" style="1" customWidth="1"/>
    <col min="1821" max="1821" width="2.5703125" style="1" customWidth="1"/>
    <col min="1822" max="1822" width="1.140625" style="1" customWidth="1"/>
    <col min="1823" max="2048" width="6.85546875" style="1" customWidth="1"/>
    <col min="2049" max="2050" width="1.140625" style="1" customWidth="1"/>
    <col min="2051" max="2051" width="3.28515625" style="1" customWidth="1"/>
    <col min="2052" max="2052" width="2.42578125" style="1" customWidth="1"/>
    <col min="2053" max="2053" width="3.42578125" style="1" customWidth="1"/>
    <col min="2054" max="2054" width="2.28515625" style="1" customWidth="1"/>
    <col min="2055" max="2056" width="1.140625" style="1" customWidth="1"/>
    <col min="2057" max="2057" width="6.85546875" style="1" customWidth="1"/>
    <col min="2058" max="2058" width="8" style="1" customWidth="1"/>
    <col min="2059" max="2059" width="2.28515625" style="1" customWidth="1"/>
    <col min="2060" max="2060" width="10.28515625" style="1" customWidth="1"/>
    <col min="2061" max="2061" width="24" style="1" customWidth="1"/>
    <col min="2062" max="2062" width="8" style="1" customWidth="1"/>
    <col min="2063" max="2063" width="1.140625" style="1" customWidth="1"/>
    <col min="2064" max="2064" width="1.5703125" style="1" customWidth="1"/>
    <col min="2065" max="2066" width="12.140625" style="1" customWidth="1"/>
    <col min="2067" max="2067" width="11.85546875" style="1" customWidth="1"/>
    <col min="2068" max="2068" width="2.28515625" style="1" customWidth="1"/>
    <col min="2069" max="2069" width="1.140625" style="1" customWidth="1"/>
    <col min="2070" max="2070" width="5.7109375" style="1" customWidth="1"/>
    <col min="2071" max="2071" width="6.85546875" style="1" customWidth="1"/>
    <col min="2072" max="2072" width="2.28515625" style="1" customWidth="1"/>
    <col min="2073" max="2073" width="1.140625" style="1" customWidth="1"/>
    <col min="2074" max="2074" width="3.28515625" style="1" customWidth="1"/>
    <col min="2075" max="2075" width="1.28515625" style="1" customWidth="1"/>
    <col min="2076" max="2076" width="3.140625" style="1" customWidth="1"/>
    <col min="2077" max="2077" width="2.5703125" style="1" customWidth="1"/>
    <col min="2078" max="2078" width="1.140625" style="1" customWidth="1"/>
    <col min="2079" max="2304" width="6.85546875" style="1" customWidth="1"/>
    <col min="2305" max="2306" width="1.140625" style="1" customWidth="1"/>
    <col min="2307" max="2307" width="3.28515625" style="1" customWidth="1"/>
    <col min="2308" max="2308" width="2.42578125" style="1" customWidth="1"/>
    <col min="2309" max="2309" width="3.42578125" style="1" customWidth="1"/>
    <col min="2310" max="2310" width="2.28515625" style="1" customWidth="1"/>
    <col min="2311" max="2312" width="1.140625" style="1" customWidth="1"/>
    <col min="2313" max="2313" width="6.85546875" style="1" customWidth="1"/>
    <col min="2314" max="2314" width="8" style="1" customWidth="1"/>
    <col min="2315" max="2315" width="2.28515625" style="1" customWidth="1"/>
    <col min="2316" max="2316" width="10.28515625" style="1" customWidth="1"/>
    <col min="2317" max="2317" width="24" style="1" customWidth="1"/>
    <col min="2318" max="2318" width="8" style="1" customWidth="1"/>
    <col min="2319" max="2319" width="1.140625" style="1" customWidth="1"/>
    <col min="2320" max="2320" width="1.5703125" style="1" customWidth="1"/>
    <col min="2321" max="2322" width="12.140625" style="1" customWidth="1"/>
    <col min="2323" max="2323" width="11.85546875" style="1" customWidth="1"/>
    <col min="2324" max="2324" width="2.28515625" style="1" customWidth="1"/>
    <col min="2325" max="2325" width="1.140625" style="1" customWidth="1"/>
    <col min="2326" max="2326" width="5.7109375" style="1" customWidth="1"/>
    <col min="2327" max="2327" width="6.85546875" style="1" customWidth="1"/>
    <col min="2328" max="2328" width="2.28515625" style="1" customWidth="1"/>
    <col min="2329" max="2329" width="1.140625" style="1" customWidth="1"/>
    <col min="2330" max="2330" width="3.28515625" style="1" customWidth="1"/>
    <col min="2331" max="2331" width="1.28515625" style="1" customWidth="1"/>
    <col min="2332" max="2332" width="3.140625" style="1" customWidth="1"/>
    <col min="2333" max="2333" width="2.5703125" style="1" customWidth="1"/>
    <col min="2334" max="2334" width="1.140625" style="1" customWidth="1"/>
    <col min="2335" max="2560" width="6.85546875" style="1" customWidth="1"/>
    <col min="2561" max="2562" width="1.140625" style="1" customWidth="1"/>
    <col min="2563" max="2563" width="3.28515625" style="1" customWidth="1"/>
    <col min="2564" max="2564" width="2.42578125" style="1" customWidth="1"/>
    <col min="2565" max="2565" width="3.42578125" style="1" customWidth="1"/>
    <col min="2566" max="2566" width="2.28515625" style="1" customWidth="1"/>
    <col min="2567" max="2568" width="1.140625" style="1" customWidth="1"/>
    <col min="2569" max="2569" width="6.85546875" style="1" customWidth="1"/>
    <col min="2570" max="2570" width="8" style="1" customWidth="1"/>
    <col min="2571" max="2571" width="2.28515625" style="1" customWidth="1"/>
    <col min="2572" max="2572" width="10.28515625" style="1" customWidth="1"/>
    <col min="2573" max="2573" width="24" style="1" customWidth="1"/>
    <col min="2574" max="2574" width="8" style="1" customWidth="1"/>
    <col min="2575" max="2575" width="1.140625" style="1" customWidth="1"/>
    <col min="2576" max="2576" width="1.5703125" style="1" customWidth="1"/>
    <col min="2577" max="2578" width="12.140625" style="1" customWidth="1"/>
    <col min="2579" max="2579" width="11.85546875" style="1" customWidth="1"/>
    <col min="2580" max="2580" width="2.28515625" style="1" customWidth="1"/>
    <col min="2581" max="2581" width="1.140625" style="1" customWidth="1"/>
    <col min="2582" max="2582" width="5.7109375" style="1" customWidth="1"/>
    <col min="2583" max="2583" width="6.85546875" style="1" customWidth="1"/>
    <col min="2584" max="2584" width="2.28515625" style="1" customWidth="1"/>
    <col min="2585" max="2585" width="1.140625" style="1" customWidth="1"/>
    <col min="2586" max="2586" width="3.28515625" style="1" customWidth="1"/>
    <col min="2587" max="2587" width="1.28515625" style="1" customWidth="1"/>
    <col min="2588" max="2588" width="3.140625" style="1" customWidth="1"/>
    <col min="2589" max="2589" width="2.5703125" style="1" customWidth="1"/>
    <col min="2590" max="2590" width="1.140625" style="1" customWidth="1"/>
    <col min="2591" max="2816" width="6.85546875" style="1" customWidth="1"/>
    <col min="2817" max="2818" width="1.140625" style="1" customWidth="1"/>
    <col min="2819" max="2819" width="3.28515625" style="1" customWidth="1"/>
    <col min="2820" max="2820" width="2.42578125" style="1" customWidth="1"/>
    <col min="2821" max="2821" width="3.42578125" style="1" customWidth="1"/>
    <col min="2822" max="2822" width="2.28515625" style="1" customWidth="1"/>
    <col min="2823" max="2824" width="1.140625" style="1" customWidth="1"/>
    <col min="2825" max="2825" width="6.85546875" style="1" customWidth="1"/>
    <col min="2826" max="2826" width="8" style="1" customWidth="1"/>
    <col min="2827" max="2827" width="2.28515625" style="1" customWidth="1"/>
    <col min="2828" max="2828" width="10.28515625" style="1" customWidth="1"/>
    <col min="2829" max="2829" width="24" style="1" customWidth="1"/>
    <col min="2830" max="2830" width="8" style="1" customWidth="1"/>
    <col min="2831" max="2831" width="1.140625" style="1" customWidth="1"/>
    <col min="2832" max="2832" width="1.5703125" style="1" customWidth="1"/>
    <col min="2833" max="2834" width="12.140625" style="1" customWidth="1"/>
    <col min="2835" max="2835" width="11.85546875" style="1" customWidth="1"/>
    <col min="2836" max="2836" width="2.28515625" style="1" customWidth="1"/>
    <col min="2837" max="2837" width="1.140625" style="1" customWidth="1"/>
    <col min="2838" max="2838" width="5.7109375" style="1" customWidth="1"/>
    <col min="2839" max="2839" width="6.85546875" style="1" customWidth="1"/>
    <col min="2840" max="2840" width="2.28515625" style="1" customWidth="1"/>
    <col min="2841" max="2841" width="1.140625" style="1" customWidth="1"/>
    <col min="2842" max="2842" width="3.28515625" style="1" customWidth="1"/>
    <col min="2843" max="2843" width="1.28515625" style="1" customWidth="1"/>
    <col min="2844" max="2844" width="3.140625" style="1" customWidth="1"/>
    <col min="2845" max="2845" width="2.5703125" style="1" customWidth="1"/>
    <col min="2846" max="2846" width="1.140625" style="1" customWidth="1"/>
    <col min="2847" max="3072" width="6.85546875" style="1" customWidth="1"/>
    <col min="3073" max="3074" width="1.140625" style="1" customWidth="1"/>
    <col min="3075" max="3075" width="3.28515625" style="1" customWidth="1"/>
    <col min="3076" max="3076" width="2.42578125" style="1" customWidth="1"/>
    <col min="3077" max="3077" width="3.42578125" style="1" customWidth="1"/>
    <col min="3078" max="3078" width="2.28515625" style="1" customWidth="1"/>
    <col min="3079" max="3080" width="1.140625" style="1" customWidth="1"/>
    <col min="3081" max="3081" width="6.85546875" style="1" customWidth="1"/>
    <col min="3082" max="3082" width="8" style="1" customWidth="1"/>
    <col min="3083" max="3083" width="2.28515625" style="1" customWidth="1"/>
    <col min="3084" max="3084" width="10.28515625" style="1" customWidth="1"/>
    <col min="3085" max="3085" width="24" style="1" customWidth="1"/>
    <col min="3086" max="3086" width="8" style="1" customWidth="1"/>
    <col min="3087" max="3087" width="1.140625" style="1" customWidth="1"/>
    <col min="3088" max="3088" width="1.5703125" style="1" customWidth="1"/>
    <col min="3089" max="3090" width="12.140625" style="1" customWidth="1"/>
    <col min="3091" max="3091" width="11.85546875" style="1" customWidth="1"/>
    <col min="3092" max="3092" width="2.28515625" style="1" customWidth="1"/>
    <col min="3093" max="3093" width="1.140625" style="1" customWidth="1"/>
    <col min="3094" max="3094" width="5.7109375" style="1" customWidth="1"/>
    <col min="3095" max="3095" width="6.85546875" style="1" customWidth="1"/>
    <col min="3096" max="3096" width="2.28515625" style="1" customWidth="1"/>
    <col min="3097" max="3097" width="1.140625" style="1" customWidth="1"/>
    <col min="3098" max="3098" width="3.28515625" style="1" customWidth="1"/>
    <col min="3099" max="3099" width="1.28515625" style="1" customWidth="1"/>
    <col min="3100" max="3100" width="3.140625" style="1" customWidth="1"/>
    <col min="3101" max="3101" width="2.5703125" style="1" customWidth="1"/>
    <col min="3102" max="3102" width="1.140625" style="1" customWidth="1"/>
    <col min="3103" max="3328" width="6.85546875" style="1" customWidth="1"/>
    <col min="3329" max="3330" width="1.140625" style="1" customWidth="1"/>
    <col min="3331" max="3331" width="3.28515625" style="1" customWidth="1"/>
    <col min="3332" max="3332" width="2.42578125" style="1" customWidth="1"/>
    <col min="3333" max="3333" width="3.42578125" style="1" customWidth="1"/>
    <col min="3334" max="3334" width="2.28515625" style="1" customWidth="1"/>
    <col min="3335" max="3336" width="1.140625" style="1" customWidth="1"/>
    <col min="3337" max="3337" width="6.85546875" style="1" customWidth="1"/>
    <col min="3338" max="3338" width="8" style="1" customWidth="1"/>
    <col min="3339" max="3339" width="2.28515625" style="1" customWidth="1"/>
    <col min="3340" max="3340" width="10.28515625" style="1" customWidth="1"/>
    <col min="3341" max="3341" width="24" style="1" customWidth="1"/>
    <col min="3342" max="3342" width="8" style="1" customWidth="1"/>
    <col min="3343" max="3343" width="1.140625" style="1" customWidth="1"/>
    <col min="3344" max="3344" width="1.5703125" style="1" customWidth="1"/>
    <col min="3345" max="3346" width="12.140625" style="1" customWidth="1"/>
    <col min="3347" max="3347" width="11.85546875" style="1" customWidth="1"/>
    <col min="3348" max="3348" width="2.28515625" style="1" customWidth="1"/>
    <col min="3349" max="3349" width="1.140625" style="1" customWidth="1"/>
    <col min="3350" max="3350" width="5.7109375" style="1" customWidth="1"/>
    <col min="3351" max="3351" width="6.85546875" style="1" customWidth="1"/>
    <col min="3352" max="3352" width="2.28515625" style="1" customWidth="1"/>
    <col min="3353" max="3353" width="1.140625" style="1" customWidth="1"/>
    <col min="3354" max="3354" width="3.28515625" style="1" customWidth="1"/>
    <col min="3355" max="3355" width="1.28515625" style="1" customWidth="1"/>
    <col min="3356" max="3356" width="3.140625" style="1" customWidth="1"/>
    <col min="3357" max="3357" width="2.5703125" style="1" customWidth="1"/>
    <col min="3358" max="3358" width="1.140625" style="1" customWidth="1"/>
    <col min="3359" max="3584" width="6.85546875" style="1" customWidth="1"/>
    <col min="3585" max="3586" width="1.140625" style="1" customWidth="1"/>
    <col min="3587" max="3587" width="3.28515625" style="1" customWidth="1"/>
    <col min="3588" max="3588" width="2.42578125" style="1" customWidth="1"/>
    <col min="3589" max="3589" width="3.42578125" style="1" customWidth="1"/>
    <col min="3590" max="3590" width="2.28515625" style="1" customWidth="1"/>
    <col min="3591" max="3592" width="1.140625" style="1" customWidth="1"/>
    <col min="3593" max="3593" width="6.85546875" style="1" customWidth="1"/>
    <col min="3594" max="3594" width="8" style="1" customWidth="1"/>
    <col min="3595" max="3595" width="2.28515625" style="1" customWidth="1"/>
    <col min="3596" max="3596" width="10.28515625" style="1" customWidth="1"/>
    <col min="3597" max="3597" width="24" style="1" customWidth="1"/>
    <col min="3598" max="3598" width="8" style="1" customWidth="1"/>
    <col min="3599" max="3599" width="1.140625" style="1" customWidth="1"/>
    <col min="3600" max="3600" width="1.5703125" style="1" customWidth="1"/>
    <col min="3601" max="3602" width="12.140625" style="1" customWidth="1"/>
    <col min="3603" max="3603" width="11.85546875" style="1" customWidth="1"/>
    <col min="3604" max="3604" width="2.28515625" style="1" customWidth="1"/>
    <col min="3605" max="3605" width="1.140625" style="1" customWidth="1"/>
    <col min="3606" max="3606" width="5.7109375" style="1" customWidth="1"/>
    <col min="3607" max="3607" width="6.85546875" style="1" customWidth="1"/>
    <col min="3608" max="3608" width="2.28515625" style="1" customWidth="1"/>
    <col min="3609" max="3609" width="1.140625" style="1" customWidth="1"/>
    <col min="3610" max="3610" width="3.28515625" style="1" customWidth="1"/>
    <col min="3611" max="3611" width="1.28515625" style="1" customWidth="1"/>
    <col min="3612" max="3612" width="3.140625" style="1" customWidth="1"/>
    <col min="3613" max="3613" width="2.5703125" style="1" customWidth="1"/>
    <col min="3614" max="3614" width="1.140625" style="1" customWidth="1"/>
    <col min="3615" max="3840" width="6.85546875" style="1" customWidth="1"/>
    <col min="3841" max="3842" width="1.140625" style="1" customWidth="1"/>
    <col min="3843" max="3843" width="3.28515625" style="1" customWidth="1"/>
    <col min="3844" max="3844" width="2.42578125" style="1" customWidth="1"/>
    <col min="3845" max="3845" width="3.42578125" style="1" customWidth="1"/>
    <col min="3846" max="3846" width="2.28515625" style="1" customWidth="1"/>
    <col min="3847" max="3848" width="1.140625" style="1" customWidth="1"/>
    <col min="3849" max="3849" width="6.85546875" style="1" customWidth="1"/>
    <col min="3850" max="3850" width="8" style="1" customWidth="1"/>
    <col min="3851" max="3851" width="2.28515625" style="1" customWidth="1"/>
    <col min="3852" max="3852" width="10.28515625" style="1" customWidth="1"/>
    <col min="3853" max="3853" width="24" style="1" customWidth="1"/>
    <col min="3854" max="3854" width="8" style="1" customWidth="1"/>
    <col min="3855" max="3855" width="1.140625" style="1" customWidth="1"/>
    <col min="3856" max="3856" width="1.5703125" style="1" customWidth="1"/>
    <col min="3857" max="3858" width="12.140625" style="1" customWidth="1"/>
    <col min="3859" max="3859" width="11.85546875" style="1" customWidth="1"/>
    <col min="3860" max="3860" width="2.28515625" style="1" customWidth="1"/>
    <col min="3861" max="3861" width="1.140625" style="1" customWidth="1"/>
    <col min="3862" max="3862" width="5.7109375" style="1" customWidth="1"/>
    <col min="3863" max="3863" width="6.85546875" style="1" customWidth="1"/>
    <col min="3864" max="3864" width="2.28515625" style="1" customWidth="1"/>
    <col min="3865" max="3865" width="1.140625" style="1" customWidth="1"/>
    <col min="3866" max="3866" width="3.28515625" style="1" customWidth="1"/>
    <col min="3867" max="3867" width="1.28515625" style="1" customWidth="1"/>
    <col min="3868" max="3868" width="3.140625" style="1" customWidth="1"/>
    <col min="3869" max="3869" width="2.5703125" style="1" customWidth="1"/>
    <col min="3870" max="3870" width="1.140625" style="1" customWidth="1"/>
    <col min="3871" max="4096" width="6.85546875" style="1" customWidth="1"/>
    <col min="4097" max="4098" width="1.140625" style="1" customWidth="1"/>
    <col min="4099" max="4099" width="3.28515625" style="1" customWidth="1"/>
    <col min="4100" max="4100" width="2.42578125" style="1" customWidth="1"/>
    <col min="4101" max="4101" width="3.42578125" style="1" customWidth="1"/>
    <col min="4102" max="4102" width="2.28515625" style="1" customWidth="1"/>
    <col min="4103" max="4104" width="1.140625" style="1" customWidth="1"/>
    <col min="4105" max="4105" width="6.85546875" style="1" customWidth="1"/>
    <col min="4106" max="4106" width="8" style="1" customWidth="1"/>
    <col min="4107" max="4107" width="2.28515625" style="1" customWidth="1"/>
    <col min="4108" max="4108" width="10.28515625" style="1" customWidth="1"/>
    <col min="4109" max="4109" width="24" style="1" customWidth="1"/>
    <col min="4110" max="4110" width="8" style="1" customWidth="1"/>
    <col min="4111" max="4111" width="1.140625" style="1" customWidth="1"/>
    <col min="4112" max="4112" width="1.5703125" style="1" customWidth="1"/>
    <col min="4113" max="4114" width="12.140625" style="1" customWidth="1"/>
    <col min="4115" max="4115" width="11.85546875" style="1" customWidth="1"/>
    <col min="4116" max="4116" width="2.28515625" style="1" customWidth="1"/>
    <col min="4117" max="4117" width="1.140625" style="1" customWidth="1"/>
    <col min="4118" max="4118" width="5.7109375" style="1" customWidth="1"/>
    <col min="4119" max="4119" width="6.85546875" style="1" customWidth="1"/>
    <col min="4120" max="4120" width="2.28515625" style="1" customWidth="1"/>
    <col min="4121" max="4121" width="1.140625" style="1" customWidth="1"/>
    <col min="4122" max="4122" width="3.28515625" style="1" customWidth="1"/>
    <col min="4123" max="4123" width="1.28515625" style="1" customWidth="1"/>
    <col min="4124" max="4124" width="3.140625" style="1" customWidth="1"/>
    <col min="4125" max="4125" width="2.5703125" style="1" customWidth="1"/>
    <col min="4126" max="4126" width="1.140625" style="1" customWidth="1"/>
    <col min="4127" max="4352" width="6.85546875" style="1" customWidth="1"/>
    <col min="4353" max="4354" width="1.140625" style="1" customWidth="1"/>
    <col min="4355" max="4355" width="3.28515625" style="1" customWidth="1"/>
    <col min="4356" max="4356" width="2.42578125" style="1" customWidth="1"/>
    <col min="4357" max="4357" width="3.42578125" style="1" customWidth="1"/>
    <col min="4358" max="4358" width="2.28515625" style="1" customWidth="1"/>
    <col min="4359" max="4360" width="1.140625" style="1" customWidth="1"/>
    <col min="4361" max="4361" width="6.85546875" style="1" customWidth="1"/>
    <col min="4362" max="4362" width="8" style="1" customWidth="1"/>
    <col min="4363" max="4363" width="2.28515625" style="1" customWidth="1"/>
    <col min="4364" max="4364" width="10.28515625" style="1" customWidth="1"/>
    <col min="4365" max="4365" width="24" style="1" customWidth="1"/>
    <col min="4366" max="4366" width="8" style="1" customWidth="1"/>
    <col min="4367" max="4367" width="1.140625" style="1" customWidth="1"/>
    <col min="4368" max="4368" width="1.5703125" style="1" customWidth="1"/>
    <col min="4369" max="4370" width="12.140625" style="1" customWidth="1"/>
    <col min="4371" max="4371" width="11.85546875" style="1" customWidth="1"/>
    <col min="4372" max="4372" width="2.28515625" style="1" customWidth="1"/>
    <col min="4373" max="4373" width="1.140625" style="1" customWidth="1"/>
    <col min="4374" max="4374" width="5.7109375" style="1" customWidth="1"/>
    <col min="4375" max="4375" width="6.85546875" style="1" customWidth="1"/>
    <col min="4376" max="4376" width="2.28515625" style="1" customWidth="1"/>
    <col min="4377" max="4377" width="1.140625" style="1" customWidth="1"/>
    <col min="4378" max="4378" width="3.28515625" style="1" customWidth="1"/>
    <col min="4379" max="4379" width="1.28515625" style="1" customWidth="1"/>
    <col min="4380" max="4380" width="3.140625" style="1" customWidth="1"/>
    <col min="4381" max="4381" width="2.5703125" style="1" customWidth="1"/>
    <col min="4382" max="4382" width="1.140625" style="1" customWidth="1"/>
    <col min="4383" max="4608" width="6.85546875" style="1" customWidth="1"/>
    <col min="4609" max="4610" width="1.140625" style="1" customWidth="1"/>
    <col min="4611" max="4611" width="3.28515625" style="1" customWidth="1"/>
    <col min="4612" max="4612" width="2.42578125" style="1" customWidth="1"/>
    <col min="4613" max="4613" width="3.42578125" style="1" customWidth="1"/>
    <col min="4614" max="4614" width="2.28515625" style="1" customWidth="1"/>
    <col min="4615" max="4616" width="1.140625" style="1" customWidth="1"/>
    <col min="4617" max="4617" width="6.85546875" style="1" customWidth="1"/>
    <col min="4618" max="4618" width="8" style="1" customWidth="1"/>
    <col min="4619" max="4619" width="2.28515625" style="1" customWidth="1"/>
    <col min="4620" max="4620" width="10.28515625" style="1" customWidth="1"/>
    <col min="4621" max="4621" width="24" style="1" customWidth="1"/>
    <col min="4622" max="4622" width="8" style="1" customWidth="1"/>
    <col min="4623" max="4623" width="1.140625" style="1" customWidth="1"/>
    <col min="4624" max="4624" width="1.5703125" style="1" customWidth="1"/>
    <col min="4625" max="4626" width="12.140625" style="1" customWidth="1"/>
    <col min="4627" max="4627" width="11.85546875" style="1" customWidth="1"/>
    <col min="4628" max="4628" width="2.28515625" style="1" customWidth="1"/>
    <col min="4629" max="4629" width="1.140625" style="1" customWidth="1"/>
    <col min="4630" max="4630" width="5.7109375" style="1" customWidth="1"/>
    <col min="4631" max="4631" width="6.85546875" style="1" customWidth="1"/>
    <col min="4632" max="4632" width="2.28515625" style="1" customWidth="1"/>
    <col min="4633" max="4633" width="1.140625" style="1" customWidth="1"/>
    <col min="4634" max="4634" width="3.28515625" style="1" customWidth="1"/>
    <col min="4635" max="4635" width="1.28515625" style="1" customWidth="1"/>
    <col min="4636" max="4636" width="3.140625" style="1" customWidth="1"/>
    <col min="4637" max="4637" width="2.5703125" style="1" customWidth="1"/>
    <col min="4638" max="4638" width="1.140625" style="1" customWidth="1"/>
    <col min="4639" max="4864" width="6.85546875" style="1" customWidth="1"/>
    <col min="4865" max="4866" width="1.140625" style="1" customWidth="1"/>
    <col min="4867" max="4867" width="3.28515625" style="1" customWidth="1"/>
    <col min="4868" max="4868" width="2.42578125" style="1" customWidth="1"/>
    <col min="4869" max="4869" width="3.42578125" style="1" customWidth="1"/>
    <col min="4870" max="4870" width="2.28515625" style="1" customWidth="1"/>
    <col min="4871" max="4872" width="1.140625" style="1" customWidth="1"/>
    <col min="4873" max="4873" width="6.85546875" style="1" customWidth="1"/>
    <col min="4874" max="4874" width="8" style="1" customWidth="1"/>
    <col min="4875" max="4875" width="2.28515625" style="1" customWidth="1"/>
    <col min="4876" max="4876" width="10.28515625" style="1" customWidth="1"/>
    <col min="4877" max="4877" width="24" style="1" customWidth="1"/>
    <col min="4878" max="4878" width="8" style="1" customWidth="1"/>
    <col min="4879" max="4879" width="1.140625" style="1" customWidth="1"/>
    <col min="4880" max="4880" width="1.5703125" style="1" customWidth="1"/>
    <col min="4881" max="4882" width="12.140625" style="1" customWidth="1"/>
    <col min="4883" max="4883" width="11.85546875" style="1" customWidth="1"/>
    <col min="4884" max="4884" width="2.28515625" style="1" customWidth="1"/>
    <col min="4885" max="4885" width="1.140625" style="1" customWidth="1"/>
    <col min="4886" max="4886" width="5.7109375" style="1" customWidth="1"/>
    <col min="4887" max="4887" width="6.85546875" style="1" customWidth="1"/>
    <col min="4888" max="4888" width="2.28515625" style="1" customWidth="1"/>
    <col min="4889" max="4889" width="1.140625" style="1" customWidth="1"/>
    <col min="4890" max="4890" width="3.28515625" style="1" customWidth="1"/>
    <col min="4891" max="4891" width="1.28515625" style="1" customWidth="1"/>
    <col min="4892" max="4892" width="3.140625" style="1" customWidth="1"/>
    <col min="4893" max="4893" width="2.5703125" style="1" customWidth="1"/>
    <col min="4894" max="4894" width="1.140625" style="1" customWidth="1"/>
    <col min="4895" max="5120" width="6.85546875" style="1" customWidth="1"/>
    <col min="5121" max="5122" width="1.140625" style="1" customWidth="1"/>
    <col min="5123" max="5123" width="3.28515625" style="1" customWidth="1"/>
    <col min="5124" max="5124" width="2.42578125" style="1" customWidth="1"/>
    <col min="5125" max="5125" width="3.42578125" style="1" customWidth="1"/>
    <col min="5126" max="5126" width="2.28515625" style="1" customWidth="1"/>
    <col min="5127" max="5128" width="1.140625" style="1" customWidth="1"/>
    <col min="5129" max="5129" width="6.85546875" style="1" customWidth="1"/>
    <col min="5130" max="5130" width="8" style="1" customWidth="1"/>
    <col min="5131" max="5131" width="2.28515625" style="1" customWidth="1"/>
    <col min="5132" max="5132" width="10.28515625" style="1" customWidth="1"/>
    <col min="5133" max="5133" width="24" style="1" customWidth="1"/>
    <col min="5134" max="5134" width="8" style="1" customWidth="1"/>
    <col min="5135" max="5135" width="1.140625" style="1" customWidth="1"/>
    <col min="5136" max="5136" width="1.5703125" style="1" customWidth="1"/>
    <col min="5137" max="5138" width="12.140625" style="1" customWidth="1"/>
    <col min="5139" max="5139" width="11.85546875" style="1" customWidth="1"/>
    <col min="5140" max="5140" width="2.28515625" style="1" customWidth="1"/>
    <col min="5141" max="5141" width="1.140625" style="1" customWidth="1"/>
    <col min="5142" max="5142" width="5.7109375" style="1" customWidth="1"/>
    <col min="5143" max="5143" width="6.85546875" style="1" customWidth="1"/>
    <col min="5144" max="5144" width="2.28515625" style="1" customWidth="1"/>
    <col min="5145" max="5145" width="1.140625" style="1" customWidth="1"/>
    <col min="5146" max="5146" width="3.28515625" style="1" customWidth="1"/>
    <col min="5147" max="5147" width="1.28515625" style="1" customWidth="1"/>
    <col min="5148" max="5148" width="3.140625" style="1" customWidth="1"/>
    <col min="5149" max="5149" width="2.5703125" style="1" customWidth="1"/>
    <col min="5150" max="5150" width="1.140625" style="1" customWidth="1"/>
    <col min="5151" max="5376" width="6.85546875" style="1" customWidth="1"/>
    <col min="5377" max="5378" width="1.140625" style="1" customWidth="1"/>
    <col min="5379" max="5379" width="3.28515625" style="1" customWidth="1"/>
    <col min="5380" max="5380" width="2.42578125" style="1" customWidth="1"/>
    <col min="5381" max="5381" width="3.42578125" style="1" customWidth="1"/>
    <col min="5382" max="5382" width="2.28515625" style="1" customWidth="1"/>
    <col min="5383" max="5384" width="1.140625" style="1" customWidth="1"/>
    <col min="5385" max="5385" width="6.85546875" style="1" customWidth="1"/>
    <col min="5386" max="5386" width="8" style="1" customWidth="1"/>
    <col min="5387" max="5387" width="2.28515625" style="1" customWidth="1"/>
    <col min="5388" max="5388" width="10.28515625" style="1" customWidth="1"/>
    <col min="5389" max="5389" width="24" style="1" customWidth="1"/>
    <col min="5390" max="5390" width="8" style="1" customWidth="1"/>
    <col min="5391" max="5391" width="1.140625" style="1" customWidth="1"/>
    <col min="5392" max="5392" width="1.5703125" style="1" customWidth="1"/>
    <col min="5393" max="5394" width="12.140625" style="1" customWidth="1"/>
    <col min="5395" max="5395" width="11.85546875" style="1" customWidth="1"/>
    <col min="5396" max="5396" width="2.28515625" style="1" customWidth="1"/>
    <col min="5397" max="5397" width="1.140625" style="1" customWidth="1"/>
    <col min="5398" max="5398" width="5.7109375" style="1" customWidth="1"/>
    <col min="5399" max="5399" width="6.85546875" style="1" customWidth="1"/>
    <col min="5400" max="5400" width="2.28515625" style="1" customWidth="1"/>
    <col min="5401" max="5401" width="1.140625" style="1" customWidth="1"/>
    <col min="5402" max="5402" width="3.28515625" style="1" customWidth="1"/>
    <col min="5403" max="5403" width="1.28515625" style="1" customWidth="1"/>
    <col min="5404" max="5404" width="3.140625" style="1" customWidth="1"/>
    <col min="5405" max="5405" width="2.5703125" style="1" customWidth="1"/>
    <col min="5406" max="5406" width="1.140625" style="1" customWidth="1"/>
    <col min="5407" max="5632" width="6.85546875" style="1" customWidth="1"/>
    <col min="5633" max="5634" width="1.140625" style="1" customWidth="1"/>
    <col min="5635" max="5635" width="3.28515625" style="1" customWidth="1"/>
    <col min="5636" max="5636" width="2.42578125" style="1" customWidth="1"/>
    <col min="5637" max="5637" width="3.42578125" style="1" customWidth="1"/>
    <col min="5638" max="5638" width="2.28515625" style="1" customWidth="1"/>
    <col min="5639" max="5640" width="1.140625" style="1" customWidth="1"/>
    <col min="5641" max="5641" width="6.85546875" style="1" customWidth="1"/>
    <col min="5642" max="5642" width="8" style="1" customWidth="1"/>
    <col min="5643" max="5643" width="2.28515625" style="1" customWidth="1"/>
    <col min="5644" max="5644" width="10.28515625" style="1" customWidth="1"/>
    <col min="5645" max="5645" width="24" style="1" customWidth="1"/>
    <col min="5646" max="5646" width="8" style="1" customWidth="1"/>
    <col min="5647" max="5647" width="1.140625" style="1" customWidth="1"/>
    <col min="5648" max="5648" width="1.5703125" style="1" customWidth="1"/>
    <col min="5649" max="5650" width="12.140625" style="1" customWidth="1"/>
    <col min="5651" max="5651" width="11.85546875" style="1" customWidth="1"/>
    <col min="5652" max="5652" width="2.28515625" style="1" customWidth="1"/>
    <col min="5653" max="5653" width="1.140625" style="1" customWidth="1"/>
    <col min="5654" max="5654" width="5.7109375" style="1" customWidth="1"/>
    <col min="5655" max="5655" width="6.85546875" style="1" customWidth="1"/>
    <col min="5656" max="5656" width="2.28515625" style="1" customWidth="1"/>
    <col min="5657" max="5657" width="1.140625" style="1" customWidth="1"/>
    <col min="5658" max="5658" width="3.28515625" style="1" customWidth="1"/>
    <col min="5659" max="5659" width="1.28515625" style="1" customWidth="1"/>
    <col min="5660" max="5660" width="3.140625" style="1" customWidth="1"/>
    <col min="5661" max="5661" width="2.5703125" style="1" customWidth="1"/>
    <col min="5662" max="5662" width="1.140625" style="1" customWidth="1"/>
    <col min="5663" max="5888" width="6.85546875" style="1" customWidth="1"/>
    <col min="5889" max="5890" width="1.140625" style="1" customWidth="1"/>
    <col min="5891" max="5891" width="3.28515625" style="1" customWidth="1"/>
    <col min="5892" max="5892" width="2.42578125" style="1" customWidth="1"/>
    <col min="5893" max="5893" width="3.42578125" style="1" customWidth="1"/>
    <col min="5894" max="5894" width="2.28515625" style="1" customWidth="1"/>
    <col min="5895" max="5896" width="1.140625" style="1" customWidth="1"/>
    <col min="5897" max="5897" width="6.85546875" style="1" customWidth="1"/>
    <col min="5898" max="5898" width="8" style="1" customWidth="1"/>
    <col min="5899" max="5899" width="2.28515625" style="1" customWidth="1"/>
    <col min="5900" max="5900" width="10.28515625" style="1" customWidth="1"/>
    <col min="5901" max="5901" width="24" style="1" customWidth="1"/>
    <col min="5902" max="5902" width="8" style="1" customWidth="1"/>
    <col min="5903" max="5903" width="1.140625" style="1" customWidth="1"/>
    <col min="5904" max="5904" width="1.5703125" style="1" customWidth="1"/>
    <col min="5905" max="5906" width="12.140625" style="1" customWidth="1"/>
    <col min="5907" max="5907" width="11.85546875" style="1" customWidth="1"/>
    <col min="5908" max="5908" width="2.28515625" style="1" customWidth="1"/>
    <col min="5909" max="5909" width="1.140625" style="1" customWidth="1"/>
    <col min="5910" max="5910" width="5.7109375" style="1" customWidth="1"/>
    <col min="5911" max="5911" width="6.85546875" style="1" customWidth="1"/>
    <col min="5912" max="5912" width="2.28515625" style="1" customWidth="1"/>
    <col min="5913" max="5913" width="1.140625" style="1" customWidth="1"/>
    <col min="5914" max="5914" width="3.28515625" style="1" customWidth="1"/>
    <col min="5915" max="5915" width="1.28515625" style="1" customWidth="1"/>
    <col min="5916" max="5916" width="3.140625" style="1" customWidth="1"/>
    <col min="5917" max="5917" width="2.5703125" style="1" customWidth="1"/>
    <col min="5918" max="5918" width="1.140625" style="1" customWidth="1"/>
    <col min="5919" max="6144" width="6.85546875" style="1" customWidth="1"/>
    <col min="6145" max="6146" width="1.140625" style="1" customWidth="1"/>
    <col min="6147" max="6147" width="3.28515625" style="1" customWidth="1"/>
    <col min="6148" max="6148" width="2.42578125" style="1" customWidth="1"/>
    <col min="6149" max="6149" width="3.42578125" style="1" customWidth="1"/>
    <col min="6150" max="6150" width="2.28515625" style="1" customWidth="1"/>
    <col min="6151" max="6152" width="1.140625" style="1" customWidth="1"/>
    <col min="6153" max="6153" width="6.85546875" style="1" customWidth="1"/>
    <col min="6154" max="6154" width="8" style="1" customWidth="1"/>
    <col min="6155" max="6155" width="2.28515625" style="1" customWidth="1"/>
    <col min="6156" max="6156" width="10.28515625" style="1" customWidth="1"/>
    <col min="6157" max="6157" width="24" style="1" customWidth="1"/>
    <col min="6158" max="6158" width="8" style="1" customWidth="1"/>
    <col min="6159" max="6159" width="1.140625" style="1" customWidth="1"/>
    <col min="6160" max="6160" width="1.5703125" style="1" customWidth="1"/>
    <col min="6161" max="6162" width="12.140625" style="1" customWidth="1"/>
    <col min="6163" max="6163" width="11.85546875" style="1" customWidth="1"/>
    <col min="6164" max="6164" width="2.28515625" style="1" customWidth="1"/>
    <col min="6165" max="6165" width="1.140625" style="1" customWidth="1"/>
    <col min="6166" max="6166" width="5.7109375" style="1" customWidth="1"/>
    <col min="6167" max="6167" width="6.85546875" style="1" customWidth="1"/>
    <col min="6168" max="6168" width="2.28515625" style="1" customWidth="1"/>
    <col min="6169" max="6169" width="1.140625" style="1" customWidth="1"/>
    <col min="6170" max="6170" width="3.28515625" style="1" customWidth="1"/>
    <col min="6171" max="6171" width="1.28515625" style="1" customWidth="1"/>
    <col min="6172" max="6172" width="3.140625" style="1" customWidth="1"/>
    <col min="6173" max="6173" width="2.5703125" style="1" customWidth="1"/>
    <col min="6174" max="6174" width="1.140625" style="1" customWidth="1"/>
    <col min="6175" max="6400" width="6.85546875" style="1" customWidth="1"/>
    <col min="6401" max="6402" width="1.140625" style="1" customWidth="1"/>
    <col min="6403" max="6403" width="3.28515625" style="1" customWidth="1"/>
    <col min="6404" max="6404" width="2.42578125" style="1" customWidth="1"/>
    <col min="6405" max="6405" width="3.42578125" style="1" customWidth="1"/>
    <col min="6406" max="6406" width="2.28515625" style="1" customWidth="1"/>
    <col min="6407" max="6408" width="1.140625" style="1" customWidth="1"/>
    <col min="6409" max="6409" width="6.85546875" style="1" customWidth="1"/>
    <col min="6410" max="6410" width="8" style="1" customWidth="1"/>
    <col min="6411" max="6411" width="2.28515625" style="1" customWidth="1"/>
    <col min="6412" max="6412" width="10.28515625" style="1" customWidth="1"/>
    <col min="6413" max="6413" width="24" style="1" customWidth="1"/>
    <col min="6414" max="6414" width="8" style="1" customWidth="1"/>
    <col min="6415" max="6415" width="1.140625" style="1" customWidth="1"/>
    <col min="6416" max="6416" width="1.5703125" style="1" customWidth="1"/>
    <col min="6417" max="6418" width="12.140625" style="1" customWidth="1"/>
    <col min="6419" max="6419" width="11.85546875" style="1" customWidth="1"/>
    <col min="6420" max="6420" width="2.28515625" style="1" customWidth="1"/>
    <col min="6421" max="6421" width="1.140625" style="1" customWidth="1"/>
    <col min="6422" max="6422" width="5.7109375" style="1" customWidth="1"/>
    <col min="6423" max="6423" width="6.85546875" style="1" customWidth="1"/>
    <col min="6424" max="6424" width="2.28515625" style="1" customWidth="1"/>
    <col min="6425" max="6425" width="1.140625" style="1" customWidth="1"/>
    <col min="6426" max="6426" width="3.28515625" style="1" customWidth="1"/>
    <col min="6427" max="6427" width="1.28515625" style="1" customWidth="1"/>
    <col min="6428" max="6428" width="3.140625" style="1" customWidth="1"/>
    <col min="6429" max="6429" width="2.5703125" style="1" customWidth="1"/>
    <col min="6430" max="6430" width="1.140625" style="1" customWidth="1"/>
    <col min="6431" max="6656" width="6.85546875" style="1" customWidth="1"/>
    <col min="6657" max="6658" width="1.140625" style="1" customWidth="1"/>
    <col min="6659" max="6659" width="3.28515625" style="1" customWidth="1"/>
    <col min="6660" max="6660" width="2.42578125" style="1" customWidth="1"/>
    <col min="6661" max="6661" width="3.42578125" style="1" customWidth="1"/>
    <col min="6662" max="6662" width="2.28515625" style="1" customWidth="1"/>
    <col min="6663" max="6664" width="1.140625" style="1" customWidth="1"/>
    <col min="6665" max="6665" width="6.85546875" style="1" customWidth="1"/>
    <col min="6666" max="6666" width="8" style="1" customWidth="1"/>
    <col min="6667" max="6667" width="2.28515625" style="1" customWidth="1"/>
    <col min="6668" max="6668" width="10.28515625" style="1" customWidth="1"/>
    <col min="6669" max="6669" width="24" style="1" customWidth="1"/>
    <col min="6670" max="6670" width="8" style="1" customWidth="1"/>
    <col min="6671" max="6671" width="1.140625" style="1" customWidth="1"/>
    <col min="6672" max="6672" width="1.5703125" style="1" customWidth="1"/>
    <col min="6673" max="6674" width="12.140625" style="1" customWidth="1"/>
    <col min="6675" max="6675" width="11.85546875" style="1" customWidth="1"/>
    <col min="6676" max="6676" width="2.28515625" style="1" customWidth="1"/>
    <col min="6677" max="6677" width="1.140625" style="1" customWidth="1"/>
    <col min="6678" max="6678" width="5.7109375" style="1" customWidth="1"/>
    <col min="6679" max="6679" width="6.85546875" style="1" customWidth="1"/>
    <col min="6680" max="6680" width="2.28515625" style="1" customWidth="1"/>
    <col min="6681" max="6681" width="1.140625" style="1" customWidth="1"/>
    <col min="6682" max="6682" width="3.28515625" style="1" customWidth="1"/>
    <col min="6683" max="6683" width="1.28515625" style="1" customWidth="1"/>
    <col min="6684" max="6684" width="3.140625" style="1" customWidth="1"/>
    <col min="6685" max="6685" width="2.5703125" style="1" customWidth="1"/>
    <col min="6686" max="6686" width="1.140625" style="1" customWidth="1"/>
    <col min="6687" max="6912" width="6.85546875" style="1" customWidth="1"/>
    <col min="6913" max="6914" width="1.140625" style="1" customWidth="1"/>
    <col min="6915" max="6915" width="3.28515625" style="1" customWidth="1"/>
    <col min="6916" max="6916" width="2.42578125" style="1" customWidth="1"/>
    <col min="6917" max="6917" width="3.42578125" style="1" customWidth="1"/>
    <col min="6918" max="6918" width="2.28515625" style="1" customWidth="1"/>
    <col min="6919" max="6920" width="1.140625" style="1" customWidth="1"/>
    <col min="6921" max="6921" width="6.85546875" style="1" customWidth="1"/>
    <col min="6922" max="6922" width="8" style="1" customWidth="1"/>
    <col min="6923" max="6923" width="2.28515625" style="1" customWidth="1"/>
    <col min="6924" max="6924" width="10.28515625" style="1" customWidth="1"/>
    <col min="6925" max="6925" width="24" style="1" customWidth="1"/>
    <col min="6926" max="6926" width="8" style="1" customWidth="1"/>
    <col min="6927" max="6927" width="1.140625" style="1" customWidth="1"/>
    <col min="6928" max="6928" width="1.5703125" style="1" customWidth="1"/>
    <col min="6929" max="6930" width="12.140625" style="1" customWidth="1"/>
    <col min="6931" max="6931" width="11.85546875" style="1" customWidth="1"/>
    <col min="6932" max="6932" width="2.28515625" style="1" customWidth="1"/>
    <col min="6933" max="6933" width="1.140625" style="1" customWidth="1"/>
    <col min="6934" max="6934" width="5.7109375" style="1" customWidth="1"/>
    <col min="6935" max="6935" width="6.85546875" style="1" customWidth="1"/>
    <col min="6936" max="6936" width="2.28515625" style="1" customWidth="1"/>
    <col min="6937" max="6937" width="1.140625" style="1" customWidth="1"/>
    <col min="6938" max="6938" width="3.28515625" style="1" customWidth="1"/>
    <col min="6939" max="6939" width="1.28515625" style="1" customWidth="1"/>
    <col min="6940" max="6940" width="3.140625" style="1" customWidth="1"/>
    <col min="6941" max="6941" width="2.5703125" style="1" customWidth="1"/>
    <col min="6942" max="6942" width="1.140625" style="1" customWidth="1"/>
    <col min="6943" max="7168" width="6.85546875" style="1" customWidth="1"/>
    <col min="7169" max="7170" width="1.140625" style="1" customWidth="1"/>
    <col min="7171" max="7171" width="3.28515625" style="1" customWidth="1"/>
    <col min="7172" max="7172" width="2.42578125" style="1" customWidth="1"/>
    <col min="7173" max="7173" width="3.42578125" style="1" customWidth="1"/>
    <col min="7174" max="7174" width="2.28515625" style="1" customWidth="1"/>
    <col min="7175" max="7176" width="1.140625" style="1" customWidth="1"/>
    <col min="7177" max="7177" width="6.85546875" style="1" customWidth="1"/>
    <col min="7178" max="7178" width="8" style="1" customWidth="1"/>
    <col min="7179" max="7179" width="2.28515625" style="1" customWidth="1"/>
    <col min="7180" max="7180" width="10.28515625" style="1" customWidth="1"/>
    <col min="7181" max="7181" width="24" style="1" customWidth="1"/>
    <col min="7182" max="7182" width="8" style="1" customWidth="1"/>
    <col min="7183" max="7183" width="1.140625" style="1" customWidth="1"/>
    <col min="7184" max="7184" width="1.5703125" style="1" customWidth="1"/>
    <col min="7185" max="7186" width="12.140625" style="1" customWidth="1"/>
    <col min="7187" max="7187" width="11.85546875" style="1" customWidth="1"/>
    <col min="7188" max="7188" width="2.28515625" style="1" customWidth="1"/>
    <col min="7189" max="7189" width="1.140625" style="1" customWidth="1"/>
    <col min="7190" max="7190" width="5.7109375" style="1" customWidth="1"/>
    <col min="7191" max="7191" width="6.85546875" style="1" customWidth="1"/>
    <col min="7192" max="7192" width="2.28515625" style="1" customWidth="1"/>
    <col min="7193" max="7193" width="1.140625" style="1" customWidth="1"/>
    <col min="7194" max="7194" width="3.28515625" style="1" customWidth="1"/>
    <col min="7195" max="7195" width="1.28515625" style="1" customWidth="1"/>
    <col min="7196" max="7196" width="3.140625" style="1" customWidth="1"/>
    <col min="7197" max="7197" width="2.5703125" style="1" customWidth="1"/>
    <col min="7198" max="7198" width="1.140625" style="1" customWidth="1"/>
    <col min="7199" max="7424" width="6.85546875" style="1" customWidth="1"/>
    <col min="7425" max="7426" width="1.140625" style="1" customWidth="1"/>
    <col min="7427" max="7427" width="3.28515625" style="1" customWidth="1"/>
    <col min="7428" max="7428" width="2.42578125" style="1" customWidth="1"/>
    <col min="7429" max="7429" width="3.42578125" style="1" customWidth="1"/>
    <col min="7430" max="7430" width="2.28515625" style="1" customWidth="1"/>
    <col min="7431" max="7432" width="1.140625" style="1" customWidth="1"/>
    <col min="7433" max="7433" width="6.85546875" style="1" customWidth="1"/>
    <col min="7434" max="7434" width="8" style="1" customWidth="1"/>
    <col min="7435" max="7435" width="2.28515625" style="1" customWidth="1"/>
    <col min="7436" max="7436" width="10.28515625" style="1" customWidth="1"/>
    <col min="7437" max="7437" width="24" style="1" customWidth="1"/>
    <col min="7438" max="7438" width="8" style="1" customWidth="1"/>
    <col min="7439" max="7439" width="1.140625" style="1" customWidth="1"/>
    <col min="7440" max="7440" width="1.5703125" style="1" customWidth="1"/>
    <col min="7441" max="7442" width="12.140625" style="1" customWidth="1"/>
    <col min="7443" max="7443" width="11.85546875" style="1" customWidth="1"/>
    <col min="7444" max="7444" width="2.28515625" style="1" customWidth="1"/>
    <col min="7445" max="7445" width="1.140625" style="1" customWidth="1"/>
    <col min="7446" max="7446" width="5.7109375" style="1" customWidth="1"/>
    <col min="7447" max="7447" width="6.85546875" style="1" customWidth="1"/>
    <col min="7448" max="7448" width="2.28515625" style="1" customWidth="1"/>
    <col min="7449" max="7449" width="1.140625" style="1" customWidth="1"/>
    <col min="7450" max="7450" width="3.28515625" style="1" customWidth="1"/>
    <col min="7451" max="7451" width="1.28515625" style="1" customWidth="1"/>
    <col min="7452" max="7452" width="3.140625" style="1" customWidth="1"/>
    <col min="7453" max="7453" width="2.5703125" style="1" customWidth="1"/>
    <col min="7454" max="7454" width="1.140625" style="1" customWidth="1"/>
    <col min="7455" max="7680" width="6.85546875" style="1" customWidth="1"/>
    <col min="7681" max="7682" width="1.140625" style="1" customWidth="1"/>
    <col min="7683" max="7683" width="3.28515625" style="1" customWidth="1"/>
    <col min="7684" max="7684" width="2.42578125" style="1" customWidth="1"/>
    <col min="7685" max="7685" width="3.42578125" style="1" customWidth="1"/>
    <col min="7686" max="7686" width="2.28515625" style="1" customWidth="1"/>
    <col min="7687" max="7688" width="1.140625" style="1" customWidth="1"/>
    <col min="7689" max="7689" width="6.85546875" style="1" customWidth="1"/>
    <col min="7690" max="7690" width="8" style="1" customWidth="1"/>
    <col min="7691" max="7691" width="2.28515625" style="1" customWidth="1"/>
    <col min="7692" max="7692" width="10.28515625" style="1" customWidth="1"/>
    <col min="7693" max="7693" width="24" style="1" customWidth="1"/>
    <col min="7694" max="7694" width="8" style="1" customWidth="1"/>
    <col min="7695" max="7695" width="1.140625" style="1" customWidth="1"/>
    <col min="7696" max="7696" width="1.5703125" style="1" customWidth="1"/>
    <col min="7697" max="7698" width="12.140625" style="1" customWidth="1"/>
    <col min="7699" max="7699" width="11.85546875" style="1" customWidth="1"/>
    <col min="7700" max="7700" width="2.28515625" style="1" customWidth="1"/>
    <col min="7701" max="7701" width="1.140625" style="1" customWidth="1"/>
    <col min="7702" max="7702" width="5.7109375" style="1" customWidth="1"/>
    <col min="7703" max="7703" width="6.85546875" style="1" customWidth="1"/>
    <col min="7704" max="7704" width="2.28515625" style="1" customWidth="1"/>
    <col min="7705" max="7705" width="1.140625" style="1" customWidth="1"/>
    <col min="7706" max="7706" width="3.28515625" style="1" customWidth="1"/>
    <col min="7707" max="7707" width="1.28515625" style="1" customWidth="1"/>
    <col min="7708" max="7708" width="3.140625" style="1" customWidth="1"/>
    <col min="7709" max="7709" width="2.5703125" style="1" customWidth="1"/>
    <col min="7710" max="7710" width="1.140625" style="1" customWidth="1"/>
    <col min="7711" max="7936" width="6.85546875" style="1" customWidth="1"/>
    <col min="7937" max="7938" width="1.140625" style="1" customWidth="1"/>
    <col min="7939" max="7939" width="3.28515625" style="1" customWidth="1"/>
    <col min="7940" max="7940" width="2.42578125" style="1" customWidth="1"/>
    <col min="7941" max="7941" width="3.42578125" style="1" customWidth="1"/>
    <col min="7942" max="7942" width="2.28515625" style="1" customWidth="1"/>
    <col min="7943" max="7944" width="1.140625" style="1" customWidth="1"/>
    <col min="7945" max="7945" width="6.85546875" style="1" customWidth="1"/>
    <col min="7946" max="7946" width="8" style="1" customWidth="1"/>
    <col min="7947" max="7947" width="2.28515625" style="1" customWidth="1"/>
    <col min="7948" max="7948" width="10.28515625" style="1" customWidth="1"/>
    <col min="7949" max="7949" width="24" style="1" customWidth="1"/>
    <col min="7950" max="7950" width="8" style="1" customWidth="1"/>
    <col min="7951" max="7951" width="1.140625" style="1" customWidth="1"/>
    <col min="7952" max="7952" width="1.5703125" style="1" customWidth="1"/>
    <col min="7953" max="7954" width="12.140625" style="1" customWidth="1"/>
    <col min="7955" max="7955" width="11.85546875" style="1" customWidth="1"/>
    <col min="7956" max="7956" width="2.28515625" style="1" customWidth="1"/>
    <col min="7957" max="7957" width="1.140625" style="1" customWidth="1"/>
    <col min="7958" max="7958" width="5.7109375" style="1" customWidth="1"/>
    <col min="7959" max="7959" width="6.85546875" style="1" customWidth="1"/>
    <col min="7960" max="7960" width="2.28515625" style="1" customWidth="1"/>
    <col min="7961" max="7961" width="1.140625" style="1" customWidth="1"/>
    <col min="7962" max="7962" width="3.28515625" style="1" customWidth="1"/>
    <col min="7963" max="7963" width="1.28515625" style="1" customWidth="1"/>
    <col min="7964" max="7964" width="3.140625" style="1" customWidth="1"/>
    <col min="7965" max="7965" width="2.5703125" style="1" customWidth="1"/>
    <col min="7966" max="7966" width="1.140625" style="1" customWidth="1"/>
    <col min="7967" max="8192" width="6.85546875" style="1" customWidth="1"/>
    <col min="8193" max="8194" width="1.140625" style="1" customWidth="1"/>
    <col min="8195" max="8195" width="3.28515625" style="1" customWidth="1"/>
    <col min="8196" max="8196" width="2.42578125" style="1" customWidth="1"/>
    <col min="8197" max="8197" width="3.42578125" style="1" customWidth="1"/>
    <col min="8198" max="8198" width="2.28515625" style="1" customWidth="1"/>
    <col min="8199" max="8200" width="1.140625" style="1" customWidth="1"/>
    <col min="8201" max="8201" width="6.85546875" style="1" customWidth="1"/>
    <col min="8202" max="8202" width="8" style="1" customWidth="1"/>
    <col min="8203" max="8203" width="2.28515625" style="1" customWidth="1"/>
    <col min="8204" max="8204" width="10.28515625" style="1" customWidth="1"/>
    <col min="8205" max="8205" width="24" style="1" customWidth="1"/>
    <col min="8206" max="8206" width="8" style="1" customWidth="1"/>
    <col min="8207" max="8207" width="1.140625" style="1" customWidth="1"/>
    <col min="8208" max="8208" width="1.5703125" style="1" customWidth="1"/>
    <col min="8209" max="8210" width="12.140625" style="1" customWidth="1"/>
    <col min="8211" max="8211" width="11.85546875" style="1" customWidth="1"/>
    <col min="8212" max="8212" width="2.28515625" style="1" customWidth="1"/>
    <col min="8213" max="8213" width="1.140625" style="1" customWidth="1"/>
    <col min="8214" max="8214" width="5.7109375" style="1" customWidth="1"/>
    <col min="8215" max="8215" width="6.85546875" style="1" customWidth="1"/>
    <col min="8216" max="8216" width="2.28515625" style="1" customWidth="1"/>
    <col min="8217" max="8217" width="1.140625" style="1" customWidth="1"/>
    <col min="8218" max="8218" width="3.28515625" style="1" customWidth="1"/>
    <col min="8219" max="8219" width="1.28515625" style="1" customWidth="1"/>
    <col min="8220" max="8220" width="3.140625" style="1" customWidth="1"/>
    <col min="8221" max="8221" width="2.5703125" style="1" customWidth="1"/>
    <col min="8222" max="8222" width="1.140625" style="1" customWidth="1"/>
    <col min="8223" max="8448" width="6.85546875" style="1" customWidth="1"/>
    <col min="8449" max="8450" width="1.140625" style="1" customWidth="1"/>
    <col min="8451" max="8451" width="3.28515625" style="1" customWidth="1"/>
    <col min="8452" max="8452" width="2.42578125" style="1" customWidth="1"/>
    <col min="8453" max="8453" width="3.42578125" style="1" customWidth="1"/>
    <col min="8454" max="8454" width="2.28515625" style="1" customWidth="1"/>
    <col min="8455" max="8456" width="1.140625" style="1" customWidth="1"/>
    <col min="8457" max="8457" width="6.85546875" style="1" customWidth="1"/>
    <col min="8458" max="8458" width="8" style="1" customWidth="1"/>
    <col min="8459" max="8459" width="2.28515625" style="1" customWidth="1"/>
    <col min="8460" max="8460" width="10.28515625" style="1" customWidth="1"/>
    <col min="8461" max="8461" width="24" style="1" customWidth="1"/>
    <col min="8462" max="8462" width="8" style="1" customWidth="1"/>
    <col min="8463" max="8463" width="1.140625" style="1" customWidth="1"/>
    <col min="8464" max="8464" width="1.5703125" style="1" customWidth="1"/>
    <col min="8465" max="8466" width="12.140625" style="1" customWidth="1"/>
    <col min="8467" max="8467" width="11.85546875" style="1" customWidth="1"/>
    <col min="8468" max="8468" width="2.28515625" style="1" customWidth="1"/>
    <col min="8469" max="8469" width="1.140625" style="1" customWidth="1"/>
    <col min="8470" max="8470" width="5.7109375" style="1" customWidth="1"/>
    <col min="8471" max="8471" width="6.85546875" style="1" customWidth="1"/>
    <col min="8472" max="8472" width="2.28515625" style="1" customWidth="1"/>
    <col min="8473" max="8473" width="1.140625" style="1" customWidth="1"/>
    <col min="8474" max="8474" width="3.28515625" style="1" customWidth="1"/>
    <col min="8475" max="8475" width="1.28515625" style="1" customWidth="1"/>
    <col min="8476" max="8476" width="3.140625" style="1" customWidth="1"/>
    <col min="8477" max="8477" width="2.5703125" style="1" customWidth="1"/>
    <col min="8478" max="8478" width="1.140625" style="1" customWidth="1"/>
    <col min="8479" max="8704" width="6.85546875" style="1" customWidth="1"/>
    <col min="8705" max="8706" width="1.140625" style="1" customWidth="1"/>
    <col min="8707" max="8707" width="3.28515625" style="1" customWidth="1"/>
    <col min="8708" max="8708" width="2.42578125" style="1" customWidth="1"/>
    <col min="8709" max="8709" width="3.42578125" style="1" customWidth="1"/>
    <col min="8710" max="8710" width="2.28515625" style="1" customWidth="1"/>
    <col min="8711" max="8712" width="1.140625" style="1" customWidth="1"/>
    <col min="8713" max="8713" width="6.85546875" style="1" customWidth="1"/>
    <col min="8714" max="8714" width="8" style="1" customWidth="1"/>
    <col min="8715" max="8715" width="2.28515625" style="1" customWidth="1"/>
    <col min="8716" max="8716" width="10.28515625" style="1" customWidth="1"/>
    <col min="8717" max="8717" width="24" style="1" customWidth="1"/>
    <col min="8718" max="8718" width="8" style="1" customWidth="1"/>
    <col min="8719" max="8719" width="1.140625" style="1" customWidth="1"/>
    <col min="8720" max="8720" width="1.5703125" style="1" customWidth="1"/>
    <col min="8721" max="8722" width="12.140625" style="1" customWidth="1"/>
    <col min="8723" max="8723" width="11.85546875" style="1" customWidth="1"/>
    <col min="8724" max="8724" width="2.28515625" style="1" customWidth="1"/>
    <col min="8725" max="8725" width="1.140625" style="1" customWidth="1"/>
    <col min="8726" max="8726" width="5.7109375" style="1" customWidth="1"/>
    <col min="8727" max="8727" width="6.85546875" style="1" customWidth="1"/>
    <col min="8728" max="8728" width="2.28515625" style="1" customWidth="1"/>
    <col min="8729" max="8729" width="1.140625" style="1" customWidth="1"/>
    <col min="8730" max="8730" width="3.28515625" style="1" customWidth="1"/>
    <col min="8731" max="8731" width="1.28515625" style="1" customWidth="1"/>
    <col min="8732" max="8732" width="3.140625" style="1" customWidth="1"/>
    <col min="8733" max="8733" width="2.5703125" style="1" customWidth="1"/>
    <col min="8734" max="8734" width="1.140625" style="1" customWidth="1"/>
    <col min="8735" max="8960" width="6.85546875" style="1" customWidth="1"/>
    <col min="8961" max="8962" width="1.140625" style="1" customWidth="1"/>
    <col min="8963" max="8963" width="3.28515625" style="1" customWidth="1"/>
    <col min="8964" max="8964" width="2.42578125" style="1" customWidth="1"/>
    <col min="8965" max="8965" width="3.42578125" style="1" customWidth="1"/>
    <col min="8966" max="8966" width="2.28515625" style="1" customWidth="1"/>
    <col min="8967" max="8968" width="1.140625" style="1" customWidth="1"/>
    <col min="8969" max="8969" width="6.85546875" style="1" customWidth="1"/>
    <col min="8970" max="8970" width="8" style="1" customWidth="1"/>
    <col min="8971" max="8971" width="2.28515625" style="1" customWidth="1"/>
    <col min="8972" max="8972" width="10.28515625" style="1" customWidth="1"/>
    <col min="8973" max="8973" width="24" style="1" customWidth="1"/>
    <col min="8974" max="8974" width="8" style="1" customWidth="1"/>
    <col min="8975" max="8975" width="1.140625" style="1" customWidth="1"/>
    <col min="8976" max="8976" width="1.5703125" style="1" customWidth="1"/>
    <col min="8977" max="8978" width="12.140625" style="1" customWidth="1"/>
    <col min="8979" max="8979" width="11.85546875" style="1" customWidth="1"/>
    <col min="8980" max="8980" width="2.28515625" style="1" customWidth="1"/>
    <col min="8981" max="8981" width="1.140625" style="1" customWidth="1"/>
    <col min="8982" max="8982" width="5.7109375" style="1" customWidth="1"/>
    <col min="8983" max="8983" width="6.85546875" style="1" customWidth="1"/>
    <col min="8984" max="8984" width="2.28515625" style="1" customWidth="1"/>
    <col min="8985" max="8985" width="1.140625" style="1" customWidth="1"/>
    <col min="8986" max="8986" width="3.28515625" style="1" customWidth="1"/>
    <col min="8987" max="8987" width="1.28515625" style="1" customWidth="1"/>
    <col min="8988" max="8988" width="3.140625" style="1" customWidth="1"/>
    <col min="8989" max="8989" width="2.5703125" style="1" customWidth="1"/>
    <col min="8990" max="8990" width="1.140625" style="1" customWidth="1"/>
    <col min="8991" max="9216" width="6.85546875" style="1" customWidth="1"/>
    <col min="9217" max="9218" width="1.140625" style="1" customWidth="1"/>
    <col min="9219" max="9219" width="3.28515625" style="1" customWidth="1"/>
    <col min="9220" max="9220" width="2.42578125" style="1" customWidth="1"/>
    <col min="9221" max="9221" width="3.42578125" style="1" customWidth="1"/>
    <col min="9222" max="9222" width="2.28515625" style="1" customWidth="1"/>
    <col min="9223" max="9224" width="1.140625" style="1" customWidth="1"/>
    <col min="9225" max="9225" width="6.85546875" style="1" customWidth="1"/>
    <col min="9226" max="9226" width="8" style="1" customWidth="1"/>
    <col min="9227" max="9227" width="2.28515625" style="1" customWidth="1"/>
    <col min="9228" max="9228" width="10.28515625" style="1" customWidth="1"/>
    <col min="9229" max="9229" width="24" style="1" customWidth="1"/>
    <col min="9230" max="9230" width="8" style="1" customWidth="1"/>
    <col min="9231" max="9231" width="1.140625" style="1" customWidth="1"/>
    <col min="9232" max="9232" width="1.5703125" style="1" customWidth="1"/>
    <col min="9233" max="9234" width="12.140625" style="1" customWidth="1"/>
    <col min="9235" max="9235" width="11.85546875" style="1" customWidth="1"/>
    <col min="9236" max="9236" width="2.28515625" style="1" customWidth="1"/>
    <col min="9237" max="9237" width="1.140625" style="1" customWidth="1"/>
    <col min="9238" max="9238" width="5.7109375" style="1" customWidth="1"/>
    <col min="9239" max="9239" width="6.85546875" style="1" customWidth="1"/>
    <col min="9240" max="9240" width="2.28515625" style="1" customWidth="1"/>
    <col min="9241" max="9241" width="1.140625" style="1" customWidth="1"/>
    <col min="9242" max="9242" width="3.28515625" style="1" customWidth="1"/>
    <col min="9243" max="9243" width="1.28515625" style="1" customWidth="1"/>
    <col min="9244" max="9244" width="3.140625" style="1" customWidth="1"/>
    <col min="9245" max="9245" width="2.5703125" style="1" customWidth="1"/>
    <col min="9246" max="9246" width="1.140625" style="1" customWidth="1"/>
    <col min="9247" max="9472" width="6.85546875" style="1" customWidth="1"/>
    <col min="9473" max="9474" width="1.140625" style="1" customWidth="1"/>
    <col min="9475" max="9475" width="3.28515625" style="1" customWidth="1"/>
    <col min="9476" max="9476" width="2.42578125" style="1" customWidth="1"/>
    <col min="9477" max="9477" width="3.42578125" style="1" customWidth="1"/>
    <col min="9478" max="9478" width="2.28515625" style="1" customWidth="1"/>
    <col min="9479" max="9480" width="1.140625" style="1" customWidth="1"/>
    <col min="9481" max="9481" width="6.85546875" style="1" customWidth="1"/>
    <col min="9482" max="9482" width="8" style="1" customWidth="1"/>
    <col min="9483" max="9483" width="2.28515625" style="1" customWidth="1"/>
    <col min="9484" max="9484" width="10.28515625" style="1" customWidth="1"/>
    <col min="9485" max="9485" width="24" style="1" customWidth="1"/>
    <col min="9486" max="9486" width="8" style="1" customWidth="1"/>
    <col min="9487" max="9487" width="1.140625" style="1" customWidth="1"/>
    <col min="9488" max="9488" width="1.5703125" style="1" customWidth="1"/>
    <col min="9489" max="9490" width="12.140625" style="1" customWidth="1"/>
    <col min="9491" max="9491" width="11.85546875" style="1" customWidth="1"/>
    <col min="9492" max="9492" width="2.28515625" style="1" customWidth="1"/>
    <col min="9493" max="9493" width="1.140625" style="1" customWidth="1"/>
    <col min="9494" max="9494" width="5.7109375" style="1" customWidth="1"/>
    <col min="9495" max="9495" width="6.85546875" style="1" customWidth="1"/>
    <col min="9496" max="9496" width="2.28515625" style="1" customWidth="1"/>
    <col min="9497" max="9497" width="1.140625" style="1" customWidth="1"/>
    <col min="9498" max="9498" width="3.28515625" style="1" customWidth="1"/>
    <col min="9499" max="9499" width="1.28515625" style="1" customWidth="1"/>
    <col min="9500" max="9500" width="3.140625" style="1" customWidth="1"/>
    <col min="9501" max="9501" width="2.5703125" style="1" customWidth="1"/>
    <col min="9502" max="9502" width="1.140625" style="1" customWidth="1"/>
    <col min="9503" max="9728" width="6.85546875" style="1" customWidth="1"/>
    <col min="9729" max="9730" width="1.140625" style="1" customWidth="1"/>
    <col min="9731" max="9731" width="3.28515625" style="1" customWidth="1"/>
    <col min="9732" max="9732" width="2.42578125" style="1" customWidth="1"/>
    <col min="9733" max="9733" width="3.42578125" style="1" customWidth="1"/>
    <col min="9734" max="9734" width="2.28515625" style="1" customWidth="1"/>
    <col min="9735" max="9736" width="1.140625" style="1" customWidth="1"/>
    <col min="9737" max="9737" width="6.85546875" style="1" customWidth="1"/>
    <col min="9738" max="9738" width="8" style="1" customWidth="1"/>
    <col min="9739" max="9739" width="2.28515625" style="1" customWidth="1"/>
    <col min="9740" max="9740" width="10.28515625" style="1" customWidth="1"/>
    <col min="9741" max="9741" width="24" style="1" customWidth="1"/>
    <col min="9742" max="9742" width="8" style="1" customWidth="1"/>
    <col min="9743" max="9743" width="1.140625" style="1" customWidth="1"/>
    <col min="9744" max="9744" width="1.5703125" style="1" customWidth="1"/>
    <col min="9745" max="9746" width="12.140625" style="1" customWidth="1"/>
    <col min="9747" max="9747" width="11.85546875" style="1" customWidth="1"/>
    <col min="9748" max="9748" width="2.28515625" style="1" customWidth="1"/>
    <col min="9749" max="9749" width="1.140625" style="1" customWidth="1"/>
    <col min="9750" max="9750" width="5.7109375" style="1" customWidth="1"/>
    <col min="9751" max="9751" width="6.85546875" style="1" customWidth="1"/>
    <col min="9752" max="9752" width="2.28515625" style="1" customWidth="1"/>
    <col min="9753" max="9753" width="1.140625" style="1" customWidth="1"/>
    <col min="9754" max="9754" width="3.28515625" style="1" customWidth="1"/>
    <col min="9755" max="9755" width="1.28515625" style="1" customWidth="1"/>
    <col min="9756" max="9756" width="3.140625" style="1" customWidth="1"/>
    <col min="9757" max="9757" width="2.5703125" style="1" customWidth="1"/>
    <col min="9758" max="9758" width="1.140625" style="1" customWidth="1"/>
    <col min="9759" max="9984" width="6.85546875" style="1" customWidth="1"/>
    <col min="9985" max="9986" width="1.140625" style="1" customWidth="1"/>
    <col min="9987" max="9987" width="3.28515625" style="1" customWidth="1"/>
    <col min="9988" max="9988" width="2.42578125" style="1" customWidth="1"/>
    <col min="9989" max="9989" width="3.42578125" style="1" customWidth="1"/>
    <col min="9990" max="9990" width="2.28515625" style="1" customWidth="1"/>
    <col min="9991" max="9992" width="1.140625" style="1" customWidth="1"/>
    <col min="9993" max="9993" width="6.85546875" style="1" customWidth="1"/>
    <col min="9994" max="9994" width="8" style="1" customWidth="1"/>
    <col min="9995" max="9995" width="2.28515625" style="1" customWidth="1"/>
    <col min="9996" max="9996" width="10.28515625" style="1" customWidth="1"/>
    <col min="9997" max="9997" width="24" style="1" customWidth="1"/>
    <col min="9998" max="9998" width="8" style="1" customWidth="1"/>
    <col min="9999" max="9999" width="1.140625" style="1" customWidth="1"/>
    <col min="10000" max="10000" width="1.5703125" style="1" customWidth="1"/>
    <col min="10001" max="10002" width="12.140625" style="1" customWidth="1"/>
    <col min="10003" max="10003" width="11.85546875" style="1" customWidth="1"/>
    <col min="10004" max="10004" width="2.28515625" style="1" customWidth="1"/>
    <col min="10005" max="10005" width="1.140625" style="1" customWidth="1"/>
    <col min="10006" max="10006" width="5.7109375" style="1" customWidth="1"/>
    <col min="10007" max="10007" width="6.85546875" style="1" customWidth="1"/>
    <col min="10008" max="10008" width="2.28515625" style="1" customWidth="1"/>
    <col min="10009" max="10009" width="1.140625" style="1" customWidth="1"/>
    <col min="10010" max="10010" width="3.28515625" style="1" customWidth="1"/>
    <col min="10011" max="10011" width="1.28515625" style="1" customWidth="1"/>
    <col min="10012" max="10012" width="3.140625" style="1" customWidth="1"/>
    <col min="10013" max="10013" width="2.5703125" style="1" customWidth="1"/>
    <col min="10014" max="10014" width="1.140625" style="1" customWidth="1"/>
    <col min="10015" max="10240" width="6.85546875" style="1" customWidth="1"/>
    <col min="10241" max="10242" width="1.140625" style="1" customWidth="1"/>
    <col min="10243" max="10243" width="3.28515625" style="1" customWidth="1"/>
    <col min="10244" max="10244" width="2.42578125" style="1" customWidth="1"/>
    <col min="10245" max="10245" width="3.42578125" style="1" customWidth="1"/>
    <col min="10246" max="10246" width="2.28515625" style="1" customWidth="1"/>
    <col min="10247" max="10248" width="1.140625" style="1" customWidth="1"/>
    <col min="10249" max="10249" width="6.85546875" style="1" customWidth="1"/>
    <col min="10250" max="10250" width="8" style="1" customWidth="1"/>
    <col min="10251" max="10251" width="2.28515625" style="1" customWidth="1"/>
    <col min="10252" max="10252" width="10.28515625" style="1" customWidth="1"/>
    <col min="10253" max="10253" width="24" style="1" customWidth="1"/>
    <col min="10254" max="10254" width="8" style="1" customWidth="1"/>
    <col min="10255" max="10255" width="1.140625" style="1" customWidth="1"/>
    <col min="10256" max="10256" width="1.5703125" style="1" customWidth="1"/>
    <col min="10257" max="10258" width="12.140625" style="1" customWidth="1"/>
    <col min="10259" max="10259" width="11.85546875" style="1" customWidth="1"/>
    <col min="10260" max="10260" width="2.28515625" style="1" customWidth="1"/>
    <col min="10261" max="10261" width="1.140625" style="1" customWidth="1"/>
    <col min="10262" max="10262" width="5.7109375" style="1" customWidth="1"/>
    <col min="10263" max="10263" width="6.85546875" style="1" customWidth="1"/>
    <col min="10264" max="10264" width="2.28515625" style="1" customWidth="1"/>
    <col min="10265" max="10265" width="1.140625" style="1" customWidth="1"/>
    <col min="10266" max="10266" width="3.28515625" style="1" customWidth="1"/>
    <col min="10267" max="10267" width="1.28515625" style="1" customWidth="1"/>
    <col min="10268" max="10268" width="3.140625" style="1" customWidth="1"/>
    <col min="10269" max="10269" width="2.5703125" style="1" customWidth="1"/>
    <col min="10270" max="10270" width="1.140625" style="1" customWidth="1"/>
    <col min="10271" max="10496" width="6.85546875" style="1" customWidth="1"/>
    <col min="10497" max="10498" width="1.140625" style="1" customWidth="1"/>
    <col min="10499" max="10499" width="3.28515625" style="1" customWidth="1"/>
    <col min="10500" max="10500" width="2.42578125" style="1" customWidth="1"/>
    <col min="10501" max="10501" width="3.42578125" style="1" customWidth="1"/>
    <col min="10502" max="10502" width="2.28515625" style="1" customWidth="1"/>
    <col min="10503" max="10504" width="1.140625" style="1" customWidth="1"/>
    <col min="10505" max="10505" width="6.85546875" style="1" customWidth="1"/>
    <col min="10506" max="10506" width="8" style="1" customWidth="1"/>
    <col min="10507" max="10507" width="2.28515625" style="1" customWidth="1"/>
    <col min="10508" max="10508" width="10.28515625" style="1" customWidth="1"/>
    <col min="10509" max="10509" width="24" style="1" customWidth="1"/>
    <col min="10510" max="10510" width="8" style="1" customWidth="1"/>
    <col min="10511" max="10511" width="1.140625" style="1" customWidth="1"/>
    <col min="10512" max="10512" width="1.5703125" style="1" customWidth="1"/>
    <col min="10513" max="10514" width="12.140625" style="1" customWidth="1"/>
    <col min="10515" max="10515" width="11.85546875" style="1" customWidth="1"/>
    <col min="10516" max="10516" width="2.28515625" style="1" customWidth="1"/>
    <col min="10517" max="10517" width="1.140625" style="1" customWidth="1"/>
    <col min="10518" max="10518" width="5.7109375" style="1" customWidth="1"/>
    <col min="10519" max="10519" width="6.85546875" style="1" customWidth="1"/>
    <col min="10520" max="10520" width="2.28515625" style="1" customWidth="1"/>
    <col min="10521" max="10521" width="1.140625" style="1" customWidth="1"/>
    <col min="10522" max="10522" width="3.28515625" style="1" customWidth="1"/>
    <col min="10523" max="10523" width="1.28515625" style="1" customWidth="1"/>
    <col min="10524" max="10524" width="3.140625" style="1" customWidth="1"/>
    <col min="10525" max="10525" width="2.5703125" style="1" customWidth="1"/>
    <col min="10526" max="10526" width="1.140625" style="1" customWidth="1"/>
    <col min="10527" max="10752" width="6.85546875" style="1" customWidth="1"/>
    <col min="10753" max="10754" width="1.140625" style="1" customWidth="1"/>
    <col min="10755" max="10755" width="3.28515625" style="1" customWidth="1"/>
    <col min="10756" max="10756" width="2.42578125" style="1" customWidth="1"/>
    <col min="10757" max="10757" width="3.42578125" style="1" customWidth="1"/>
    <col min="10758" max="10758" width="2.28515625" style="1" customWidth="1"/>
    <col min="10759" max="10760" width="1.140625" style="1" customWidth="1"/>
    <col min="10761" max="10761" width="6.85546875" style="1" customWidth="1"/>
    <col min="10762" max="10762" width="8" style="1" customWidth="1"/>
    <col min="10763" max="10763" width="2.28515625" style="1" customWidth="1"/>
    <col min="10764" max="10764" width="10.28515625" style="1" customWidth="1"/>
    <col min="10765" max="10765" width="24" style="1" customWidth="1"/>
    <col min="10766" max="10766" width="8" style="1" customWidth="1"/>
    <col min="10767" max="10767" width="1.140625" style="1" customWidth="1"/>
    <col min="10768" max="10768" width="1.5703125" style="1" customWidth="1"/>
    <col min="10769" max="10770" width="12.140625" style="1" customWidth="1"/>
    <col min="10771" max="10771" width="11.85546875" style="1" customWidth="1"/>
    <col min="10772" max="10772" width="2.28515625" style="1" customWidth="1"/>
    <col min="10773" max="10773" width="1.140625" style="1" customWidth="1"/>
    <col min="10774" max="10774" width="5.7109375" style="1" customWidth="1"/>
    <col min="10775" max="10775" width="6.85546875" style="1" customWidth="1"/>
    <col min="10776" max="10776" width="2.28515625" style="1" customWidth="1"/>
    <col min="10777" max="10777" width="1.140625" style="1" customWidth="1"/>
    <col min="10778" max="10778" width="3.28515625" style="1" customWidth="1"/>
    <col min="10779" max="10779" width="1.28515625" style="1" customWidth="1"/>
    <col min="10780" max="10780" width="3.140625" style="1" customWidth="1"/>
    <col min="10781" max="10781" width="2.5703125" style="1" customWidth="1"/>
    <col min="10782" max="10782" width="1.140625" style="1" customWidth="1"/>
    <col min="10783" max="11008" width="6.85546875" style="1" customWidth="1"/>
    <col min="11009" max="11010" width="1.140625" style="1" customWidth="1"/>
    <col min="11011" max="11011" width="3.28515625" style="1" customWidth="1"/>
    <col min="11012" max="11012" width="2.42578125" style="1" customWidth="1"/>
    <col min="11013" max="11013" width="3.42578125" style="1" customWidth="1"/>
    <col min="11014" max="11014" width="2.28515625" style="1" customWidth="1"/>
    <col min="11015" max="11016" width="1.140625" style="1" customWidth="1"/>
    <col min="11017" max="11017" width="6.85546875" style="1" customWidth="1"/>
    <col min="11018" max="11018" width="8" style="1" customWidth="1"/>
    <col min="11019" max="11019" width="2.28515625" style="1" customWidth="1"/>
    <col min="11020" max="11020" width="10.28515625" style="1" customWidth="1"/>
    <col min="11021" max="11021" width="24" style="1" customWidth="1"/>
    <col min="11022" max="11022" width="8" style="1" customWidth="1"/>
    <col min="11023" max="11023" width="1.140625" style="1" customWidth="1"/>
    <col min="11024" max="11024" width="1.5703125" style="1" customWidth="1"/>
    <col min="11025" max="11026" width="12.140625" style="1" customWidth="1"/>
    <col min="11027" max="11027" width="11.85546875" style="1" customWidth="1"/>
    <col min="11028" max="11028" width="2.28515625" style="1" customWidth="1"/>
    <col min="11029" max="11029" width="1.140625" style="1" customWidth="1"/>
    <col min="11030" max="11030" width="5.7109375" style="1" customWidth="1"/>
    <col min="11031" max="11031" width="6.85546875" style="1" customWidth="1"/>
    <col min="11032" max="11032" width="2.28515625" style="1" customWidth="1"/>
    <col min="11033" max="11033" width="1.140625" style="1" customWidth="1"/>
    <col min="11034" max="11034" width="3.28515625" style="1" customWidth="1"/>
    <col min="11035" max="11035" width="1.28515625" style="1" customWidth="1"/>
    <col min="11036" max="11036" width="3.140625" style="1" customWidth="1"/>
    <col min="11037" max="11037" width="2.5703125" style="1" customWidth="1"/>
    <col min="11038" max="11038" width="1.140625" style="1" customWidth="1"/>
    <col min="11039" max="11264" width="6.85546875" style="1" customWidth="1"/>
    <col min="11265" max="11266" width="1.140625" style="1" customWidth="1"/>
    <col min="11267" max="11267" width="3.28515625" style="1" customWidth="1"/>
    <col min="11268" max="11268" width="2.42578125" style="1" customWidth="1"/>
    <col min="11269" max="11269" width="3.42578125" style="1" customWidth="1"/>
    <col min="11270" max="11270" width="2.28515625" style="1" customWidth="1"/>
    <col min="11271" max="11272" width="1.140625" style="1" customWidth="1"/>
    <col min="11273" max="11273" width="6.85546875" style="1" customWidth="1"/>
    <col min="11274" max="11274" width="8" style="1" customWidth="1"/>
    <col min="11275" max="11275" width="2.28515625" style="1" customWidth="1"/>
    <col min="11276" max="11276" width="10.28515625" style="1" customWidth="1"/>
    <col min="11277" max="11277" width="24" style="1" customWidth="1"/>
    <col min="11278" max="11278" width="8" style="1" customWidth="1"/>
    <col min="11279" max="11279" width="1.140625" style="1" customWidth="1"/>
    <col min="11280" max="11280" width="1.5703125" style="1" customWidth="1"/>
    <col min="11281" max="11282" width="12.140625" style="1" customWidth="1"/>
    <col min="11283" max="11283" width="11.85546875" style="1" customWidth="1"/>
    <col min="11284" max="11284" width="2.28515625" style="1" customWidth="1"/>
    <col min="11285" max="11285" width="1.140625" style="1" customWidth="1"/>
    <col min="11286" max="11286" width="5.7109375" style="1" customWidth="1"/>
    <col min="11287" max="11287" width="6.85546875" style="1" customWidth="1"/>
    <col min="11288" max="11288" width="2.28515625" style="1" customWidth="1"/>
    <col min="11289" max="11289" width="1.140625" style="1" customWidth="1"/>
    <col min="11290" max="11290" width="3.28515625" style="1" customWidth="1"/>
    <col min="11291" max="11291" width="1.28515625" style="1" customWidth="1"/>
    <col min="11292" max="11292" width="3.140625" style="1" customWidth="1"/>
    <col min="11293" max="11293" width="2.5703125" style="1" customWidth="1"/>
    <col min="11294" max="11294" width="1.140625" style="1" customWidth="1"/>
    <col min="11295" max="11520" width="6.85546875" style="1" customWidth="1"/>
    <col min="11521" max="11522" width="1.140625" style="1" customWidth="1"/>
    <col min="11523" max="11523" width="3.28515625" style="1" customWidth="1"/>
    <col min="11524" max="11524" width="2.42578125" style="1" customWidth="1"/>
    <col min="11525" max="11525" width="3.42578125" style="1" customWidth="1"/>
    <col min="11526" max="11526" width="2.28515625" style="1" customWidth="1"/>
    <col min="11527" max="11528" width="1.140625" style="1" customWidth="1"/>
    <col min="11529" max="11529" width="6.85546875" style="1" customWidth="1"/>
    <col min="11530" max="11530" width="8" style="1" customWidth="1"/>
    <col min="11531" max="11531" width="2.28515625" style="1" customWidth="1"/>
    <col min="11532" max="11532" width="10.28515625" style="1" customWidth="1"/>
    <col min="11533" max="11533" width="24" style="1" customWidth="1"/>
    <col min="11534" max="11534" width="8" style="1" customWidth="1"/>
    <col min="11535" max="11535" width="1.140625" style="1" customWidth="1"/>
    <col min="11536" max="11536" width="1.5703125" style="1" customWidth="1"/>
    <col min="11537" max="11538" width="12.140625" style="1" customWidth="1"/>
    <col min="11539" max="11539" width="11.85546875" style="1" customWidth="1"/>
    <col min="11540" max="11540" width="2.28515625" style="1" customWidth="1"/>
    <col min="11541" max="11541" width="1.140625" style="1" customWidth="1"/>
    <col min="11542" max="11542" width="5.7109375" style="1" customWidth="1"/>
    <col min="11543" max="11543" width="6.85546875" style="1" customWidth="1"/>
    <col min="11544" max="11544" width="2.28515625" style="1" customWidth="1"/>
    <col min="11545" max="11545" width="1.140625" style="1" customWidth="1"/>
    <col min="11546" max="11546" width="3.28515625" style="1" customWidth="1"/>
    <col min="11547" max="11547" width="1.28515625" style="1" customWidth="1"/>
    <col min="11548" max="11548" width="3.140625" style="1" customWidth="1"/>
    <col min="11549" max="11549" width="2.5703125" style="1" customWidth="1"/>
    <col min="11550" max="11550" width="1.140625" style="1" customWidth="1"/>
    <col min="11551" max="11776" width="6.85546875" style="1" customWidth="1"/>
    <col min="11777" max="11778" width="1.140625" style="1" customWidth="1"/>
    <col min="11779" max="11779" width="3.28515625" style="1" customWidth="1"/>
    <col min="11780" max="11780" width="2.42578125" style="1" customWidth="1"/>
    <col min="11781" max="11781" width="3.42578125" style="1" customWidth="1"/>
    <col min="11782" max="11782" width="2.28515625" style="1" customWidth="1"/>
    <col min="11783" max="11784" width="1.140625" style="1" customWidth="1"/>
    <col min="11785" max="11785" width="6.85546875" style="1" customWidth="1"/>
    <col min="11786" max="11786" width="8" style="1" customWidth="1"/>
    <col min="11787" max="11787" width="2.28515625" style="1" customWidth="1"/>
    <col min="11788" max="11788" width="10.28515625" style="1" customWidth="1"/>
    <col min="11789" max="11789" width="24" style="1" customWidth="1"/>
    <col min="11790" max="11790" width="8" style="1" customWidth="1"/>
    <col min="11791" max="11791" width="1.140625" style="1" customWidth="1"/>
    <col min="11792" max="11792" width="1.5703125" style="1" customWidth="1"/>
    <col min="11793" max="11794" width="12.140625" style="1" customWidth="1"/>
    <col min="11795" max="11795" width="11.85546875" style="1" customWidth="1"/>
    <col min="11796" max="11796" width="2.28515625" style="1" customWidth="1"/>
    <col min="11797" max="11797" width="1.140625" style="1" customWidth="1"/>
    <col min="11798" max="11798" width="5.7109375" style="1" customWidth="1"/>
    <col min="11799" max="11799" width="6.85546875" style="1" customWidth="1"/>
    <col min="11800" max="11800" width="2.28515625" style="1" customWidth="1"/>
    <col min="11801" max="11801" width="1.140625" style="1" customWidth="1"/>
    <col min="11802" max="11802" width="3.28515625" style="1" customWidth="1"/>
    <col min="11803" max="11803" width="1.28515625" style="1" customWidth="1"/>
    <col min="11804" max="11804" width="3.140625" style="1" customWidth="1"/>
    <col min="11805" max="11805" width="2.5703125" style="1" customWidth="1"/>
    <col min="11806" max="11806" width="1.140625" style="1" customWidth="1"/>
    <col min="11807" max="12032" width="6.85546875" style="1" customWidth="1"/>
    <col min="12033" max="12034" width="1.140625" style="1" customWidth="1"/>
    <col min="12035" max="12035" width="3.28515625" style="1" customWidth="1"/>
    <col min="12036" max="12036" width="2.42578125" style="1" customWidth="1"/>
    <col min="12037" max="12037" width="3.42578125" style="1" customWidth="1"/>
    <col min="12038" max="12038" width="2.28515625" style="1" customWidth="1"/>
    <col min="12039" max="12040" width="1.140625" style="1" customWidth="1"/>
    <col min="12041" max="12041" width="6.85546875" style="1" customWidth="1"/>
    <col min="12042" max="12042" width="8" style="1" customWidth="1"/>
    <col min="12043" max="12043" width="2.28515625" style="1" customWidth="1"/>
    <col min="12044" max="12044" width="10.28515625" style="1" customWidth="1"/>
    <col min="12045" max="12045" width="24" style="1" customWidth="1"/>
    <col min="12046" max="12046" width="8" style="1" customWidth="1"/>
    <col min="12047" max="12047" width="1.140625" style="1" customWidth="1"/>
    <col min="12048" max="12048" width="1.5703125" style="1" customWidth="1"/>
    <col min="12049" max="12050" width="12.140625" style="1" customWidth="1"/>
    <col min="12051" max="12051" width="11.85546875" style="1" customWidth="1"/>
    <col min="12052" max="12052" width="2.28515625" style="1" customWidth="1"/>
    <col min="12053" max="12053" width="1.140625" style="1" customWidth="1"/>
    <col min="12054" max="12054" width="5.7109375" style="1" customWidth="1"/>
    <col min="12055" max="12055" width="6.85546875" style="1" customWidth="1"/>
    <col min="12056" max="12056" width="2.28515625" style="1" customWidth="1"/>
    <col min="12057" max="12057" width="1.140625" style="1" customWidth="1"/>
    <col min="12058" max="12058" width="3.28515625" style="1" customWidth="1"/>
    <col min="12059" max="12059" width="1.28515625" style="1" customWidth="1"/>
    <col min="12060" max="12060" width="3.140625" style="1" customWidth="1"/>
    <col min="12061" max="12061" width="2.5703125" style="1" customWidth="1"/>
    <col min="12062" max="12062" width="1.140625" style="1" customWidth="1"/>
    <col min="12063" max="12288" width="6.85546875" style="1" customWidth="1"/>
    <col min="12289" max="12290" width="1.140625" style="1" customWidth="1"/>
    <col min="12291" max="12291" width="3.28515625" style="1" customWidth="1"/>
    <col min="12292" max="12292" width="2.42578125" style="1" customWidth="1"/>
    <col min="12293" max="12293" width="3.42578125" style="1" customWidth="1"/>
    <col min="12294" max="12294" width="2.28515625" style="1" customWidth="1"/>
    <col min="12295" max="12296" width="1.140625" style="1" customWidth="1"/>
    <col min="12297" max="12297" width="6.85546875" style="1" customWidth="1"/>
    <col min="12298" max="12298" width="8" style="1" customWidth="1"/>
    <col min="12299" max="12299" width="2.28515625" style="1" customWidth="1"/>
    <col min="12300" max="12300" width="10.28515625" style="1" customWidth="1"/>
    <col min="12301" max="12301" width="24" style="1" customWidth="1"/>
    <col min="12302" max="12302" width="8" style="1" customWidth="1"/>
    <col min="12303" max="12303" width="1.140625" style="1" customWidth="1"/>
    <col min="12304" max="12304" width="1.5703125" style="1" customWidth="1"/>
    <col min="12305" max="12306" width="12.140625" style="1" customWidth="1"/>
    <col min="12307" max="12307" width="11.85546875" style="1" customWidth="1"/>
    <col min="12308" max="12308" width="2.28515625" style="1" customWidth="1"/>
    <col min="12309" max="12309" width="1.140625" style="1" customWidth="1"/>
    <col min="12310" max="12310" width="5.7109375" style="1" customWidth="1"/>
    <col min="12311" max="12311" width="6.85546875" style="1" customWidth="1"/>
    <col min="12312" max="12312" width="2.28515625" style="1" customWidth="1"/>
    <col min="12313" max="12313" width="1.140625" style="1" customWidth="1"/>
    <col min="12314" max="12314" width="3.28515625" style="1" customWidth="1"/>
    <col min="12315" max="12315" width="1.28515625" style="1" customWidth="1"/>
    <col min="12316" max="12316" width="3.140625" style="1" customWidth="1"/>
    <col min="12317" max="12317" width="2.5703125" style="1" customWidth="1"/>
    <col min="12318" max="12318" width="1.140625" style="1" customWidth="1"/>
    <col min="12319" max="12544" width="6.85546875" style="1" customWidth="1"/>
    <col min="12545" max="12546" width="1.140625" style="1" customWidth="1"/>
    <col min="12547" max="12547" width="3.28515625" style="1" customWidth="1"/>
    <col min="12548" max="12548" width="2.42578125" style="1" customWidth="1"/>
    <col min="12549" max="12549" width="3.42578125" style="1" customWidth="1"/>
    <col min="12550" max="12550" width="2.28515625" style="1" customWidth="1"/>
    <col min="12551" max="12552" width="1.140625" style="1" customWidth="1"/>
    <col min="12553" max="12553" width="6.85546875" style="1" customWidth="1"/>
    <col min="12554" max="12554" width="8" style="1" customWidth="1"/>
    <col min="12555" max="12555" width="2.28515625" style="1" customWidth="1"/>
    <col min="12556" max="12556" width="10.28515625" style="1" customWidth="1"/>
    <col min="12557" max="12557" width="24" style="1" customWidth="1"/>
    <col min="12558" max="12558" width="8" style="1" customWidth="1"/>
    <col min="12559" max="12559" width="1.140625" style="1" customWidth="1"/>
    <col min="12560" max="12560" width="1.5703125" style="1" customWidth="1"/>
    <col min="12561" max="12562" width="12.140625" style="1" customWidth="1"/>
    <col min="12563" max="12563" width="11.85546875" style="1" customWidth="1"/>
    <col min="12564" max="12564" width="2.28515625" style="1" customWidth="1"/>
    <col min="12565" max="12565" width="1.140625" style="1" customWidth="1"/>
    <col min="12566" max="12566" width="5.7109375" style="1" customWidth="1"/>
    <col min="12567" max="12567" width="6.85546875" style="1" customWidth="1"/>
    <col min="12568" max="12568" width="2.28515625" style="1" customWidth="1"/>
    <col min="12569" max="12569" width="1.140625" style="1" customWidth="1"/>
    <col min="12570" max="12570" width="3.28515625" style="1" customWidth="1"/>
    <col min="12571" max="12571" width="1.28515625" style="1" customWidth="1"/>
    <col min="12572" max="12572" width="3.140625" style="1" customWidth="1"/>
    <col min="12573" max="12573" width="2.5703125" style="1" customWidth="1"/>
    <col min="12574" max="12574" width="1.140625" style="1" customWidth="1"/>
    <col min="12575" max="12800" width="6.85546875" style="1" customWidth="1"/>
    <col min="12801" max="12802" width="1.140625" style="1" customWidth="1"/>
    <col min="12803" max="12803" width="3.28515625" style="1" customWidth="1"/>
    <col min="12804" max="12804" width="2.42578125" style="1" customWidth="1"/>
    <col min="12805" max="12805" width="3.42578125" style="1" customWidth="1"/>
    <col min="12806" max="12806" width="2.28515625" style="1" customWidth="1"/>
    <col min="12807" max="12808" width="1.140625" style="1" customWidth="1"/>
    <col min="12809" max="12809" width="6.85546875" style="1" customWidth="1"/>
    <col min="12810" max="12810" width="8" style="1" customWidth="1"/>
    <col min="12811" max="12811" width="2.28515625" style="1" customWidth="1"/>
    <col min="12812" max="12812" width="10.28515625" style="1" customWidth="1"/>
    <col min="12813" max="12813" width="24" style="1" customWidth="1"/>
    <col min="12814" max="12814" width="8" style="1" customWidth="1"/>
    <col min="12815" max="12815" width="1.140625" style="1" customWidth="1"/>
    <col min="12816" max="12816" width="1.5703125" style="1" customWidth="1"/>
    <col min="12817" max="12818" width="12.140625" style="1" customWidth="1"/>
    <col min="12819" max="12819" width="11.85546875" style="1" customWidth="1"/>
    <col min="12820" max="12820" width="2.28515625" style="1" customWidth="1"/>
    <col min="12821" max="12821" width="1.140625" style="1" customWidth="1"/>
    <col min="12822" max="12822" width="5.7109375" style="1" customWidth="1"/>
    <col min="12823" max="12823" width="6.85546875" style="1" customWidth="1"/>
    <col min="12824" max="12824" width="2.28515625" style="1" customWidth="1"/>
    <col min="12825" max="12825" width="1.140625" style="1" customWidth="1"/>
    <col min="12826" max="12826" width="3.28515625" style="1" customWidth="1"/>
    <col min="12827" max="12827" width="1.28515625" style="1" customWidth="1"/>
    <col min="12828" max="12828" width="3.140625" style="1" customWidth="1"/>
    <col min="12829" max="12829" width="2.5703125" style="1" customWidth="1"/>
    <col min="12830" max="12830" width="1.140625" style="1" customWidth="1"/>
    <col min="12831" max="13056" width="6.85546875" style="1" customWidth="1"/>
    <col min="13057" max="13058" width="1.140625" style="1" customWidth="1"/>
    <col min="13059" max="13059" width="3.28515625" style="1" customWidth="1"/>
    <col min="13060" max="13060" width="2.42578125" style="1" customWidth="1"/>
    <col min="13061" max="13061" width="3.42578125" style="1" customWidth="1"/>
    <col min="13062" max="13062" width="2.28515625" style="1" customWidth="1"/>
    <col min="13063" max="13064" width="1.140625" style="1" customWidth="1"/>
    <col min="13065" max="13065" width="6.85546875" style="1" customWidth="1"/>
    <col min="13066" max="13066" width="8" style="1" customWidth="1"/>
    <col min="13067" max="13067" width="2.28515625" style="1" customWidth="1"/>
    <col min="13068" max="13068" width="10.28515625" style="1" customWidth="1"/>
    <col min="13069" max="13069" width="24" style="1" customWidth="1"/>
    <col min="13070" max="13070" width="8" style="1" customWidth="1"/>
    <col min="13071" max="13071" width="1.140625" style="1" customWidth="1"/>
    <col min="13072" max="13072" width="1.5703125" style="1" customWidth="1"/>
    <col min="13073" max="13074" width="12.140625" style="1" customWidth="1"/>
    <col min="13075" max="13075" width="11.85546875" style="1" customWidth="1"/>
    <col min="13076" max="13076" width="2.28515625" style="1" customWidth="1"/>
    <col min="13077" max="13077" width="1.140625" style="1" customWidth="1"/>
    <col min="13078" max="13078" width="5.7109375" style="1" customWidth="1"/>
    <col min="13079" max="13079" width="6.85546875" style="1" customWidth="1"/>
    <col min="13080" max="13080" width="2.28515625" style="1" customWidth="1"/>
    <col min="13081" max="13081" width="1.140625" style="1" customWidth="1"/>
    <col min="13082" max="13082" width="3.28515625" style="1" customWidth="1"/>
    <col min="13083" max="13083" width="1.28515625" style="1" customWidth="1"/>
    <col min="13084" max="13084" width="3.140625" style="1" customWidth="1"/>
    <col min="13085" max="13085" width="2.5703125" style="1" customWidth="1"/>
    <col min="13086" max="13086" width="1.140625" style="1" customWidth="1"/>
    <col min="13087" max="13312" width="6.85546875" style="1" customWidth="1"/>
    <col min="13313" max="13314" width="1.140625" style="1" customWidth="1"/>
    <col min="13315" max="13315" width="3.28515625" style="1" customWidth="1"/>
    <col min="13316" max="13316" width="2.42578125" style="1" customWidth="1"/>
    <col min="13317" max="13317" width="3.42578125" style="1" customWidth="1"/>
    <col min="13318" max="13318" width="2.28515625" style="1" customWidth="1"/>
    <col min="13319" max="13320" width="1.140625" style="1" customWidth="1"/>
    <col min="13321" max="13321" width="6.85546875" style="1" customWidth="1"/>
    <col min="13322" max="13322" width="8" style="1" customWidth="1"/>
    <col min="13323" max="13323" width="2.28515625" style="1" customWidth="1"/>
    <col min="13324" max="13324" width="10.28515625" style="1" customWidth="1"/>
    <col min="13325" max="13325" width="24" style="1" customWidth="1"/>
    <col min="13326" max="13326" width="8" style="1" customWidth="1"/>
    <col min="13327" max="13327" width="1.140625" style="1" customWidth="1"/>
    <col min="13328" max="13328" width="1.5703125" style="1" customWidth="1"/>
    <col min="13329" max="13330" width="12.140625" style="1" customWidth="1"/>
    <col min="13331" max="13331" width="11.85546875" style="1" customWidth="1"/>
    <col min="13332" max="13332" width="2.28515625" style="1" customWidth="1"/>
    <col min="13333" max="13333" width="1.140625" style="1" customWidth="1"/>
    <col min="13334" max="13334" width="5.7109375" style="1" customWidth="1"/>
    <col min="13335" max="13335" width="6.85546875" style="1" customWidth="1"/>
    <col min="13336" max="13336" width="2.28515625" style="1" customWidth="1"/>
    <col min="13337" max="13337" width="1.140625" style="1" customWidth="1"/>
    <col min="13338" max="13338" width="3.28515625" style="1" customWidth="1"/>
    <col min="13339" max="13339" width="1.28515625" style="1" customWidth="1"/>
    <col min="13340" max="13340" width="3.140625" style="1" customWidth="1"/>
    <col min="13341" max="13341" width="2.5703125" style="1" customWidth="1"/>
    <col min="13342" max="13342" width="1.140625" style="1" customWidth="1"/>
    <col min="13343" max="13568" width="6.85546875" style="1" customWidth="1"/>
    <col min="13569" max="13570" width="1.140625" style="1" customWidth="1"/>
    <col min="13571" max="13571" width="3.28515625" style="1" customWidth="1"/>
    <col min="13572" max="13572" width="2.42578125" style="1" customWidth="1"/>
    <col min="13573" max="13573" width="3.42578125" style="1" customWidth="1"/>
    <col min="13574" max="13574" width="2.28515625" style="1" customWidth="1"/>
    <col min="13575" max="13576" width="1.140625" style="1" customWidth="1"/>
    <col min="13577" max="13577" width="6.85546875" style="1" customWidth="1"/>
    <col min="13578" max="13578" width="8" style="1" customWidth="1"/>
    <col min="13579" max="13579" width="2.28515625" style="1" customWidth="1"/>
    <col min="13580" max="13580" width="10.28515625" style="1" customWidth="1"/>
    <col min="13581" max="13581" width="24" style="1" customWidth="1"/>
    <col min="13582" max="13582" width="8" style="1" customWidth="1"/>
    <col min="13583" max="13583" width="1.140625" style="1" customWidth="1"/>
    <col min="13584" max="13584" width="1.5703125" style="1" customWidth="1"/>
    <col min="13585" max="13586" width="12.140625" style="1" customWidth="1"/>
    <col min="13587" max="13587" width="11.85546875" style="1" customWidth="1"/>
    <col min="13588" max="13588" width="2.28515625" style="1" customWidth="1"/>
    <col min="13589" max="13589" width="1.140625" style="1" customWidth="1"/>
    <col min="13590" max="13590" width="5.7109375" style="1" customWidth="1"/>
    <col min="13591" max="13591" width="6.85546875" style="1" customWidth="1"/>
    <col min="13592" max="13592" width="2.28515625" style="1" customWidth="1"/>
    <col min="13593" max="13593" width="1.140625" style="1" customWidth="1"/>
    <col min="13594" max="13594" width="3.28515625" style="1" customWidth="1"/>
    <col min="13595" max="13595" width="1.28515625" style="1" customWidth="1"/>
    <col min="13596" max="13596" width="3.140625" style="1" customWidth="1"/>
    <col min="13597" max="13597" width="2.5703125" style="1" customWidth="1"/>
    <col min="13598" max="13598" width="1.140625" style="1" customWidth="1"/>
    <col min="13599" max="13824" width="6.85546875" style="1" customWidth="1"/>
    <col min="13825" max="13826" width="1.140625" style="1" customWidth="1"/>
    <col min="13827" max="13827" width="3.28515625" style="1" customWidth="1"/>
    <col min="13828" max="13828" width="2.42578125" style="1" customWidth="1"/>
    <col min="13829" max="13829" width="3.42578125" style="1" customWidth="1"/>
    <col min="13830" max="13830" width="2.28515625" style="1" customWidth="1"/>
    <col min="13831" max="13832" width="1.140625" style="1" customWidth="1"/>
    <col min="13833" max="13833" width="6.85546875" style="1" customWidth="1"/>
    <col min="13834" max="13834" width="8" style="1" customWidth="1"/>
    <col min="13835" max="13835" width="2.28515625" style="1" customWidth="1"/>
    <col min="13836" max="13836" width="10.28515625" style="1" customWidth="1"/>
    <col min="13837" max="13837" width="24" style="1" customWidth="1"/>
    <col min="13838" max="13838" width="8" style="1" customWidth="1"/>
    <col min="13839" max="13839" width="1.140625" style="1" customWidth="1"/>
    <col min="13840" max="13840" width="1.5703125" style="1" customWidth="1"/>
    <col min="13841" max="13842" width="12.140625" style="1" customWidth="1"/>
    <col min="13843" max="13843" width="11.85546875" style="1" customWidth="1"/>
    <col min="13844" max="13844" width="2.28515625" style="1" customWidth="1"/>
    <col min="13845" max="13845" width="1.140625" style="1" customWidth="1"/>
    <col min="13846" max="13846" width="5.7109375" style="1" customWidth="1"/>
    <col min="13847" max="13847" width="6.85546875" style="1" customWidth="1"/>
    <col min="13848" max="13848" width="2.28515625" style="1" customWidth="1"/>
    <col min="13849" max="13849" width="1.140625" style="1" customWidth="1"/>
    <col min="13850" max="13850" width="3.28515625" style="1" customWidth="1"/>
    <col min="13851" max="13851" width="1.28515625" style="1" customWidth="1"/>
    <col min="13852" max="13852" width="3.140625" style="1" customWidth="1"/>
    <col min="13853" max="13853" width="2.5703125" style="1" customWidth="1"/>
    <col min="13854" max="13854" width="1.140625" style="1" customWidth="1"/>
    <col min="13855" max="14080" width="6.85546875" style="1" customWidth="1"/>
    <col min="14081" max="14082" width="1.140625" style="1" customWidth="1"/>
    <col min="14083" max="14083" width="3.28515625" style="1" customWidth="1"/>
    <col min="14084" max="14084" width="2.42578125" style="1" customWidth="1"/>
    <col min="14085" max="14085" width="3.42578125" style="1" customWidth="1"/>
    <col min="14086" max="14086" width="2.28515625" style="1" customWidth="1"/>
    <col min="14087" max="14088" width="1.140625" style="1" customWidth="1"/>
    <col min="14089" max="14089" width="6.85546875" style="1" customWidth="1"/>
    <col min="14090" max="14090" width="8" style="1" customWidth="1"/>
    <col min="14091" max="14091" width="2.28515625" style="1" customWidth="1"/>
    <col min="14092" max="14092" width="10.28515625" style="1" customWidth="1"/>
    <col min="14093" max="14093" width="24" style="1" customWidth="1"/>
    <col min="14094" max="14094" width="8" style="1" customWidth="1"/>
    <col min="14095" max="14095" width="1.140625" style="1" customWidth="1"/>
    <col min="14096" max="14096" width="1.5703125" style="1" customWidth="1"/>
    <col min="14097" max="14098" width="12.140625" style="1" customWidth="1"/>
    <col min="14099" max="14099" width="11.85546875" style="1" customWidth="1"/>
    <col min="14100" max="14100" width="2.28515625" style="1" customWidth="1"/>
    <col min="14101" max="14101" width="1.140625" style="1" customWidth="1"/>
    <col min="14102" max="14102" width="5.7109375" style="1" customWidth="1"/>
    <col min="14103" max="14103" width="6.85546875" style="1" customWidth="1"/>
    <col min="14104" max="14104" width="2.28515625" style="1" customWidth="1"/>
    <col min="14105" max="14105" width="1.140625" style="1" customWidth="1"/>
    <col min="14106" max="14106" width="3.28515625" style="1" customWidth="1"/>
    <col min="14107" max="14107" width="1.28515625" style="1" customWidth="1"/>
    <col min="14108" max="14108" width="3.140625" style="1" customWidth="1"/>
    <col min="14109" max="14109" width="2.5703125" style="1" customWidth="1"/>
    <col min="14110" max="14110" width="1.140625" style="1" customWidth="1"/>
    <col min="14111" max="14336" width="6.85546875" style="1" customWidth="1"/>
    <col min="14337" max="14338" width="1.140625" style="1" customWidth="1"/>
    <col min="14339" max="14339" width="3.28515625" style="1" customWidth="1"/>
    <col min="14340" max="14340" width="2.42578125" style="1" customWidth="1"/>
    <col min="14341" max="14341" width="3.42578125" style="1" customWidth="1"/>
    <col min="14342" max="14342" width="2.28515625" style="1" customWidth="1"/>
    <col min="14343" max="14344" width="1.140625" style="1" customWidth="1"/>
    <col min="14345" max="14345" width="6.85546875" style="1" customWidth="1"/>
    <col min="14346" max="14346" width="8" style="1" customWidth="1"/>
    <col min="14347" max="14347" width="2.28515625" style="1" customWidth="1"/>
    <col min="14348" max="14348" width="10.28515625" style="1" customWidth="1"/>
    <col min="14349" max="14349" width="24" style="1" customWidth="1"/>
    <col min="14350" max="14350" width="8" style="1" customWidth="1"/>
    <col min="14351" max="14351" width="1.140625" style="1" customWidth="1"/>
    <col min="14352" max="14352" width="1.5703125" style="1" customWidth="1"/>
    <col min="14353" max="14354" width="12.140625" style="1" customWidth="1"/>
    <col min="14355" max="14355" width="11.85546875" style="1" customWidth="1"/>
    <col min="14356" max="14356" width="2.28515625" style="1" customWidth="1"/>
    <col min="14357" max="14357" width="1.140625" style="1" customWidth="1"/>
    <col min="14358" max="14358" width="5.7109375" style="1" customWidth="1"/>
    <col min="14359" max="14359" width="6.85546875" style="1" customWidth="1"/>
    <col min="14360" max="14360" width="2.28515625" style="1" customWidth="1"/>
    <col min="14361" max="14361" width="1.140625" style="1" customWidth="1"/>
    <col min="14362" max="14362" width="3.28515625" style="1" customWidth="1"/>
    <col min="14363" max="14363" width="1.28515625" style="1" customWidth="1"/>
    <col min="14364" max="14364" width="3.140625" style="1" customWidth="1"/>
    <col min="14365" max="14365" width="2.5703125" style="1" customWidth="1"/>
    <col min="14366" max="14366" width="1.140625" style="1" customWidth="1"/>
    <col min="14367" max="14592" width="6.85546875" style="1" customWidth="1"/>
    <col min="14593" max="14594" width="1.140625" style="1" customWidth="1"/>
    <col min="14595" max="14595" width="3.28515625" style="1" customWidth="1"/>
    <col min="14596" max="14596" width="2.42578125" style="1" customWidth="1"/>
    <col min="14597" max="14597" width="3.42578125" style="1" customWidth="1"/>
    <col min="14598" max="14598" width="2.28515625" style="1" customWidth="1"/>
    <col min="14599" max="14600" width="1.140625" style="1" customWidth="1"/>
    <col min="14601" max="14601" width="6.85546875" style="1" customWidth="1"/>
    <col min="14602" max="14602" width="8" style="1" customWidth="1"/>
    <col min="14603" max="14603" width="2.28515625" style="1" customWidth="1"/>
    <col min="14604" max="14604" width="10.28515625" style="1" customWidth="1"/>
    <col min="14605" max="14605" width="24" style="1" customWidth="1"/>
    <col min="14606" max="14606" width="8" style="1" customWidth="1"/>
    <col min="14607" max="14607" width="1.140625" style="1" customWidth="1"/>
    <col min="14608" max="14608" width="1.5703125" style="1" customWidth="1"/>
    <col min="14609" max="14610" width="12.140625" style="1" customWidth="1"/>
    <col min="14611" max="14611" width="11.85546875" style="1" customWidth="1"/>
    <col min="14612" max="14612" width="2.28515625" style="1" customWidth="1"/>
    <col min="14613" max="14613" width="1.140625" style="1" customWidth="1"/>
    <col min="14614" max="14614" width="5.7109375" style="1" customWidth="1"/>
    <col min="14615" max="14615" width="6.85546875" style="1" customWidth="1"/>
    <col min="14616" max="14616" width="2.28515625" style="1" customWidth="1"/>
    <col min="14617" max="14617" width="1.140625" style="1" customWidth="1"/>
    <col min="14618" max="14618" width="3.28515625" style="1" customWidth="1"/>
    <col min="14619" max="14619" width="1.28515625" style="1" customWidth="1"/>
    <col min="14620" max="14620" width="3.140625" style="1" customWidth="1"/>
    <col min="14621" max="14621" width="2.5703125" style="1" customWidth="1"/>
    <col min="14622" max="14622" width="1.140625" style="1" customWidth="1"/>
    <col min="14623" max="14848" width="6.85546875" style="1" customWidth="1"/>
    <col min="14849" max="14850" width="1.140625" style="1" customWidth="1"/>
    <col min="14851" max="14851" width="3.28515625" style="1" customWidth="1"/>
    <col min="14852" max="14852" width="2.42578125" style="1" customWidth="1"/>
    <col min="14853" max="14853" width="3.42578125" style="1" customWidth="1"/>
    <col min="14854" max="14854" width="2.28515625" style="1" customWidth="1"/>
    <col min="14855" max="14856" width="1.140625" style="1" customWidth="1"/>
    <col min="14857" max="14857" width="6.85546875" style="1" customWidth="1"/>
    <col min="14858" max="14858" width="8" style="1" customWidth="1"/>
    <col min="14859" max="14859" width="2.28515625" style="1" customWidth="1"/>
    <col min="14860" max="14860" width="10.28515625" style="1" customWidth="1"/>
    <col min="14861" max="14861" width="24" style="1" customWidth="1"/>
    <col min="14862" max="14862" width="8" style="1" customWidth="1"/>
    <col min="14863" max="14863" width="1.140625" style="1" customWidth="1"/>
    <col min="14864" max="14864" width="1.5703125" style="1" customWidth="1"/>
    <col min="14865" max="14866" width="12.140625" style="1" customWidth="1"/>
    <col min="14867" max="14867" width="11.85546875" style="1" customWidth="1"/>
    <col min="14868" max="14868" width="2.28515625" style="1" customWidth="1"/>
    <col min="14869" max="14869" width="1.140625" style="1" customWidth="1"/>
    <col min="14870" max="14870" width="5.7109375" style="1" customWidth="1"/>
    <col min="14871" max="14871" width="6.85546875" style="1" customWidth="1"/>
    <col min="14872" max="14872" width="2.28515625" style="1" customWidth="1"/>
    <col min="14873" max="14873" width="1.140625" style="1" customWidth="1"/>
    <col min="14874" max="14874" width="3.28515625" style="1" customWidth="1"/>
    <col min="14875" max="14875" width="1.28515625" style="1" customWidth="1"/>
    <col min="14876" max="14876" width="3.140625" style="1" customWidth="1"/>
    <col min="14877" max="14877" width="2.5703125" style="1" customWidth="1"/>
    <col min="14878" max="14878" width="1.140625" style="1" customWidth="1"/>
    <col min="14879" max="15104" width="6.85546875" style="1" customWidth="1"/>
    <col min="15105" max="15106" width="1.140625" style="1" customWidth="1"/>
    <col min="15107" max="15107" width="3.28515625" style="1" customWidth="1"/>
    <col min="15108" max="15108" width="2.42578125" style="1" customWidth="1"/>
    <col min="15109" max="15109" width="3.42578125" style="1" customWidth="1"/>
    <col min="15110" max="15110" width="2.28515625" style="1" customWidth="1"/>
    <col min="15111" max="15112" width="1.140625" style="1" customWidth="1"/>
    <col min="15113" max="15113" width="6.85546875" style="1" customWidth="1"/>
    <col min="15114" max="15114" width="8" style="1" customWidth="1"/>
    <col min="15115" max="15115" width="2.28515625" style="1" customWidth="1"/>
    <col min="15116" max="15116" width="10.28515625" style="1" customWidth="1"/>
    <col min="15117" max="15117" width="24" style="1" customWidth="1"/>
    <col min="15118" max="15118" width="8" style="1" customWidth="1"/>
    <col min="15119" max="15119" width="1.140625" style="1" customWidth="1"/>
    <col min="15120" max="15120" width="1.5703125" style="1" customWidth="1"/>
    <col min="15121" max="15122" width="12.140625" style="1" customWidth="1"/>
    <col min="15123" max="15123" width="11.85546875" style="1" customWidth="1"/>
    <col min="15124" max="15124" width="2.28515625" style="1" customWidth="1"/>
    <col min="15125" max="15125" width="1.140625" style="1" customWidth="1"/>
    <col min="15126" max="15126" width="5.7109375" style="1" customWidth="1"/>
    <col min="15127" max="15127" width="6.85546875" style="1" customWidth="1"/>
    <col min="15128" max="15128" width="2.28515625" style="1" customWidth="1"/>
    <col min="15129" max="15129" width="1.140625" style="1" customWidth="1"/>
    <col min="15130" max="15130" width="3.28515625" style="1" customWidth="1"/>
    <col min="15131" max="15131" width="1.28515625" style="1" customWidth="1"/>
    <col min="15132" max="15132" width="3.140625" style="1" customWidth="1"/>
    <col min="15133" max="15133" width="2.5703125" style="1" customWidth="1"/>
    <col min="15134" max="15134" width="1.140625" style="1" customWidth="1"/>
    <col min="15135" max="15360" width="6.85546875" style="1" customWidth="1"/>
    <col min="15361" max="15362" width="1.140625" style="1" customWidth="1"/>
    <col min="15363" max="15363" width="3.28515625" style="1" customWidth="1"/>
    <col min="15364" max="15364" width="2.42578125" style="1" customWidth="1"/>
    <col min="15365" max="15365" width="3.42578125" style="1" customWidth="1"/>
    <col min="15366" max="15366" width="2.28515625" style="1" customWidth="1"/>
    <col min="15367" max="15368" width="1.140625" style="1" customWidth="1"/>
    <col min="15369" max="15369" width="6.85546875" style="1" customWidth="1"/>
    <col min="15370" max="15370" width="8" style="1" customWidth="1"/>
    <col min="15371" max="15371" width="2.28515625" style="1" customWidth="1"/>
    <col min="15372" max="15372" width="10.28515625" style="1" customWidth="1"/>
    <col min="15373" max="15373" width="24" style="1" customWidth="1"/>
    <col min="15374" max="15374" width="8" style="1" customWidth="1"/>
    <col min="15375" max="15375" width="1.140625" style="1" customWidth="1"/>
    <col min="15376" max="15376" width="1.5703125" style="1" customWidth="1"/>
    <col min="15377" max="15378" width="12.140625" style="1" customWidth="1"/>
    <col min="15379" max="15379" width="11.85546875" style="1" customWidth="1"/>
    <col min="15380" max="15380" width="2.28515625" style="1" customWidth="1"/>
    <col min="15381" max="15381" width="1.140625" style="1" customWidth="1"/>
    <col min="15382" max="15382" width="5.7109375" style="1" customWidth="1"/>
    <col min="15383" max="15383" width="6.85546875" style="1" customWidth="1"/>
    <col min="15384" max="15384" width="2.28515625" style="1" customWidth="1"/>
    <col min="15385" max="15385" width="1.140625" style="1" customWidth="1"/>
    <col min="15386" max="15386" width="3.28515625" style="1" customWidth="1"/>
    <col min="15387" max="15387" width="1.28515625" style="1" customWidth="1"/>
    <col min="15388" max="15388" width="3.140625" style="1" customWidth="1"/>
    <col min="15389" max="15389" width="2.5703125" style="1" customWidth="1"/>
    <col min="15390" max="15390" width="1.140625" style="1" customWidth="1"/>
    <col min="15391" max="15616" width="6.85546875" style="1" customWidth="1"/>
    <col min="15617" max="15618" width="1.140625" style="1" customWidth="1"/>
    <col min="15619" max="15619" width="3.28515625" style="1" customWidth="1"/>
    <col min="15620" max="15620" width="2.42578125" style="1" customWidth="1"/>
    <col min="15621" max="15621" width="3.42578125" style="1" customWidth="1"/>
    <col min="15622" max="15622" width="2.28515625" style="1" customWidth="1"/>
    <col min="15623" max="15624" width="1.140625" style="1" customWidth="1"/>
    <col min="15625" max="15625" width="6.85546875" style="1" customWidth="1"/>
    <col min="15626" max="15626" width="8" style="1" customWidth="1"/>
    <col min="15627" max="15627" width="2.28515625" style="1" customWidth="1"/>
    <col min="15628" max="15628" width="10.28515625" style="1" customWidth="1"/>
    <col min="15629" max="15629" width="24" style="1" customWidth="1"/>
    <col min="15630" max="15630" width="8" style="1" customWidth="1"/>
    <col min="15631" max="15631" width="1.140625" style="1" customWidth="1"/>
    <col min="15632" max="15632" width="1.5703125" style="1" customWidth="1"/>
    <col min="15633" max="15634" width="12.140625" style="1" customWidth="1"/>
    <col min="15635" max="15635" width="11.85546875" style="1" customWidth="1"/>
    <col min="15636" max="15636" width="2.28515625" style="1" customWidth="1"/>
    <col min="15637" max="15637" width="1.140625" style="1" customWidth="1"/>
    <col min="15638" max="15638" width="5.7109375" style="1" customWidth="1"/>
    <col min="15639" max="15639" width="6.85546875" style="1" customWidth="1"/>
    <col min="15640" max="15640" width="2.28515625" style="1" customWidth="1"/>
    <col min="15641" max="15641" width="1.140625" style="1" customWidth="1"/>
    <col min="15642" max="15642" width="3.28515625" style="1" customWidth="1"/>
    <col min="15643" max="15643" width="1.28515625" style="1" customWidth="1"/>
    <col min="15644" max="15644" width="3.140625" style="1" customWidth="1"/>
    <col min="15645" max="15645" width="2.5703125" style="1" customWidth="1"/>
    <col min="15646" max="15646" width="1.140625" style="1" customWidth="1"/>
    <col min="15647" max="15872" width="6.85546875" style="1" customWidth="1"/>
    <col min="15873" max="15874" width="1.140625" style="1" customWidth="1"/>
    <col min="15875" max="15875" width="3.28515625" style="1" customWidth="1"/>
    <col min="15876" max="15876" width="2.42578125" style="1" customWidth="1"/>
    <col min="15877" max="15877" width="3.42578125" style="1" customWidth="1"/>
    <col min="15878" max="15878" width="2.28515625" style="1" customWidth="1"/>
    <col min="15879" max="15880" width="1.140625" style="1" customWidth="1"/>
    <col min="15881" max="15881" width="6.85546875" style="1" customWidth="1"/>
    <col min="15882" max="15882" width="8" style="1" customWidth="1"/>
    <col min="15883" max="15883" width="2.28515625" style="1" customWidth="1"/>
    <col min="15884" max="15884" width="10.28515625" style="1" customWidth="1"/>
    <col min="15885" max="15885" width="24" style="1" customWidth="1"/>
    <col min="15886" max="15886" width="8" style="1" customWidth="1"/>
    <col min="15887" max="15887" width="1.140625" style="1" customWidth="1"/>
    <col min="15888" max="15888" width="1.5703125" style="1" customWidth="1"/>
    <col min="15889" max="15890" width="12.140625" style="1" customWidth="1"/>
    <col min="15891" max="15891" width="11.85546875" style="1" customWidth="1"/>
    <col min="15892" max="15892" width="2.28515625" style="1" customWidth="1"/>
    <col min="15893" max="15893" width="1.140625" style="1" customWidth="1"/>
    <col min="15894" max="15894" width="5.7109375" style="1" customWidth="1"/>
    <col min="15895" max="15895" width="6.85546875" style="1" customWidth="1"/>
    <col min="15896" max="15896" width="2.28515625" style="1" customWidth="1"/>
    <col min="15897" max="15897" width="1.140625" style="1" customWidth="1"/>
    <col min="15898" max="15898" width="3.28515625" style="1" customWidth="1"/>
    <col min="15899" max="15899" width="1.28515625" style="1" customWidth="1"/>
    <col min="15900" max="15900" width="3.140625" style="1" customWidth="1"/>
    <col min="15901" max="15901" width="2.5703125" style="1" customWidth="1"/>
    <col min="15902" max="15902" width="1.140625" style="1" customWidth="1"/>
    <col min="15903" max="16128" width="6.85546875" style="1" customWidth="1"/>
    <col min="16129" max="16130" width="1.140625" style="1" customWidth="1"/>
    <col min="16131" max="16131" width="3.28515625" style="1" customWidth="1"/>
    <col min="16132" max="16132" width="2.42578125" style="1" customWidth="1"/>
    <col min="16133" max="16133" width="3.42578125" style="1" customWidth="1"/>
    <col min="16134" max="16134" width="2.28515625" style="1" customWidth="1"/>
    <col min="16135" max="16136" width="1.140625" style="1" customWidth="1"/>
    <col min="16137" max="16137" width="6.85546875" style="1" customWidth="1"/>
    <col min="16138" max="16138" width="8" style="1" customWidth="1"/>
    <col min="16139" max="16139" width="2.28515625" style="1" customWidth="1"/>
    <col min="16140" max="16140" width="10.28515625" style="1" customWidth="1"/>
    <col min="16141" max="16141" width="24" style="1" customWidth="1"/>
    <col min="16142" max="16142" width="8" style="1" customWidth="1"/>
    <col min="16143" max="16143" width="1.140625" style="1" customWidth="1"/>
    <col min="16144" max="16144" width="1.5703125" style="1" customWidth="1"/>
    <col min="16145" max="16146" width="12.140625" style="1" customWidth="1"/>
    <col min="16147" max="16147" width="11.85546875" style="1" customWidth="1"/>
    <col min="16148" max="16148" width="2.28515625" style="1" customWidth="1"/>
    <col min="16149" max="16149" width="1.140625" style="1" customWidth="1"/>
    <col min="16150" max="16150" width="5.7109375" style="1" customWidth="1"/>
    <col min="16151" max="16151" width="6.85546875" style="1" customWidth="1"/>
    <col min="16152" max="16152" width="2.28515625" style="1" customWidth="1"/>
    <col min="16153" max="16153" width="1.140625" style="1" customWidth="1"/>
    <col min="16154" max="16154" width="3.28515625" style="1" customWidth="1"/>
    <col min="16155" max="16155" width="1.28515625" style="1" customWidth="1"/>
    <col min="16156" max="16156" width="3.140625" style="1" customWidth="1"/>
    <col min="16157" max="16157" width="2.5703125" style="1" customWidth="1"/>
    <col min="16158" max="16158" width="1.140625" style="1" customWidth="1"/>
    <col min="16159" max="16384" width="6.85546875" style="1" customWidth="1"/>
  </cols>
  <sheetData>
    <row r="1" spans="2:30" ht="15" x14ac:dyDescent="0.25"/>
    <row r="2" spans="2:30" ht="24" x14ac:dyDescent="0.25">
      <c r="D2" s="356" t="s">
        <v>0</v>
      </c>
      <c r="E2" s="356"/>
      <c r="F2" s="356"/>
      <c r="G2" s="356"/>
      <c r="H2" s="356"/>
      <c r="I2" s="356"/>
      <c r="J2" s="356"/>
      <c r="K2" s="356"/>
      <c r="L2" s="356"/>
      <c r="M2" s="356"/>
      <c r="N2" s="356"/>
      <c r="O2" s="356"/>
      <c r="P2" s="356"/>
      <c r="Q2" s="356"/>
      <c r="R2" s="356"/>
      <c r="S2" s="356"/>
      <c r="T2" s="356"/>
      <c r="W2" s="358" t="s">
        <v>2</v>
      </c>
      <c r="X2" s="358"/>
      <c r="Z2" s="6">
        <v>1</v>
      </c>
      <c r="AB2" s="5" t="s">
        <v>3</v>
      </c>
      <c r="AC2" s="7">
        <v>1</v>
      </c>
    </row>
    <row r="3" spans="2:30" ht="15" x14ac:dyDescent="0.25">
      <c r="D3" s="356" t="s">
        <v>380</v>
      </c>
      <c r="E3" s="356"/>
      <c r="F3" s="356"/>
      <c r="G3" s="356"/>
      <c r="H3" s="356"/>
      <c r="I3" s="356"/>
      <c r="J3" s="356"/>
      <c r="K3" s="356"/>
      <c r="L3" s="356"/>
      <c r="M3" s="356"/>
      <c r="N3" s="356"/>
      <c r="O3" s="356"/>
      <c r="P3" s="356"/>
      <c r="Q3" s="356"/>
      <c r="R3" s="356"/>
      <c r="S3" s="356"/>
      <c r="T3" s="356"/>
      <c r="W3" s="358" t="s">
        <v>5</v>
      </c>
      <c r="X3" s="358"/>
      <c r="Z3" s="364">
        <v>46156</v>
      </c>
      <c r="AA3" s="364"/>
      <c r="AB3" s="364"/>
      <c r="AC3" s="364"/>
      <c r="AD3" s="364"/>
    </row>
    <row r="4" spans="2:30" ht="15" x14ac:dyDescent="0.25">
      <c r="D4" s="356" t="s">
        <v>381</v>
      </c>
      <c r="E4" s="356"/>
      <c r="F4" s="356"/>
      <c r="G4" s="356"/>
      <c r="H4" s="356"/>
      <c r="I4" s="356"/>
      <c r="J4" s="356"/>
      <c r="K4" s="356"/>
      <c r="L4" s="356"/>
      <c r="M4" s="356"/>
      <c r="N4" s="356"/>
      <c r="O4" s="356"/>
      <c r="P4" s="356"/>
      <c r="Q4" s="356"/>
      <c r="R4" s="356"/>
      <c r="S4" s="356"/>
      <c r="T4" s="356"/>
      <c r="W4" s="358" t="s">
        <v>7</v>
      </c>
      <c r="X4" s="358"/>
      <c r="Z4" s="360">
        <v>0.33151620370370372</v>
      </c>
      <c r="AA4" s="360"/>
      <c r="AB4" s="360"/>
      <c r="AC4" s="360"/>
      <c r="AD4" s="360"/>
    </row>
    <row r="5" spans="2:30" ht="15" x14ac:dyDescent="0.25">
      <c r="D5" s="356" t="s">
        <v>6</v>
      </c>
      <c r="E5" s="356"/>
      <c r="F5" s="356"/>
      <c r="G5" s="356"/>
      <c r="H5" s="356"/>
      <c r="I5" s="356"/>
      <c r="J5" s="356"/>
      <c r="K5" s="356"/>
      <c r="L5" s="356"/>
      <c r="M5" s="356"/>
      <c r="N5" s="356"/>
      <c r="O5" s="356"/>
      <c r="P5" s="356"/>
      <c r="Q5" s="356"/>
      <c r="R5" s="356"/>
      <c r="S5" s="356"/>
      <c r="T5" s="356"/>
      <c r="W5" s="358" t="s">
        <v>202</v>
      </c>
      <c r="X5" s="358"/>
      <c r="Z5" s="361" t="s">
        <v>382</v>
      </c>
      <c r="AA5" s="361"/>
      <c r="AB5" s="361"/>
      <c r="AC5" s="361"/>
      <c r="AD5" s="361"/>
    </row>
    <row r="6" spans="2:30" ht="15" x14ac:dyDescent="0.25">
      <c r="D6" s="356" t="s">
        <v>383</v>
      </c>
      <c r="E6" s="356"/>
      <c r="F6" s="356"/>
      <c r="G6" s="356"/>
      <c r="H6" s="356"/>
      <c r="I6" s="356"/>
      <c r="J6" s="356"/>
      <c r="K6" s="356"/>
      <c r="L6" s="356"/>
      <c r="M6" s="356"/>
      <c r="N6" s="356"/>
      <c r="O6" s="356"/>
      <c r="P6" s="356"/>
      <c r="Q6" s="356"/>
      <c r="R6" s="356"/>
      <c r="S6" s="356"/>
      <c r="T6" s="356"/>
    </row>
    <row r="7" spans="2:30" ht="15" x14ac:dyDescent="0.25">
      <c r="D7" s="356" t="s">
        <v>384</v>
      </c>
      <c r="E7" s="356"/>
      <c r="F7" s="356"/>
      <c r="G7" s="356"/>
      <c r="H7" s="356"/>
      <c r="I7" s="356"/>
      <c r="J7" s="356"/>
      <c r="K7" s="356"/>
      <c r="L7" s="356"/>
      <c r="M7" s="356"/>
      <c r="N7" s="356"/>
      <c r="O7" s="356"/>
      <c r="P7" s="356"/>
      <c r="Q7" s="356"/>
      <c r="R7" s="356"/>
      <c r="S7" s="356"/>
      <c r="T7" s="356"/>
      <c r="U7" s="356"/>
    </row>
    <row r="8" spans="2:30" ht="15" x14ac:dyDescent="0.25"/>
    <row r="9" spans="2:30" ht="15" x14ac:dyDescent="0.25">
      <c r="C9" s="340" t="s">
        <v>13</v>
      </c>
      <c r="D9" s="340"/>
      <c r="E9" s="340"/>
      <c r="F9" s="350" t="s">
        <v>310</v>
      </c>
      <c r="G9" s="350"/>
      <c r="H9" s="350"/>
      <c r="I9" s="350"/>
      <c r="N9" s="400" t="s">
        <v>385</v>
      </c>
      <c r="O9" s="400"/>
      <c r="Q9" s="343" t="s">
        <v>386</v>
      </c>
      <c r="R9" s="343"/>
    </row>
    <row r="10" spans="2:30" ht="15" x14ac:dyDescent="0.25"/>
    <row r="11" spans="2:30" ht="15" x14ac:dyDescent="0.25">
      <c r="I11" s="401" t="s">
        <v>387</v>
      </c>
      <c r="J11" s="401"/>
    </row>
    <row r="12" spans="2:30" ht="15" x14ac:dyDescent="0.25"/>
    <row r="13" spans="2:30" ht="15" x14ac:dyDescent="0.25">
      <c r="B13" s="401" t="s">
        <v>388</v>
      </c>
      <c r="C13" s="401"/>
      <c r="D13" s="401"/>
      <c r="E13" s="401"/>
      <c r="F13" s="401" t="s">
        <v>389</v>
      </c>
      <c r="G13" s="401"/>
      <c r="H13" s="401"/>
      <c r="I13" s="401"/>
      <c r="J13" s="401" t="s">
        <v>390</v>
      </c>
      <c r="K13" s="401"/>
      <c r="L13" s="23" t="s">
        <v>391</v>
      </c>
      <c r="M13" s="340" t="s">
        <v>392</v>
      </c>
      <c r="N13" s="340"/>
      <c r="O13" s="340"/>
      <c r="P13" s="400" t="s">
        <v>393</v>
      </c>
      <c r="Q13" s="400"/>
      <c r="R13" s="22" t="s">
        <v>394</v>
      </c>
      <c r="S13" s="400" t="s">
        <v>395</v>
      </c>
      <c r="T13" s="400"/>
      <c r="U13" s="400" t="s">
        <v>396</v>
      </c>
      <c r="V13" s="400"/>
      <c r="W13" s="400"/>
      <c r="X13" s="400" t="s">
        <v>397</v>
      </c>
      <c r="Y13" s="400"/>
      <c r="Z13" s="400"/>
      <c r="AA13" s="400"/>
      <c r="AB13" s="400"/>
      <c r="AC13" s="400"/>
    </row>
    <row r="14" spans="2:30" ht="15" x14ac:dyDescent="0.25"/>
    <row r="15" spans="2:30" ht="15" x14ac:dyDescent="0.25"/>
    <row r="16" spans="2:30" ht="15" x14ac:dyDescent="0.25"/>
    <row r="17" spans="2:29" ht="15" x14ac:dyDescent="0.25"/>
    <row r="18" spans="2:29" ht="15" x14ac:dyDescent="0.25">
      <c r="H18" s="340" t="s">
        <v>398</v>
      </c>
      <c r="I18" s="340"/>
      <c r="J18" s="340"/>
      <c r="K18" s="340"/>
      <c r="L18" s="340"/>
      <c r="M18" s="340"/>
      <c r="N18" s="340"/>
    </row>
    <row r="19" spans="2:29" ht="15" x14ac:dyDescent="0.25">
      <c r="E19" s="340" t="s">
        <v>399</v>
      </c>
      <c r="F19" s="340"/>
      <c r="G19" s="340"/>
      <c r="H19" s="340"/>
      <c r="I19" s="340"/>
      <c r="J19" s="340"/>
      <c r="K19" s="340"/>
      <c r="L19" s="340"/>
      <c r="M19" s="340"/>
      <c r="N19" s="340"/>
    </row>
    <row r="20" spans="2:29" ht="15" x14ac:dyDescent="0.25">
      <c r="C20" s="340" t="s">
        <v>400</v>
      </c>
      <c r="D20" s="340"/>
      <c r="E20" s="340"/>
      <c r="F20" s="340"/>
      <c r="G20" s="340"/>
      <c r="H20" s="340"/>
      <c r="I20" s="340"/>
      <c r="J20" s="340"/>
      <c r="K20" s="340"/>
      <c r="L20" s="340"/>
      <c r="M20" s="340"/>
      <c r="N20" s="340"/>
    </row>
    <row r="21" spans="2:29" ht="15" x14ac:dyDescent="0.25">
      <c r="B21" s="340" t="s">
        <v>401</v>
      </c>
      <c r="C21" s="340"/>
      <c r="D21" s="340"/>
      <c r="E21" s="340"/>
      <c r="F21" s="340"/>
      <c r="G21" s="340"/>
      <c r="H21" s="340"/>
      <c r="I21" s="340"/>
      <c r="J21" s="340"/>
      <c r="K21" s="340"/>
      <c r="L21" s="340"/>
      <c r="M21" s="340"/>
      <c r="N21" s="340"/>
    </row>
    <row r="22" spans="2:29" ht="15" x14ac:dyDescent="0.25"/>
    <row r="23" spans="2:29" ht="15" x14ac:dyDescent="0.25"/>
    <row r="24" spans="2:29" ht="15" x14ac:dyDescent="0.25">
      <c r="T24" s="399" t="s">
        <v>402</v>
      </c>
      <c r="U24" s="399"/>
      <c r="V24" s="399"/>
      <c r="W24" s="399"/>
      <c r="X24" s="399"/>
      <c r="Y24" s="399"/>
      <c r="Z24" s="399"/>
      <c r="AA24" s="399"/>
      <c r="AB24" s="399"/>
      <c r="AC24" s="399"/>
    </row>
    <row r="25" spans="2:29" ht="15" x14ac:dyDescent="0.25">
      <c r="T25" s="399"/>
      <c r="U25" s="399"/>
      <c r="V25" s="399"/>
      <c r="W25" s="399"/>
      <c r="X25" s="399"/>
      <c r="Y25" s="399"/>
      <c r="Z25" s="399"/>
      <c r="AA25" s="399"/>
      <c r="AB25" s="399"/>
      <c r="AC25" s="399"/>
    </row>
    <row r="26" spans="2:29" ht="15" x14ac:dyDescent="0.25">
      <c r="T26" s="399"/>
      <c r="U26" s="399"/>
      <c r="V26" s="399"/>
      <c r="W26" s="399"/>
      <c r="X26" s="399"/>
      <c r="Y26" s="399"/>
      <c r="Z26" s="399"/>
      <c r="AA26" s="399"/>
      <c r="AB26" s="399"/>
      <c r="AC26" s="399"/>
    </row>
    <row r="27" spans="2:29" ht="15" x14ac:dyDescent="0.25"/>
  </sheetData>
  <mergeCells count="31">
    <mergeCell ref="W2:X2"/>
    <mergeCell ref="D3:T3"/>
    <mergeCell ref="W3:X3"/>
    <mergeCell ref="Z3:AD3"/>
    <mergeCell ref="D4:T4"/>
    <mergeCell ref="W4:X4"/>
    <mergeCell ref="Z4:AD4"/>
    <mergeCell ref="C9:E9"/>
    <mergeCell ref="F9:I9"/>
    <mergeCell ref="N9:O9"/>
    <mergeCell ref="Q9:R9"/>
    <mergeCell ref="D2:T2"/>
    <mergeCell ref="D5:T5"/>
    <mergeCell ref="W5:X5"/>
    <mergeCell ref="Z5:AD5"/>
    <mergeCell ref="D6:T6"/>
    <mergeCell ref="D7:U7"/>
    <mergeCell ref="I11:J11"/>
    <mergeCell ref="B13:E13"/>
    <mergeCell ref="F13:I13"/>
    <mergeCell ref="J13:K13"/>
    <mergeCell ref="M13:O13"/>
    <mergeCell ref="B21:N21"/>
    <mergeCell ref="T24:AC26"/>
    <mergeCell ref="S13:T13"/>
    <mergeCell ref="U13:W13"/>
    <mergeCell ref="X13:AC13"/>
    <mergeCell ref="H18:N18"/>
    <mergeCell ref="E19:N19"/>
    <mergeCell ref="C20:N20"/>
    <mergeCell ref="P13:Q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4F7E7-B67B-4C6B-86B9-1ED5937114C2}">
  <dimension ref="A2:X44"/>
  <sheetViews>
    <sheetView workbookViewId="0">
      <selection activeCell="A30" sqref="A30:G30"/>
    </sheetView>
  </sheetViews>
  <sheetFormatPr baseColWidth="10" defaultRowHeight="15" x14ac:dyDescent="0.25"/>
  <cols>
    <col min="1" max="2" width="4.5703125" style="1" customWidth="1"/>
    <col min="3" max="3" width="1.140625" style="1" customWidth="1"/>
    <col min="4" max="4" width="8" style="1" customWidth="1"/>
    <col min="5" max="5" width="2.28515625" style="1" customWidth="1"/>
    <col min="6" max="6" width="1.140625" style="1" customWidth="1"/>
    <col min="7" max="7" width="26.7109375" style="1" customWidth="1"/>
    <col min="8" max="8" width="1.5703125" style="1" customWidth="1"/>
    <col min="9" max="9" width="18.140625" style="1" customWidth="1"/>
    <col min="10" max="10" width="6.140625" style="1" customWidth="1"/>
    <col min="11" max="11" width="17.7109375" style="1" customWidth="1"/>
    <col min="12" max="12" width="2.140625" style="1" customWidth="1"/>
    <col min="13" max="13" width="5.28515625" style="1" customWidth="1"/>
    <col min="14" max="14" width="18.28515625" style="1" customWidth="1"/>
    <col min="15" max="17" width="1.140625" style="1" customWidth="1"/>
    <col min="18" max="18" width="2.28515625" style="1" customWidth="1"/>
    <col min="19" max="19" width="6.85546875" style="1" customWidth="1"/>
    <col min="20" max="20" width="3.42578125" style="1" customWidth="1"/>
    <col min="21" max="21" width="1.140625" style="1" customWidth="1"/>
    <col min="22" max="22" width="3.140625" style="1" customWidth="1"/>
    <col min="23" max="24" width="3" style="1" customWidth="1"/>
    <col min="25" max="256" width="6.85546875" style="1" customWidth="1"/>
    <col min="257" max="258" width="4.5703125" style="1" customWidth="1"/>
    <col min="259" max="259" width="1.140625" style="1" customWidth="1"/>
    <col min="260" max="260" width="8" style="1" customWidth="1"/>
    <col min="261" max="261" width="2.28515625" style="1" customWidth="1"/>
    <col min="262" max="262" width="1.140625" style="1" customWidth="1"/>
    <col min="263" max="263" width="26.7109375" style="1" customWidth="1"/>
    <col min="264" max="264" width="1.5703125" style="1" customWidth="1"/>
    <col min="265" max="265" width="18.140625" style="1" customWidth="1"/>
    <col min="266" max="266" width="6.140625" style="1" customWidth="1"/>
    <col min="267" max="267" width="17.7109375" style="1" customWidth="1"/>
    <col min="268" max="268" width="2.140625" style="1" customWidth="1"/>
    <col min="269" max="269" width="5.28515625" style="1" customWidth="1"/>
    <col min="270" max="270" width="18.28515625" style="1" customWidth="1"/>
    <col min="271" max="273" width="1.140625" style="1" customWidth="1"/>
    <col min="274" max="274" width="2.28515625" style="1" customWidth="1"/>
    <col min="275" max="275" width="6.85546875" style="1" customWidth="1"/>
    <col min="276" max="276" width="3.42578125" style="1" customWidth="1"/>
    <col min="277" max="277" width="1.140625" style="1" customWidth="1"/>
    <col min="278" max="278" width="3.140625" style="1" customWidth="1"/>
    <col min="279" max="280" width="3" style="1" customWidth="1"/>
    <col min="281" max="512" width="6.85546875" style="1" customWidth="1"/>
    <col min="513" max="514" width="4.5703125" style="1" customWidth="1"/>
    <col min="515" max="515" width="1.140625" style="1" customWidth="1"/>
    <col min="516" max="516" width="8" style="1" customWidth="1"/>
    <col min="517" max="517" width="2.28515625" style="1" customWidth="1"/>
    <col min="518" max="518" width="1.140625" style="1" customWidth="1"/>
    <col min="519" max="519" width="26.7109375" style="1" customWidth="1"/>
    <col min="520" max="520" width="1.5703125" style="1" customWidth="1"/>
    <col min="521" max="521" width="18.140625" style="1" customWidth="1"/>
    <col min="522" max="522" width="6.140625" style="1" customWidth="1"/>
    <col min="523" max="523" width="17.7109375" style="1" customWidth="1"/>
    <col min="524" max="524" width="2.140625" style="1" customWidth="1"/>
    <col min="525" max="525" width="5.28515625" style="1" customWidth="1"/>
    <col min="526" max="526" width="18.28515625" style="1" customWidth="1"/>
    <col min="527" max="529" width="1.140625" style="1" customWidth="1"/>
    <col min="530" max="530" width="2.28515625" style="1" customWidth="1"/>
    <col min="531" max="531" width="6.85546875" style="1" customWidth="1"/>
    <col min="532" max="532" width="3.42578125" style="1" customWidth="1"/>
    <col min="533" max="533" width="1.140625" style="1" customWidth="1"/>
    <col min="534" max="534" width="3.140625" style="1" customWidth="1"/>
    <col min="535" max="536" width="3" style="1" customWidth="1"/>
    <col min="537" max="768" width="6.85546875" style="1" customWidth="1"/>
    <col min="769" max="770" width="4.5703125" style="1" customWidth="1"/>
    <col min="771" max="771" width="1.140625" style="1" customWidth="1"/>
    <col min="772" max="772" width="8" style="1" customWidth="1"/>
    <col min="773" max="773" width="2.28515625" style="1" customWidth="1"/>
    <col min="774" max="774" width="1.140625" style="1" customWidth="1"/>
    <col min="775" max="775" width="26.7109375" style="1" customWidth="1"/>
    <col min="776" max="776" width="1.5703125" style="1" customWidth="1"/>
    <col min="777" max="777" width="18.140625" style="1" customWidth="1"/>
    <col min="778" max="778" width="6.140625" style="1" customWidth="1"/>
    <col min="779" max="779" width="17.7109375" style="1" customWidth="1"/>
    <col min="780" max="780" width="2.140625" style="1" customWidth="1"/>
    <col min="781" max="781" width="5.28515625" style="1" customWidth="1"/>
    <col min="782" max="782" width="18.28515625" style="1" customWidth="1"/>
    <col min="783" max="785" width="1.140625" style="1" customWidth="1"/>
    <col min="786" max="786" width="2.28515625" style="1" customWidth="1"/>
    <col min="787" max="787" width="6.85546875" style="1" customWidth="1"/>
    <col min="788" max="788" width="3.42578125" style="1" customWidth="1"/>
    <col min="789" max="789" width="1.140625" style="1" customWidth="1"/>
    <col min="790" max="790" width="3.140625" style="1" customWidth="1"/>
    <col min="791" max="792" width="3" style="1" customWidth="1"/>
    <col min="793" max="1024" width="6.85546875" style="1" customWidth="1"/>
    <col min="1025" max="1026" width="4.5703125" style="1" customWidth="1"/>
    <col min="1027" max="1027" width="1.140625" style="1" customWidth="1"/>
    <col min="1028" max="1028" width="8" style="1" customWidth="1"/>
    <col min="1029" max="1029" width="2.28515625" style="1" customWidth="1"/>
    <col min="1030" max="1030" width="1.140625" style="1" customWidth="1"/>
    <col min="1031" max="1031" width="26.7109375" style="1" customWidth="1"/>
    <col min="1032" max="1032" width="1.5703125" style="1" customWidth="1"/>
    <col min="1033" max="1033" width="18.140625" style="1" customWidth="1"/>
    <col min="1034" max="1034" width="6.140625" style="1" customWidth="1"/>
    <col min="1035" max="1035" width="17.7109375" style="1" customWidth="1"/>
    <col min="1036" max="1036" width="2.140625" style="1" customWidth="1"/>
    <col min="1037" max="1037" width="5.28515625" style="1" customWidth="1"/>
    <col min="1038" max="1038" width="18.28515625" style="1" customWidth="1"/>
    <col min="1039" max="1041" width="1.140625" style="1" customWidth="1"/>
    <col min="1042" max="1042" width="2.28515625" style="1" customWidth="1"/>
    <col min="1043" max="1043" width="6.85546875" style="1" customWidth="1"/>
    <col min="1044" max="1044" width="3.42578125" style="1" customWidth="1"/>
    <col min="1045" max="1045" width="1.140625" style="1" customWidth="1"/>
    <col min="1046" max="1046" width="3.140625" style="1" customWidth="1"/>
    <col min="1047" max="1048" width="3" style="1" customWidth="1"/>
    <col min="1049" max="1280" width="6.85546875" style="1" customWidth="1"/>
    <col min="1281" max="1282" width="4.5703125" style="1" customWidth="1"/>
    <col min="1283" max="1283" width="1.140625" style="1" customWidth="1"/>
    <col min="1284" max="1284" width="8" style="1" customWidth="1"/>
    <col min="1285" max="1285" width="2.28515625" style="1" customWidth="1"/>
    <col min="1286" max="1286" width="1.140625" style="1" customWidth="1"/>
    <col min="1287" max="1287" width="26.7109375" style="1" customWidth="1"/>
    <col min="1288" max="1288" width="1.5703125" style="1" customWidth="1"/>
    <col min="1289" max="1289" width="18.140625" style="1" customWidth="1"/>
    <col min="1290" max="1290" width="6.140625" style="1" customWidth="1"/>
    <col min="1291" max="1291" width="17.7109375" style="1" customWidth="1"/>
    <col min="1292" max="1292" width="2.140625" style="1" customWidth="1"/>
    <col min="1293" max="1293" width="5.28515625" style="1" customWidth="1"/>
    <col min="1294" max="1294" width="18.28515625" style="1" customWidth="1"/>
    <col min="1295" max="1297" width="1.140625" style="1" customWidth="1"/>
    <col min="1298" max="1298" width="2.28515625" style="1" customWidth="1"/>
    <col min="1299" max="1299" width="6.85546875" style="1" customWidth="1"/>
    <col min="1300" max="1300" width="3.42578125" style="1" customWidth="1"/>
    <col min="1301" max="1301" width="1.140625" style="1" customWidth="1"/>
    <col min="1302" max="1302" width="3.140625" style="1" customWidth="1"/>
    <col min="1303" max="1304" width="3" style="1" customWidth="1"/>
    <col min="1305" max="1536" width="6.85546875" style="1" customWidth="1"/>
    <col min="1537" max="1538" width="4.5703125" style="1" customWidth="1"/>
    <col min="1539" max="1539" width="1.140625" style="1" customWidth="1"/>
    <col min="1540" max="1540" width="8" style="1" customWidth="1"/>
    <col min="1541" max="1541" width="2.28515625" style="1" customWidth="1"/>
    <col min="1542" max="1542" width="1.140625" style="1" customWidth="1"/>
    <col min="1543" max="1543" width="26.7109375" style="1" customWidth="1"/>
    <col min="1544" max="1544" width="1.5703125" style="1" customWidth="1"/>
    <col min="1545" max="1545" width="18.140625" style="1" customWidth="1"/>
    <col min="1546" max="1546" width="6.140625" style="1" customWidth="1"/>
    <col min="1547" max="1547" width="17.7109375" style="1" customWidth="1"/>
    <col min="1548" max="1548" width="2.140625" style="1" customWidth="1"/>
    <col min="1549" max="1549" width="5.28515625" style="1" customWidth="1"/>
    <col min="1550" max="1550" width="18.28515625" style="1" customWidth="1"/>
    <col min="1551" max="1553" width="1.140625" style="1" customWidth="1"/>
    <col min="1554" max="1554" width="2.28515625" style="1" customWidth="1"/>
    <col min="1555" max="1555" width="6.85546875" style="1" customWidth="1"/>
    <col min="1556" max="1556" width="3.42578125" style="1" customWidth="1"/>
    <col min="1557" max="1557" width="1.140625" style="1" customWidth="1"/>
    <col min="1558" max="1558" width="3.140625" style="1" customWidth="1"/>
    <col min="1559" max="1560" width="3" style="1" customWidth="1"/>
    <col min="1561" max="1792" width="6.85546875" style="1" customWidth="1"/>
    <col min="1793" max="1794" width="4.5703125" style="1" customWidth="1"/>
    <col min="1795" max="1795" width="1.140625" style="1" customWidth="1"/>
    <col min="1796" max="1796" width="8" style="1" customWidth="1"/>
    <col min="1797" max="1797" width="2.28515625" style="1" customWidth="1"/>
    <col min="1798" max="1798" width="1.140625" style="1" customWidth="1"/>
    <col min="1799" max="1799" width="26.7109375" style="1" customWidth="1"/>
    <col min="1800" max="1800" width="1.5703125" style="1" customWidth="1"/>
    <col min="1801" max="1801" width="18.140625" style="1" customWidth="1"/>
    <col min="1802" max="1802" width="6.140625" style="1" customWidth="1"/>
    <col min="1803" max="1803" width="17.7109375" style="1" customWidth="1"/>
    <col min="1804" max="1804" width="2.140625" style="1" customWidth="1"/>
    <col min="1805" max="1805" width="5.28515625" style="1" customWidth="1"/>
    <col min="1806" max="1806" width="18.28515625" style="1" customWidth="1"/>
    <col min="1807" max="1809" width="1.140625" style="1" customWidth="1"/>
    <col min="1810" max="1810" width="2.28515625" style="1" customWidth="1"/>
    <col min="1811" max="1811" width="6.85546875" style="1" customWidth="1"/>
    <col min="1812" max="1812" width="3.42578125" style="1" customWidth="1"/>
    <col min="1813" max="1813" width="1.140625" style="1" customWidth="1"/>
    <col min="1814" max="1814" width="3.140625" style="1" customWidth="1"/>
    <col min="1815" max="1816" width="3" style="1" customWidth="1"/>
    <col min="1817" max="2048" width="6.85546875" style="1" customWidth="1"/>
    <col min="2049" max="2050" width="4.5703125" style="1" customWidth="1"/>
    <col min="2051" max="2051" width="1.140625" style="1" customWidth="1"/>
    <col min="2052" max="2052" width="8" style="1" customWidth="1"/>
    <col min="2053" max="2053" width="2.28515625" style="1" customWidth="1"/>
    <col min="2054" max="2054" width="1.140625" style="1" customWidth="1"/>
    <col min="2055" max="2055" width="26.7109375" style="1" customWidth="1"/>
    <col min="2056" max="2056" width="1.5703125" style="1" customWidth="1"/>
    <col min="2057" max="2057" width="18.140625" style="1" customWidth="1"/>
    <col min="2058" max="2058" width="6.140625" style="1" customWidth="1"/>
    <col min="2059" max="2059" width="17.7109375" style="1" customWidth="1"/>
    <col min="2060" max="2060" width="2.140625" style="1" customWidth="1"/>
    <col min="2061" max="2061" width="5.28515625" style="1" customWidth="1"/>
    <col min="2062" max="2062" width="18.28515625" style="1" customWidth="1"/>
    <col min="2063" max="2065" width="1.140625" style="1" customWidth="1"/>
    <col min="2066" max="2066" width="2.28515625" style="1" customWidth="1"/>
    <col min="2067" max="2067" width="6.85546875" style="1" customWidth="1"/>
    <col min="2068" max="2068" width="3.42578125" style="1" customWidth="1"/>
    <col min="2069" max="2069" width="1.140625" style="1" customWidth="1"/>
    <col min="2070" max="2070" width="3.140625" style="1" customWidth="1"/>
    <col min="2071" max="2072" width="3" style="1" customWidth="1"/>
    <col min="2073" max="2304" width="6.85546875" style="1" customWidth="1"/>
    <col min="2305" max="2306" width="4.5703125" style="1" customWidth="1"/>
    <col min="2307" max="2307" width="1.140625" style="1" customWidth="1"/>
    <col min="2308" max="2308" width="8" style="1" customWidth="1"/>
    <col min="2309" max="2309" width="2.28515625" style="1" customWidth="1"/>
    <col min="2310" max="2310" width="1.140625" style="1" customWidth="1"/>
    <col min="2311" max="2311" width="26.7109375" style="1" customWidth="1"/>
    <col min="2312" max="2312" width="1.5703125" style="1" customWidth="1"/>
    <col min="2313" max="2313" width="18.140625" style="1" customWidth="1"/>
    <col min="2314" max="2314" width="6.140625" style="1" customWidth="1"/>
    <col min="2315" max="2315" width="17.7109375" style="1" customWidth="1"/>
    <col min="2316" max="2316" width="2.140625" style="1" customWidth="1"/>
    <col min="2317" max="2317" width="5.28515625" style="1" customWidth="1"/>
    <col min="2318" max="2318" width="18.28515625" style="1" customWidth="1"/>
    <col min="2319" max="2321" width="1.140625" style="1" customWidth="1"/>
    <col min="2322" max="2322" width="2.28515625" style="1" customWidth="1"/>
    <col min="2323" max="2323" width="6.85546875" style="1" customWidth="1"/>
    <col min="2324" max="2324" width="3.42578125" style="1" customWidth="1"/>
    <col min="2325" max="2325" width="1.140625" style="1" customWidth="1"/>
    <col min="2326" max="2326" width="3.140625" style="1" customWidth="1"/>
    <col min="2327" max="2328" width="3" style="1" customWidth="1"/>
    <col min="2329" max="2560" width="6.85546875" style="1" customWidth="1"/>
    <col min="2561" max="2562" width="4.5703125" style="1" customWidth="1"/>
    <col min="2563" max="2563" width="1.140625" style="1" customWidth="1"/>
    <col min="2564" max="2564" width="8" style="1" customWidth="1"/>
    <col min="2565" max="2565" width="2.28515625" style="1" customWidth="1"/>
    <col min="2566" max="2566" width="1.140625" style="1" customWidth="1"/>
    <col min="2567" max="2567" width="26.7109375" style="1" customWidth="1"/>
    <col min="2568" max="2568" width="1.5703125" style="1" customWidth="1"/>
    <col min="2569" max="2569" width="18.140625" style="1" customWidth="1"/>
    <col min="2570" max="2570" width="6.140625" style="1" customWidth="1"/>
    <col min="2571" max="2571" width="17.7109375" style="1" customWidth="1"/>
    <col min="2572" max="2572" width="2.140625" style="1" customWidth="1"/>
    <col min="2573" max="2573" width="5.28515625" style="1" customWidth="1"/>
    <col min="2574" max="2574" width="18.28515625" style="1" customWidth="1"/>
    <col min="2575" max="2577" width="1.140625" style="1" customWidth="1"/>
    <col min="2578" max="2578" width="2.28515625" style="1" customWidth="1"/>
    <col min="2579" max="2579" width="6.85546875" style="1" customWidth="1"/>
    <col min="2580" max="2580" width="3.42578125" style="1" customWidth="1"/>
    <col min="2581" max="2581" width="1.140625" style="1" customWidth="1"/>
    <col min="2582" max="2582" width="3.140625" style="1" customWidth="1"/>
    <col min="2583" max="2584" width="3" style="1" customWidth="1"/>
    <col min="2585" max="2816" width="6.85546875" style="1" customWidth="1"/>
    <col min="2817" max="2818" width="4.5703125" style="1" customWidth="1"/>
    <col min="2819" max="2819" width="1.140625" style="1" customWidth="1"/>
    <col min="2820" max="2820" width="8" style="1" customWidth="1"/>
    <col min="2821" max="2821" width="2.28515625" style="1" customWidth="1"/>
    <col min="2822" max="2822" width="1.140625" style="1" customWidth="1"/>
    <col min="2823" max="2823" width="26.7109375" style="1" customWidth="1"/>
    <col min="2824" max="2824" width="1.5703125" style="1" customWidth="1"/>
    <col min="2825" max="2825" width="18.140625" style="1" customWidth="1"/>
    <col min="2826" max="2826" width="6.140625" style="1" customWidth="1"/>
    <col min="2827" max="2827" width="17.7109375" style="1" customWidth="1"/>
    <col min="2828" max="2828" width="2.140625" style="1" customWidth="1"/>
    <col min="2829" max="2829" width="5.28515625" style="1" customWidth="1"/>
    <col min="2830" max="2830" width="18.28515625" style="1" customWidth="1"/>
    <col min="2831" max="2833" width="1.140625" style="1" customWidth="1"/>
    <col min="2834" max="2834" width="2.28515625" style="1" customWidth="1"/>
    <col min="2835" max="2835" width="6.85546875" style="1" customWidth="1"/>
    <col min="2836" max="2836" width="3.42578125" style="1" customWidth="1"/>
    <col min="2837" max="2837" width="1.140625" style="1" customWidth="1"/>
    <col min="2838" max="2838" width="3.140625" style="1" customWidth="1"/>
    <col min="2839" max="2840" width="3" style="1" customWidth="1"/>
    <col min="2841" max="3072" width="6.85546875" style="1" customWidth="1"/>
    <col min="3073" max="3074" width="4.5703125" style="1" customWidth="1"/>
    <col min="3075" max="3075" width="1.140625" style="1" customWidth="1"/>
    <col min="3076" max="3076" width="8" style="1" customWidth="1"/>
    <col min="3077" max="3077" width="2.28515625" style="1" customWidth="1"/>
    <col min="3078" max="3078" width="1.140625" style="1" customWidth="1"/>
    <col min="3079" max="3079" width="26.7109375" style="1" customWidth="1"/>
    <col min="3080" max="3080" width="1.5703125" style="1" customWidth="1"/>
    <col min="3081" max="3081" width="18.140625" style="1" customWidth="1"/>
    <col min="3082" max="3082" width="6.140625" style="1" customWidth="1"/>
    <col min="3083" max="3083" width="17.7109375" style="1" customWidth="1"/>
    <col min="3084" max="3084" width="2.140625" style="1" customWidth="1"/>
    <col min="3085" max="3085" width="5.28515625" style="1" customWidth="1"/>
    <col min="3086" max="3086" width="18.28515625" style="1" customWidth="1"/>
    <col min="3087" max="3089" width="1.140625" style="1" customWidth="1"/>
    <col min="3090" max="3090" width="2.28515625" style="1" customWidth="1"/>
    <col min="3091" max="3091" width="6.85546875" style="1" customWidth="1"/>
    <col min="3092" max="3092" width="3.42578125" style="1" customWidth="1"/>
    <col min="3093" max="3093" width="1.140625" style="1" customWidth="1"/>
    <col min="3094" max="3094" width="3.140625" style="1" customWidth="1"/>
    <col min="3095" max="3096" width="3" style="1" customWidth="1"/>
    <col min="3097" max="3328" width="6.85546875" style="1" customWidth="1"/>
    <col min="3329" max="3330" width="4.5703125" style="1" customWidth="1"/>
    <col min="3331" max="3331" width="1.140625" style="1" customWidth="1"/>
    <col min="3332" max="3332" width="8" style="1" customWidth="1"/>
    <col min="3333" max="3333" width="2.28515625" style="1" customWidth="1"/>
    <col min="3334" max="3334" width="1.140625" style="1" customWidth="1"/>
    <col min="3335" max="3335" width="26.7109375" style="1" customWidth="1"/>
    <col min="3336" max="3336" width="1.5703125" style="1" customWidth="1"/>
    <col min="3337" max="3337" width="18.140625" style="1" customWidth="1"/>
    <col min="3338" max="3338" width="6.140625" style="1" customWidth="1"/>
    <col min="3339" max="3339" width="17.7109375" style="1" customWidth="1"/>
    <col min="3340" max="3340" width="2.140625" style="1" customWidth="1"/>
    <col min="3341" max="3341" width="5.28515625" style="1" customWidth="1"/>
    <col min="3342" max="3342" width="18.28515625" style="1" customWidth="1"/>
    <col min="3343" max="3345" width="1.140625" style="1" customWidth="1"/>
    <col min="3346" max="3346" width="2.28515625" style="1" customWidth="1"/>
    <col min="3347" max="3347" width="6.85546875" style="1" customWidth="1"/>
    <col min="3348" max="3348" width="3.42578125" style="1" customWidth="1"/>
    <col min="3349" max="3349" width="1.140625" style="1" customWidth="1"/>
    <col min="3350" max="3350" width="3.140625" style="1" customWidth="1"/>
    <col min="3351" max="3352" width="3" style="1" customWidth="1"/>
    <col min="3353" max="3584" width="6.85546875" style="1" customWidth="1"/>
    <col min="3585" max="3586" width="4.5703125" style="1" customWidth="1"/>
    <col min="3587" max="3587" width="1.140625" style="1" customWidth="1"/>
    <col min="3588" max="3588" width="8" style="1" customWidth="1"/>
    <col min="3589" max="3589" width="2.28515625" style="1" customWidth="1"/>
    <col min="3590" max="3590" width="1.140625" style="1" customWidth="1"/>
    <col min="3591" max="3591" width="26.7109375" style="1" customWidth="1"/>
    <col min="3592" max="3592" width="1.5703125" style="1" customWidth="1"/>
    <col min="3593" max="3593" width="18.140625" style="1" customWidth="1"/>
    <col min="3594" max="3594" width="6.140625" style="1" customWidth="1"/>
    <col min="3595" max="3595" width="17.7109375" style="1" customWidth="1"/>
    <col min="3596" max="3596" width="2.140625" style="1" customWidth="1"/>
    <col min="3597" max="3597" width="5.28515625" style="1" customWidth="1"/>
    <col min="3598" max="3598" width="18.28515625" style="1" customWidth="1"/>
    <col min="3599" max="3601" width="1.140625" style="1" customWidth="1"/>
    <col min="3602" max="3602" width="2.28515625" style="1" customWidth="1"/>
    <col min="3603" max="3603" width="6.85546875" style="1" customWidth="1"/>
    <col min="3604" max="3604" width="3.42578125" style="1" customWidth="1"/>
    <col min="3605" max="3605" width="1.140625" style="1" customWidth="1"/>
    <col min="3606" max="3606" width="3.140625" style="1" customWidth="1"/>
    <col min="3607" max="3608" width="3" style="1" customWidth="1"/>
    <col min="3609" max="3840" width="6.85546875" style="1" customWidth="1"/>
    <col min="3841" max="3842" width="4.5703125" style="1" customWidth="1"/>
    <col min="3843" max="3843" width="1.140625" style="1" customWidth="1"/>
    <col min="3844" max="3844" width="8" style="1" customWidth="1"/>
    <col min="3845" max="3845" width="2.28515625" style="1" customWidth="1"/>
    <col min="3846" max="3846" width="1.140625" style="1" customWidth="1"/>
    <col min="3847" max="3847" width="26.7109375" style="1" customWidth="1"/>
    <col min="3848" max="3848" width="1.5703125" style="1" customWidth="1"/>
    <col min="3849" max="3849" width="18.140625" style="1" customWidth="1"/>
    <col min="3850" max="3850" width="6.140625" style="1" customWidth="1"/>
    <col min="3851" max="3851" width="17.7109375" style="1" customWidth="1"/>
    <col min="3852" max="3852" width="2.140625" style="1" customWidth="1"/>
    <col min="3853" max="3853" width="5.28515625" style="1" customWidth="1"/>
    <col min="3854" max="3854" width="18.28515625" style="1" customWidth="1"/>
    <col min="3855" max="3857" width="1.140625" style="1" customWidth="1"/>
    <col min="3858" max="3858" width="2.28515625" style="1" customWidth="1"/>
    <col min="3859" max="3859" width="6.85546875" style="1" customWidth="1"/>
    <col min="3860" max="3860" width="3.42578125" style="1" customWidth="1"/>
    <col min="3861" max="3861" width="1.140625" style="1" customWidth="1"/>
    <col min="3862" max="3862" width="3.140625" style="1" customWidth="1"/>
    <col min="3863" max="3864" width="3" style="1" customWidth="1"/>
    <col min="3865" max="4096" width="6.85546875" style="1" customWidth="1"/>
    <col min="4097" max="4098" width="4.5703125" style="1" customWidth="1"/>
    <col min="4099" max="4099" width="1.140625" style="1" customWidth="1"/>
    <col min="4100" max="4100" width="8" style="1" customWidth="1"/>
    <col min="4101" max="4101" width="2.28515625" style="1" customWidth="1"/>
    <col min="4102" max="4102" width="1.140625" style="1" customWidth="1"/>
    <col min="4103" max="4103" width="26.7109375" style="1" customWidth="1"/>
    <col min="4104" max="4104" width="1.5703125" style="1" customWidth="1"/>
    <col min="4105" max="4105" width="18.140625" style="1" customWidth="1"/>
    <col min="4106" max="4106" width="6.140625" style="1" customWidth="1"/>
    <col min="4107" max="4107" width="17.7109375" style="1" customWidth="1"/>
    <col min="4108" max="4108" width="2.140625" style="1" customWidth="1"/>
    <col min="4109" max="4109" width="5.28515625" style="1" customWidth="1"/>
    <col min="4110" max="4110" width="18.28515625" style="1" customWidth="1"/>
    <col min="4111" max="4113" width="1.140625" style="1" customWidth="1"/>
    <col min="4114" max="4114" width="2.28515625" style="1" customWidth="1"/>
    <col min="4115" max="4115" width="6.85546875" style="1" customWidth="1"/>
    <col min="4116" max="4116" width="3.42578125" style="1" customWidth="1"/>
    <col min="4117" max="4117" width="1.140625" style="1" customWidth="1"/>
    <col min="4118" max="4118" width="3.140625" style="1" customWidth="1"/>
    <col min="4119" max="4120" width="3" style="1" customWidth="1"/>
    <col min="4121" max="4352" width="6.85546875" style="1" customWidth="1"/>
    <col min="4353" max="4354" width="4.5703125" style="1" customWidth="1"/>
    <col min="4355" max="4355" width="1.140625" style="1" customWidth="1"/>
    <col min="4356" max="4356" width="8" style="1" customWidth="1"/>
    <col min="4357" max="4357" width="2.28515625" style="1" customWidth="1"/>
    <col min="4358" max="4358" width="1.140625" style="1" customWidth="1"/>
    <col min="4359" max="4359" width="26.7109375" style="1" customWidth="1"/>
    <col min="4360" max="4360" width="1.5703125" style="1" customWidth="1"/>
    <col min="4361" max="4361" width="18.140625" style="1" customWidth="1"/>
    <col min="4362" max="4362" width="6.140625" style="1" customWidth="1"/>
    <col min="4363" max="4363" width="17.7109375" style="1" customWidth="1"/>
    <col min="4364" max="4364" width="2.140625" style="1" customWidth="1"/>
    <col min="4365" max="4365" width="5.28515625" style="1" customWidth="1"/>
    <col min="4366" max="4366" width="18.28515625" style="1" customWidth="1"/>
    <col min="4367" max="4369" width="1.140625" style="1" customWidth="1"/>
    <col min="4370" max="4370" width="2.28515625" style="1" customWidth="1"/>
    <col min="4371" max="4371" width="6.85546875" style="1" customWidth="1"/>
    <col min="4372" max="4372" width="3.42578125" style="1" customWidth="1"/>
    <col min="4373" max="4373" width="1.140625" style="1" customWidth="1"/>
    <col min="4374" max="4374" width="3.140625" style="1" customWidth="1"/>
    <col min="4375" max="4376" width="3" style="1" customWidth="1"/>
    <col min="4377" max="4608" width="6.85546875" style="1" customWidth="1"/>
    <col min="4609" max="4610" width="4.5703125" style="1" customWidth="1"/>
    <col min="4611" max="4611" width="1.140625" style="1" customWidth="1"/>
    <col min="4612" max="4612" width="8" style="1" customWidth="1"/>
    <col min="4613" max="4613" width="2.28515625" style="1" customWidth="1"/>
    <col min="4614" max="4614" width="1.140625" style="1" customWidth="1"/>
    <col min="4615" max="4615" width="26.7109375" style="1" customWidth="1"/>
    <col min="4616" max="4616" width="1.5703125" style="1" customWidth="1"/>
    <col min="4617" max="4617" width="18.140625" style="1" customWidth="1"/>
    <col min="4618" max="4618" width="6.140625" style="1" customWidth="1"/>
    <col min="4619" max="4619" width="17.7109375" style="1" customWidth="1"/>
    <col min="4620" max="4620" width="2.140625" style="1" customWidth="1"/>
    <col min="4621" max="4621" width="5.28515625" style="1" customWidth="1"/>
    <col min="4622" max="4622" width="18.28515625" style="1" customWidth="1"/>
    <col min="4623" max="4625" width="1.140625" style="1" customWidth="1"/>
    <col min="4626" max="4626" width="2.28515625" style="1" customWidth="1"/>
    <col min="4627" max="4627" width="6.85546875" style="1" customWidth="1"/>
    <col min="4628" max="4628" width="3.42578125" style="1" customWidth="1"/>
    <col min="4629" max="4629" width="1.140625" style="1" customWidth="1"/>
    <col min="4630" max="4630" width="3.140625" style="1" customWidth="1"/>
    <col min="4631" max="4632" width="3" style="1" customWidth="1"/>
    <col min="4633" max="4864" width="6.85546875" style="1" customWidth="1"/>
    <col min="4865" max="4866" width="4.5703125" style="1" customWidth="1"/>
    <col min="4867" max="4867" width="1.140625" style="1" customWidth="1"/>
    <col min="4868" max="4868" width="8" style="1" customWidth="1"/>
    <col min="4869" max="4869" width="2.28515625" style="1" customWidth="1"/>
    <col min="4870" max="4870" width="1.140625" style="1" customWidth="1"/>
    <col min="4871" max="4871" width="26.7109375" style="1" customWidth="1"/>
    <col min="4872" max="4872" width="1.5703125" style="1" customWidth="1"/>
    <col min="4873" max="4873" width="18.140625" style="1" customWidth="1"/>
    <col min="4874" max="4874" width="6.140625" style="1" customWidth="1"/>
    <col min="4875" max="4875" width="17.7109375" style="1" customWidth="1"/>
    <col min="4876" max="4876" width="2.140625" style="1" customWidth="1"/>
    <col min="4877" max="4877" width="5.28515625" style="1" customWidth="1"/>
    <col min="4878" max="4878" width="18.28515625" style="1" customWidth="1"/>
    <col min="4879" max="4881" width="1.140625" style="1" customWidth="1"/>
    <col min="4882" max="4882" width="2.28515625" style="1" customWidth="1"/>
    <col min="4883" max="4883" width="6.85546875" style="1" customWidth="1"/>
    <col min="4884" max="4884" width="3.42578125" style="1" customWidth="1"/>
    <col min="4885" max="4885" width="1.140625" style="1" customWidth="1"/>
    <col min="4886" max="4886" width="3.140625" style="1" customWidth="1"/>
    <col min="4887" max="4888" width="3" style="1" customWidth="1"/>
    <col min="4889" max="5120" width="6.85546875" style="1" customWidth="1"/>
    <col min="5121" max="5122" width="4.5703125" style="1" customWidth="1"/>
    <col min="5123" max="5123" width="1.140625" style="1" customWidth="1"/>
    <col min="5124" max="5124" width="8" style="1" customWidth="1"/>
    <col min="5125" max="5125" width="2.28515625" style="1" customWidth="1"/>
    <col min="5126" max="5126" width="1.140625" style="1" customWidth="1"/>
    <col min="5127" max="5127" width="26.7109375" style="1" customWidth="1"/>
    <col min="5128" max="5128" width="1.5703125" style="1" customWidth="1"/>
    <col min="5129" max="5129" width="18.140625" style="1" customWidth="1"/>
    <col min="5130" max="5130" width="6.140625" style="1" customWidth="1"/>
    <col min="5131" max="5131" width="17.7109375" style="1" customWidth="1"/>
    <col min="5132" max="5132" width="2.140625" style="1" customWidth="1"/>
    <col min="5133" max="5133" width="5.28515625" style="1" customWidth="1"/>
    <col min="5134" max="5134" width="18.28515625" style="1" customWidth="1"/>
    <col min="5135" max="5137" width="1.140625" style="1" customWidth="1"/>
    <col min="5138" max="5138" width="2.28515625" style="1" customWidth="1"/>
    <col min="5139" max="5139" width="6.85546875" style="1" customWidth="1"/>
    <col min="5140" max="5140" width="3.42578125" style="1" customWidth="1"/>
    <col min="5141" max="5141" width="1.140625" style="1" customWidth="1"/>
    <col min="5142" max="5142" width="3.140625" style="1" customWidth="1"/>
    <col min="5143" max="5144" width="3" style="1" customWidth="1"/>
    <col min="5145" max="5376" width="6.85546875" style="1" customWidth="1"/>
    <col min="5377" max="5378" width="4.5703125" style="1" customWidth="1"/>
    <col min="5379" max="5379" width="1.140625" style="1" customWidth="1"/>
    <col min="5380" max="5380" width="8" style="1" customWidth="1"/>
    <col min="5381" max="5381" width="2.28515625" style="1" customWidth="1"/>
    <col min="5382" max="5382" width="1.140625" style="1" customWidth="1"/>
    <col min="5383" max="5383" width="26.7109375" style="1" customWidth="1"/>
    <col min="5384" max="5384" width="1.5703125" style="1" customWidth="1"/>
    <col min="5385" max="5385" width="18.140625" style="1" customWidth="1"/>
    <col min="5386" max="5386" width="6.140625" style="1" customWidth="1"/>
    <col min="5387" max="5387" width="17.7109375" style="1" customWidth="1"/>
    <col min="5388" max="5388" width="2.140625" style="1" customWidth="1"/>
    <col min="5389" max="5389" width="5.28515625" style="1" customWidth="1"/>
    <col min="5390" max="5390" width="18.28515625" style="1" customWidth="1"/>
    <col min="5391" max="5393" width="1.140625" style="1" customWidth="1"/>
    <col min="5394" max="5394" width="2.28515625" style="1" customWidth="1"/>
    <col min="5395" max="5395" width="6.85546875" style="1" customWidth="1"/>
    <col min="5396" max="5396" width="3.42578125" style="1" customWidth="1"/>
    <col min="5397" max="5397" width="1.140625" style="1" customWidth="1"/>
    <col min="5398" max="5398" width="3.140625" style="1" customWidth="1"/>
    <col min="5399" max="5400" width="3" style="1" customWidth="1"/>
    <col min="5401" max="5632" width="6.85546875" style="1" customWidth="1"/>
    <col min="5633" max="5634" width="4.5703125" style="1" customWidth="1"/>
    <col min="5635" max="5635" width="1.140625" style="1" customWidth="1"/>
    <col min="5636" max="5636" width="8" style="1" customWidth="1"/>
    <col min="5637" max="5637" width="2.28515625" style="1" customWidth="1"/>
    <col min="5638" max="5638" width="1.140625" style="1" customWidth="1"/>
    <col min="5639" max="5639" width="26.7109375" style="1" customWidth="1"/>
    <col min="5640" max="5640" width="1.5703125" style="1" customWidth="1"/>
    <col min="5641" max="5641" width="18.140625" style="1" customWidth="1"/>
    <col min="5642" max="5642" width="6.140625" style="1" customWidth="1"/>
    <col min="5643" max="5643" width="17.7109375" style="1" customWidth="1"/>
    <col min="5644" max="5644" width="2.140625" style="1" customWidth="1"/>
    <col min="5645" max="5645" width="5.28515625" style="1" customWidth="1"/>
    <col min="5646" max="5646" width="18.28515625" style="1" customWidth="1"/>
    <col min="5647" max="5649" width="1.140625" style="1" customWidth="1"/>
    <col min="5650" max="5650" width="2.28515625" style="1" customWidth="1"/>
    <col min="5651" max="5651" width="6.85546875" style="1" customWidth="1"/>
    <col min="5652" max="5652" width="3.42578125" style="1" customWidth="1"/>
    <col min="5653" max="5653" width="1.140625" style="1" customWidth="1"/>
    <col min="5654" max="5654" width="3.140625" style="1" customWidth="1"/>
    <col min="5655" max="5656" width="3" style="1" customWidth="1"/>
    <col min="5657" max="5888" width="6.85546875" style="1" customWidth="1"/>
    <col min="5889" max="5890" width="4.5703125" style="1" customWidth="1"/>
    <col min="5891" max="5891" width="1.140625" style="1" customWidth="1"/>
    <col min="5892" max="5892" width="8" style="1" customWidth="1"/>
    <col min="5893" max="5893" width="2.28515625" style="1" customWidth="1"/>
    <col min="5894" max="5894" width="1.140625" style="1" customWidth="1"/>
    <col min="5895" max="5895" width="26.7109375" style="1" customWidth="1"/>
    <col min="5896" max="5896" width="1.5703125" style="1" customWidth="1"/>
    <col min="5897" max="5897" width="18.140625" style="1" customWidth="1"/>
    <col min="5898" max="5898" width="6.140625" style="1" customWidth="1"/>
    <col min="5899" max="5899" width="17.7109375" style="1" customWidth="1"/>
    <col min="5900" max="5900" width="2.140625" style="1" customWidth="1"/>
    <col min="5901" max="5901" width="5.28515625" style="1" customWidth="1"/>
    <col min="5902" max="5902" width="18.28515625" style="1" customWidth="1"/>
    <col min="5903" max="5905" width="1.140625" style="1" customWidth="1"/>
    <col min="5906" max="5906" width="2.28515625" style="1" customWidth="1"/>
    <col min="5907" max="5907" width="6.85546875" style="1" customWidth="1"/>
    <col min="5908" max="5908" width="3.42578125" style="1" customWidth="1"/>
    <col min="5909" max="5909" width="1.140625" style="1" customWidth="1"/>
    <col min="5910" max="5910" width="3.140625" style="1" customWidth="1"/>
    <col min="5911" max="5912" width="3" style="1" customWidth="1"/>
    <col min="5913" max="6144" width="6.85546875" style="1" customWidth="1"/>
    <col min="6145" max="6146" width="4.5703125" style="1" customWidth="1"/>
    <col min="6147" max="6147" width="1.140625" style="1" customWidth="1"/>
    <col min="6148" max="6148" width="8" style="1" customWidth="1"/>
    <col min="6149" max="6149" width="2.28515625" style="1" customWidth="1"/>
    <col min="6150" max="6150" width="1.140625" style="1" customWidth="1"/>
    <col min="6151" max="6151" width="26.7109375" style="1" customWidth="1"/>
    <col min="6152" max="6152" width="1.5703125" style="1" customWidth="1"/>
    <col min="6153" max="6153" width="18.140625" style="1" customWidth="1"/>
    <col min="6154" max="6154" width="6.140625" style="1" customWidth="1"/>
    <col min="6155" max="6155" width="17.7109375" style="1" customWidth="1"/>
    <col min="6156" max="6156" width="2.140625" style="1" customWidth="1"/>
    <col min="6157" max="6157" width="5.28515625" style="1" customWidth="1"/>
    <col min="6158" max="6158" width="18.28515625" style="1" customWidth="1"/>
    <col min="6159" max="6161" width="1.140625" style="1" customWidth="1"/>
    <col min="6162" max="6162" width="2.28515625" style="1" customWidth="1"/>
    <col min="6163" max="6163" width="6.85546875" style="1" customWidth="1"/>
    <col min="6164" max="6164" width="3.42578125" style="1" customWidth="1"/>
    <col min="6165" max="6165" width="1.140625" style="1" customWidth="1"/>
    <col min="6166" max="6166" width="3.140625" style="1" customWidth="1"/>
    <col min="6167" max="6168" width="3" style="1" customWidth="1"/>
    <col min="6169" max="6400" width="6.85546875" style="1" customWidth="1"/>
    <col min="6401" max="6402" width="4.5703125" style="1" customWidth="1"/>
    <col min="6403" max="6403" width="1.140625" style="1" customWidth="1"/>
    <col min="6404" max="6404" width="8" style="1" customWidth="1"/>
    <col min="6405" max="6405" width="2.28515625" style="1" customWidth="1"/>
    <col min="6406" max="6406" width="1.140625" style="1" customWidth="1"/>
    <col min="6407" max="6407" width="26.7109375" style="1" customWidth="1"/>
    <col min="6408" max="6408" width="1.5703125" style="1" customWidth="1"/>
    <col min="6409" max="6409" width="18.140625" style="1" customWidth="1"/>
    <col min="6410" max="6410" width="6.140625" style="1" customWidth="1"/>
    <col min="6411" max="6411" width="17.7109375" style="1" customWidth="1"/>
    <col min="6412" max="6412" width="2.140625" style="1" customWidth="1"/>
    <col min="6413" max="6413" width="5.28515625" style="1" customWidth="1"/>
    <col min="6414" max="6414" width="18.28515625" style="1" customWidth="1"/>
    <col min="6415" max="6417" width="1.140625" style="1" customWidth="1"/>
    <col min="6418" max="6418" width="2.28515625" style="1" customWidth="1"/>
    <col min="6419" max="6419" width="6.85546875" style="1" customWidth="1"/>
    <col min="6420" max="6420" width="3.42578125" style="1" customWidth="1"/>
    <col min="6421" max="6421" width="1.140625" style="1" customWidth="1"/>
    <col min="6422" max="6422" width="3.140625" style="1" customWidth="1"/>
    <col min="6423" max="6424" width="3" style="1" customWidth="1"/>
    <col min="6425" max="6656" width="6.85546875" style="1" customWidth="1"/>
    <col min="6657" max="6658" width="4.5703125" style="1" customWidth="1"/>
    <col min="6659" max="6659" width="1.140625" style="1" customWidth="1"/>
    <col min="6660" max="6660" width="8" style="1" customWidth="1"/>
    <col min="6661" max="6661" width="2.28515625" style="1" customWidth="1"/>
    <col min="6662" max="6662" width="1.140625" style="1" customWidth="1"/>
    <col min="6663" max="6663" width="26.7109375" style="1" customWidth="1"/>
    <col min="6664" max="6664" width="1.5703125" style="1" customWidth="1"/>
    <col min="6665" max="6665" width="18.140625" style="1" customWidth="1"/>
    <col min="6666" max="6666" width="6.140625" style="1" customWidth="1"/>
    <col min="6667" max="6667" width="17.7109375" style="1" customWidth="1"/>
    <col min="6668" max="6668" width="2.140625" style="1" customWidth="1"/>
    <col min="6669" max="6669" width="5.28515625" style="1" customWidth="1"/>
    <col min="6670" max="6670" width="18.28515625" style="1" customWidth="1"/>
    <col min="6671" max="6673" width="1.140625" style="1" customWidth="1"/>
    <col min="6674" max="6674" width="2.28515625" style="1" customWidth="1"/>
    <col min="6675" max="6675" width="6.85546875" style="1" customWidth="1"/>
    <col min="6676" max="6676" width="3.42578125" style="1" customWidth="1"/>
    <col min="6677" max="6677" width="1.140625" style="1" customWidth="1"/>
    <col min="6678" max="6678" width="3.140625" style="1" customWidth="1"/>
    <col min="6679" max="6680" width="3" style="1" customWidth="1"/>
    <col min="6681" max="6912" width="6.85546875" style="1" customWidth="1"/>
    <col min="6913" max="6914" width="4.5703125" style="1" customWidth="1"/>
    <col min="6915" max="6915" width="1.140625" style="1" customWidth="1"/>
    <col min="6916" max="6916" width="8" style="1" customWidth="1"/>
    <col min="6917" max="6917" width="2.28515625" style="1" customWidth="1"/>
    <col min="6918" max="6918" width="1.140625" style="1" customWidth="1"/>
    <col min="6919" max="6919" width="26.7109375" style="1" customWidth="1"/>
    <col min="6920" max="6920" width="1.5703125" style="1" customWidth="1"/>
    <col min="6921" max="6921" width="18.140625" style="1" customWidth="1"/>
    <col min="6922" max="6922" width="6.140625" style="1" customWidth="1"/>
    <col min="6923" max="6923" width="17.7109375" style="1" customWidth="1"/>
    <col min="6924" max="6924" width="2.140625" style="1" customWidth="1"/>
    <col min="6925" max="6925" width="5.28515625" style="1" customWidth="1"/>
    <col min="6926" max="6926" width="18.28515625" style="1" customWidth="1"/>
    <col min="6927" max="6929" width="1.140625" style="1" customWidth="1"/>
    <col min="6930" max="6930" width="2.28515625" style="1" customWidth="1"/>
    <col min="6931" max="6931" width="6.85546875" style="1" customWidth="1"/>
    <col min="6932" max="6932" width="3.42578125" style="1" customWidth="1"/>
    <col min="6933" max="6933" width="1.140625" style="1" customWidth="1"/>
    <col min="6934" max="6934" width="3.140625" style="1" customWidth="1"/>
    <col min="6935" max="6936" width="3" style="1" customWidth="1"/>
    <col min="6937" max="7168" width="6.85546875" style="1" customWidth="1"/>
    <col min="7169" max="7170" width="4.5703125" style="1" customWidth="1"/>
    <col min="7171" max="7171" width="1.140625" style="1" customWidth="1"/>
    <col min="7172" max="7172" width="8" style="1" customWidth="1"/>
    <col min="7173" max="7173" width="2.28515625" style="1" customWidth="1"/>
    <col min="7174" max="7174" width="1.140625" style="1" customWidth="1"/>
    <col min="7175" max="7175" width="26.7109375" style="1" customWidth="1"/>
    <col min="7176" max="7176" width="1.5703125" style="1" customWidth="1"/>
    <col min="7177" max="7177" width="18.140625" style="1" customWidth="1"/>
    <col min="7178" max="7178" width="6.140625" style="1" customWidth="1"/>
    <col min="7179" max="7179" width="17.7109375" style="1" customWidth="1"/>
    <col min="7180" max="7180" width="2.140625" style="1" customWidth="1"/>
    <col min="7181" max="7181" width="5.28515625" style="1" customWidth="1"/>
    <col min="7182" max="7182" width="18.28515625" style="1" customWidth="1"/>
    <col min="7183" max="7185" width="1.140625" style="1" customWidth="1"/>
    <col min="7186" max="7186" width="2.28515625" style="1" customWidth="1"/>
    <col min="7187" max="7187" width="6.85546875" style="1" customWidth="1"/>
    <col min="7188" max="7188" width="3.42578125" style="1" customWidth="1"/>
    <col min="7189" max="7189" width="1.140625" style="1" customWidth="1"/>
    <col min="7190" max="7190" width="3.140625" style="1" customWidth="1"/>
    <col min="7191" max="7192" width="3" style="1" customWidth="1"/>
    <col min="7193" max="7424" width="6.85546875" style="1" customWidth="1"/>
    <col min="7425" max="7426" width="4.5703125" style="1" customWidth="1"/>
    <col min="7427" max="7427" width="1.140625" style="1" customWidth="1"/>
    <col min="7428" max="7428" width="8" style="1" customWidth="1"/>
    <col min="7429" max="7429" width="2.28515625" style="1" customWidth="1"/>
    <col min="7430" max="7430" width="1.140625" style="1" customWidth="1"/>
    <col min="7431" max="7431" width="26.7109375" style="1" customWidth="1"/>
    <col min="7432" max="7432" width="1.5703125" style="1" customWidth="1"/>
    <col min="7433" max="7433" width="18.140625" style="1" customWidth="1"/>
    <col min="7434" max="7434" width="6.140625" style="1" customWidth="1"/>
    <col min="7435" max="7435" width="17.7109375" style="1" customWidth="1"/>
    <col min="7436" max="7436" width="2.140625" style="1" customWidth="1"/>
    <col min="7437" max="7437" width="5.28515625" style="1" customWidth="1"/>
    <col min="7438" max="7438" width="18.28515625" style="1" customWidth="1"/>
    <col min="7439" max="7441" width="1.140625" style="1" customWidth="1"/>
    <col min="7442" max="7442" width="2.28515625" style="1" customWidth="1"/>
    <col min="7443" max="7443" width="6.85546875" style="1" customWidth="1"/>
    <col min="7444" max="7444" width="3.42578125" style="1" customWidth="1"/>
    <col min="7445" max="7445" width="1.140625" style="1" customWidth="1"/>
    <col min="7446" max="7446" width="3.140625" style="1" customWidth="1"/>
    <col min="7447" max="7448" width="3" style="1" customWidth="1"/>
    <col min="7449" max="7680" width="6.85546875" style="1" customWidth="1"/>
    <col min="7681" max="7682" width="4.5703125" style="1" customWidth="1"/>
    <col min="7683" max="7683" width="1.140625" style="1" customWidth="1"/>
    <col min="7684" max="7684" width="8" style="1" customWidth="1"/>
    <col min="7685" max="7685" width="2.28515625" style="1" customWidth="1"/>
    <col min="7686" max="7686" width="1.140625" style="1" customWidth="1"/>
    <col min="7687" max="7687" width="26.7109375" style="1" customWidth="1"/>
    <col min="7688" max="7688" width="1.5703125" style="1" customWidth="1"/>
    <col min="7689" max="7689" width="18.140625" style="1" customWidth="1"/>
    <col min="7690" max="7690" width="6.140625" style="1" customWidth="1"/>
    <col min="7691" max="7691" width="17.7109375" style="1" customWidth="1"/>
    <col min="7692" max="7692" width="2.140625" style="1" customWidth="1"/>
    <col min="7693" max="7693" width="5.28515625" style="1" customWidth="1"/>
    <col min="7694" max="7694" width="18.28515625" style="1" customWidth="1"/>
    <col min="7695" max="7697" width="1.140625" style="1" customWidth="1"/>
    <col min="7698" max="7698" width="2.28515625" style="1" customWidth="1"/>
    <col min="7699" max="7699" width="6.85546875" style="1" customWidth="1"/>
    <col min="7700" max="7700" width="3.42578125" style="1" customWidth="1"/>
    <col min="7701" max="7701" width="1.140625" style="1" customWidth="1"/>
    <col min="7702" max="7702" width="3.140625" style="1" customWidth="1"/>
    <col min="7703" max="7704" width="3" style="1" customWidth="1"/>
    <col min="7705" max="7936" width="6.85546875" style="1" customWidth="1"/>
    <col min="7937" max="7938" width="4.5703125" style="1" customWidth="1"/>
    <col min="7939" max="7939" width="1.140625" style="1" customWidth="1"/>
    <col min="7940" max="7940" width="8" style="1" customWidth="1"/>
    <col min="7941" max="7941" width="2.28515625" style="1" customWidth="1"/>
    <col min="7942" max="7942" width="1.140625" style="1" customWidth="1"/>
    <col min="7943" max="7943" width="26.7109375" style="1" customWidth="1"/>
    <col min="7944" max="7944" width="1.5703125" style="1" customWidth="1"/>
    <col min="7945" max="7945" width="18.140625" style="1" customWidth="1"/>
    <col min="7946" max="7946" width="6.140625" style="1" customWidth="1"/>
    <col min="7947" max="7947" width="17.7109375" style="1" customWidth="1"/>
    <col min="7948" max="7948" width="2.140625" style="1" customWidth="1"/>
    <col min="7949" max="7949" width="5.28515625" style="1" customWidth="1"/>
    <col min="7950" max="7950" width="18.28515625" style="1" customWidth="1"/>
    <col min="7951" max="7953" width="1.140625" style="1" customWidth="1"/>
    <col min="7954" max="7954" width="2.28515625" style="1" customWidth="1"/>
    <col min="7955" max="7955" width="6.85546875" style="1" customWidth="1"/>
    <col min="7956" max="7956" width="3.42578125" style="1" customWidth="1"/>
    <col min="7957" max="7957" width="1.140625" style="1" customWidth="1"/>
    <col min="7958" max="7958" width="3.140625" style="1" customWidth="1"/>
    <col min="7959" max="7960" width="3" style="1" customWidth="1"/>
    <col min="7961" max="8192" width="6.85546875" style="1" customWidth="1"/>
    <col min="8193" max="8194" width="4.5703125" style="1" customWidth="1"/>
    <col min="8195" max="8195" width="1.140625" style="1" customWidth="1"/>
    <col min="8196" max="8196" width="8" style="1" customWidth="1"/>
    <col min="8197" max="8197" width="2.28515625" style="1" customWidth="1"/>
    <col min="8198" max="8198" width="1.140625" style="1" customWidth="1"/>
    <col min="8199" max="8199" width="26.7109375" style="1" customWidth="1"/>
    <col min="8200" max="8200" width="1.5703125" style="1" customWidth="1"/>
    <col min="8201" max="8201" width="18.140625" style="1" customWidth="1"/>
    <col min="8202" max="8202" width="6.140625" style="1" customWidth="1"/>
    <col min="8203" max="8203" width="17.7109375" style="1" customWidth="1"/>
    <col min="8204" max="8204" width="2.140625" style="1" customWidth="1"/>
    <col min="8205" max="8205" width="5.28515625" style="1" customWidth="1"/>
    <col min="8206" max="8206" width="18.28515625" style="1" customWidth="1"/>
    <col min="8207" max="8209" width="1.140625" style="1" customWidth="1"/>
    <col min="8210" max="8210" width="2.28515625" style="1" customWidth="1"/>
    <col min="8211" max="8211" width="6.85546875" style="1" customWidth="1"/>
    <col min="8212" max="8212" width="3.42578125" style="1" customWidth="1"/>
    <col min="8213" max="8213" width="1.140625" style="1" customWidth="1"/>
    <col min="8214" max="8214" width="3.140625" style="1" customWidth="1"/>
    <col min="8215" max="8216" width="3" style="1" customWidth="1"/>
    <col min="8217" max="8448" width="6.85546875" style="1" customWidth="1"/>
    <col min="8449" max="8450" width="4.5703125" style="1" customWidth="1"/>
    <col min="8451" max="8451" width="1.140625" style="1" customWidth="1"/>
    <col min="8452" max="8452" width="8" style="1" customWidth="1"/>
    <col min="8453" max="8453" width="2.28515625" style="1" customWidth="1"/>
    <col min="8454" max="8454" width="1.140625" style="1" customWidth="1"/>
    <col min="8455" max="8455" width="26.7109375" style="1" customWidth="1"/>
    <col min="8456" max="8456" width="1.5703125" style="1" customWidth="1"/>
    <col min="8457" max="8457" width="18.140625" style="1" customWidth="1"/>
    <col min="8458" max="8458" width="6.140625" style="1" customWidth="1"/>
    <col min="8459" max="8459" width="17.7109375" style="1" customWidth="1"/>
    <col min="8460" max="8460" width="2.140625" style="1" customWidth="1"/>
    <col min="8461" max="8461" width="5.28515625" style="1" customWidth="1"/>
    <col min="8462" max="8462" width="18.28515625" style="1" customWidth="1"/>
    <col min="8463" max="8465" width="1.140625" style="1" customWidth="1"/>
    <col min="8466" max="8466" width="2.28515625" style="1" customWidth="1"/>
    <col min="8467" max="8467" width="6.85546875" style="1" customWidth="1"/>
    <col min="8468" max="8468" width="3.42578125" style="1" customWidth="1"/>
    <col min="8469" max="8469" width="1.140625" style="1" customWidth="1"/>
    <col min="8470" max="8470" width="3.140625" style="1" customWidth="1"/>
    <col min="8471" max="8472" width="3" style="1" customWidth="1"/>
    <col min="8473" max="8704" width="6.85546875" style="1" customWidth="1"/>
    <col min="8705" max="8706" width="4.5703125" style="1" customWidth="1"/>
    <col min="8707" max="8707" width="1.140625" style="1" customWidth="1"/>
    <col min="8708" max="8708" width="8" style="1" customWidth="1"/>
    <col min="8709" max="8709" width="2.28515625" style="1" customWidth="1"/>
    <col min="8710" max="8710" width="1.140625" style="1" customWidth="1"/>
    <col min="8711" max="8711" width="26.7109375" style="1" customWidth="1"/>
    <col min="8712" max="8712" width="1.5703125" style="1" customWidth="1"/>
    <col min="8713" max="8713" width="18.140625" style="1" customWidth="1"/>
    <col min="8714" max="8714" width="6.140625" style="1" customWidth="1"/>
    <col min="8715" max="8715" width="17.7109375" style="1" customWidth="1"/>
    <col min="8716" max="8716" width="2.140625" style="1" customWidth="1"/>
    <col min="8717" max="8717" width="5.28515625" style="1" customWidth="1"/>
    <col min="8718" max="8718" width="18.28515625" style="1" customWidth="1"/>
    <col min="8719" max="8721" width="1.140625" style="1" customWidth="1"/>
    <col min="8722" max="8722" width="2.28515625" style="1" customWidth="1"/>
    <col min="8723" max="8723" width="6.85546875" style="1" customWidth="1"/>
    <col min="8724" max="8724" width="3.42578125" style="1" customWidth="1"/>
    <col min="8725" max="8725" width="1.140625" style="1" customWidth="1"/>
    <col min="8726" max="8726" width="3.140625" style="1" customWidth="1"/>
    <col min="8727" max="8728" width="3" style="1" customWidth="1"/>
    <col min="8729" max="8960" width="6.85546875" style="1" customWidth="1"/>
    <col min="8961" max="8962" width="4.5703125" style="1" customWidth="1"/>
    <col min="8963" max="8963" width="1.140625" style="1" customWidth="1"/>
    <col min="8964" max="8964" width="8" style="1" customWidth="1"/>
    <col min="8965" max="8965" width="2.28515625" style="1" customWidth="1"/>
    <col min="8966" max="8966" width="1.140625" style="1" customWidth="1"/>
    <col min="8967" max="8967" width="26.7109375" style="1" customWidth="1"/>
    <col min="8968" max="8968" width="1.5703125" style="1" customWidth="1"/>
    <col min="8969" max="8969" width="18.140625" style="1" customWidth="1"/>
    <col min="8970" max="8970" width="6.140625" style="1" customWidth="1"/>
    <col min="8971" max="8971" width="17.7109375" style="1" customWidth="1"/>
    <col min="8972" max="8972" width="2.140625" style="1" customWidth="1"/>
    <col min="8973" max="8973" width="5.28515625" style="1" customWidth="1"/>
    <col min="8974" max="8974" width="18.28515625" style="1" customWidth="1"/>
    <col min="8975" max="8977" width="1.140625" style="1" customWidth="1"/>
    <col min="8978" max="8978" width="2.28515625" style="1" customWidth="1"/>
    <col min="8979" max="8979" width="6.85546875" style="1" customWidth="1"/>
    <col min="8980" max="8980" width="3.42578125" style="1" customWidth="1"/>
    <col min="8981" max="8981" width="1.140625" style="1" customWidth="1"/>
    <col min="8982" max="8982" width="3.140625" style="1" customWidth="1"/>
    <col min="8983" max="8984" width="3" style="1" customWidth="1"/>
    <col min="8985" max="9216" width="6.85546875" style="1" customWidth="1"/>
    <col min="9217" max="9218" width="4.5703125" style="1" customWidth="1"/>
    <col min="9219" max="9219" width="1.140625" style="1" customWidth="1"/>
    <col min="9220" max="9220" width="8" style="1" customWidth="1"/>
    <col min="9221" max="9221" width="2.28515625" style="1" customWidth="1"/>
    <col min="9222" max="9222" width="1.140625" style="1" customWidth="1"/>
    <col min="9223" max="9223" width="26.7109375" style="1" customWidth="1"/>
    <col min="9224" max="9224" width="1.5703125" style="1" customWidth="1"/>
    <col min="9225" max="9225" width="18.140625" style="1" customWidth="1"/>
    <col min="9226" max="9226" width="6.140625" style="1" customWidth="1"/>
    <col min="9227" max="9227" width="17.7109375" style="1" customWidth="1"/>
    <col min="9228" max="9228" width="2.140625" style="1" customWidth="1"/>
    <col min="9229" max="9229" width="5.28515625" style="1" customWidth="1"/>
    <col min="9230" max="9230" width="18.28515625" style="1" customWidth="1"/>
    <col min="9231" max="9233" width="1.140625" style="1" customWidth="1"/>
    <col min="9234" max="9234" width="2.28515625" style="1" customWidth="1"/>
    <col min="9235" max="9235" width="6.85546875" style="1" customWidth="1"/>
    <col min="9236" max="9236" width="3.42578125" style="1" customWidth="1"/>
    <col min="9237" max="9237" width="1.140625" style="1" customWidth="1"/>
    <col min="9238" max="9238" width="3.140625" style="1" customWidth="1"/>
    <col min="9239" max="9240" width="3" style="1" customWidth="1"/>
    <col min="9241" max="9472" width="6.85546875" style="1" customWidth="1"/>
    <col min="9473" max="9474" width="4.5703125" style="1" customWidth="1"/>
    <col min="9475" max="9475" width="1.140625" style="1" customWidth="1"/>
    <col min="9476" max="9476" width="8" style="1" customWidth="1"/>
    <col min="9477" max="9477" width="2.28515625" style="1" customWidth="1"/>
    <col min="9478" max="9478" width="1.140625" style="1" customWidth="1"/>
    <col min="9479" max="9479" width="26.7109375" style="1" customWidth="1"/>
    <col min="9480" max="9480" width="1.5703125" style="1" customWidth="1"/>
    <col min="9481" max="9481" width="18.140625" style="1" customWidth="1"/>
    <col min="9482" max="9482" width="6.140625" style="1" customWidth="1"/>
    <col min="9483" max="9483" width="17.7109375" style="1" customWidth="1"/>
    <col min="9484" max="9484" width="2.140625" style="1" customWidth="1"/>
    <col min="9485" max="9485" width="5.28515625" style="1" customWidth="1"/>
    <col min="9486" max="9486" width="18.28515625" style="1" customWidth="1"/>
    <col min="9487" max="9489" width="1.140625" style="1" customWidth="1"/>
    <col min="9490" max="9490" width="2.28515625" style="1" customWidth="1"/>
    <col min="9491" max="9491" width="6.85546875" style="1" customWidth="1"/>
    <col min="9492" max="9492" width="3.42578125" style="1" customWidth="1"/>
    <col min="9493" max="9493" width="1.140625" style="1" customWidth="1"/>
    <col min="9494" max="9494" width="3.140625" style="1" customWidth="1"/>
    <col min="9495" max="9496" width="3" style="1" customWidth="1"/>
    <col min="9497" max="9728" width="6.85546875" style="1" customWidth="1"/>
    <col min="9729" max="9730" width="4.5703125" style="1" customWidth="1"/>
    <col min="9731" max="9731" width="1.140625" style="1" customWidth="1"/>
    <col min="9732" max="9732" width="8" style="1" customWidth="1"/>
    <col min="9733" max="9733" width="2.28515625" style="1" customWidth="1"/>
    <col min="9734" max="9734" width="1.140625" style="1" customWidth="1"/>
    <col min="9735" max="9735" width="26.7109375" style="1" customWidth="1"/>
    <col min="9736" max="9736" width="1.5703125" style="1" customWidth="1"/>
    <col min="9737" max="9737" width="18.140625" style="1" customWidth="1"/>
    <col min="9738" max="9738" width="6.140625" style="1" customWidth="1"/>
    <col min="9739" max="9739" width="17.7109375" style="1" customWidth="1"/>
    <col min="9740" max="9740" width="2.140625" style="1" customWidth="1"/>
    <col min="9741" max="9741" width="5.28515625" style="1" customWidth="1"/>
    <col min="9742" max="9742" width="18.28515625" style="1" customWidth="1"/>
    <col min="9743" max="9745" width="1.140625" style="1" customWidth="1"/>
    <col min="9746" max="9746" width="2.28515625" style="1" customWidth="1"/>
    <col min="9747" max="9747" width="6.85546875" style="1" customWidth="1"/>
    <col min="9748" max="9748" width="3.42578125" style="1" customWidth="1"/>
    <col min="9749" max="9749" width="1.140625" style="1" customWidth="1"/>
    <col min="9750" max="9750" width="3.140625" style="1" customWidth="1"/>
    <col min="9751" max="9752" width="3" style="1" customWidth="1"/>
    <col min="9753" max="9984" width="6.85546875" style="1" customWidth="1"/>
    <col min="9985" max="9986" width="4.5703125" style="1" customWidth="1"/>
    <col min="9987" max="9987" width="1.140625" style="1" customWidth="1"/>
    <col min="9988" max="9988" width="8" style="1" customWidth="1"/>
    <col min="9989" max="9989" width="2.28515625" style="1" customWidth="1"/>
    <col min="9990" max="9990" width="1.140625" style="1" customWidth="1"/>
    <col min="9991" max="9991" width="26.7109375" style="1" customWidth="1"/>
    <col min="9992" max="9992" width="1.5703125" style="1" customWidth="1"/>
    <col min="9993" max="9993" width="18.140625" style="1" customWidth="1"/>
    <col min="9994" max="9994" width="6.140625" style="1" customWidth="1"/>
    <col min="9995" max="9995" width="17.7109375" style="1" customWidth="1"/>
    <col min="9996" max="9996" width="2.140625" style="1" customWidth="1"/>
    <col min="9997" max="9997" width="5.28515625" style="1" customWidth="1"/>
    <col min="9998" max="9998" width="18.28515625" style="1" customWidth="1"/>
    <col min="9999" max="10001" width="1.140625" style="1" customWidth="1"/>
    <col min="10002" max="10002" width="2.28515625" style="1" customWidth="1"/>
    <col min="10003" max="10003" width="6.85546875" style="1" customWidth="1"/>
    <col min="10004" max="10004" width="3.42578125" style="1" customWidth="1"/>
    <col min="10005" max="10005" width="1.140625" style="1" customWidth="1"/>
    <col min="10006" max="10006" width="3.140625" style="1" customWidth="1"/>
    <col min="10007" max="10008" width="3" style="1" customWidth="1"/>
    <col min="10009" max="10240" width="6.85546875" style="1" customWidth="1"/>
    <col min="10241" max="10242" width="4.5703125" style="1" customWidth="1"/>
    <col min="10243" max="10243" width="1.140625" style="1" customWidth="1"/>
    <col min="10244" max="10244" width="8" style="1" customWidth="1"/>
    <col min="10245" max="10245" width="2.28515625" style="1" customWidth="1"/>
    <col min="10246" max="10246" width="1.140625" style="1" customWidth="1"/>
    <col min="10247" max="10247" width="26.7109375" style="1" customWidth="1"/>
    <col min="10248" max="10248" width="1.5703125" style="1" customWidth="1"/>
    <col min="10249" max="10249" width="18.140625" style="1" customWidth="1"/>
    <col min="10250" max="10250" width="6.140625" style="1" customWidth="1"/>
    <col min="10251" max="10251" width="17.7109375" style="1" customWidth="1"/>
    <col min="10252" max="10252" width="2.140625" style="1" customWidth="1"/>
    <col min="10253" max="10253" width="5.28515625" style="1" customWidth="1"/>
    <col min="10254" max="10254" width="18.28515625" style="1" customWidth="1"/>
    <col min="10255" max="10257" width="1.140625" style="1" customWidth="1"/>
    <col min="10258" max="10258" width="2.28515625" style="1" customWidth="1"/>
    <col min="10259" max="10259" width="6.85546875" style="1" customWidth="1"/>
    <col min="10260" max="10260" width="3.42578125" style="1" customWidth="1"/>
    <col min="10261" max="10261" width="1.140625" style="1" customWidth="1"/>
    <col min="10262" max="10262" width="3.140625" style="1" customWidth="1"/>
    <col min="10263" max="10264" width="3" style="1" customWidth="1"/>
    <col min="10265" max="10496" width="6.85546875" style="1" customWidth="1"/>
    <col min="10497" max="10498" width="4.5703125" style="1" customWidth="1"/>
    <col min="10499" max="10499" width="1.140625" style="1" customWidth="1"/>
    <col min="10500" max="10500" width="8" style="1" customWidth="1"/>
    <col min="10501" max="10501" width="2.28515625" style="1" customWidth="1"/>
    <col min="10502" max="10502" width="1.140625" style="1" customWidth="1"/>
    <col min="10503" max="10503" width="26.7109375" style="1" customWidth="1"/>
    <col min="10504" max="10504" width="1.5703125" style="1" customWidth="1"/>
    <col min="10505" max="10505" width="18.140625" style="1" customWidth="1"/>
    <col min="10506" max="10506" width="6.140625" style="1" customWidth="1"/>
    <col min="10507" max="10507" width="17.7109375" style="1" customWidth="1"/>
    <col min="10508" max="10508" width="2.140625" style="1" customWidth="1"/>
    <col min="10509" max="10509" width="5.28515625" style="1" customWidth="1"/>
    <col min="10510" max="10510" width="18.28515625" style="1" customWidth="1"/>
    <col min="10511" max="10513" width="1.140625" style="1" customWidth="1"/>
    <col min="10514" max="10514" width="2.28515625" style="1" customWidth="1"/>
    <col min="10515" max="10515" width="6.85546875" style="1" customWidth="1"/>
    <col min="10516" max="10516" width="3.42578125" style="1" customWidth="1"/>
    <col min="10517" max="10517" width="1.140625" style="1" customWidth="1"/>
    <col min="10518" max="10518" width="3.140625" style="1" customWidth="1"/>
    <col min="10519" max="10520" width="3" style="1" customWidth="1"/>
    <col min="10521" max="10752" width="6.85546875" style="1" customWidth="1"/>
    <col min="10753" max="10754" width="4.5703125" style="1" customWidth="1"/>
    <col min="10755" max="10755" width="1.140625" style="1" customWidth="1"/>
    <col min="10756" max="10756" width="8" style="1" customWidth="1"/>
    <col min="10757" max="10757" width="2.28515625" style="1" customWidth="1"/>
    <col min="10758" max="10758" width="1.140625" style="1" customWidth="1"/>
    <col min="10759" max="10759" width="26.7109375" style="1" customWidth="1"/>
    <col min="10760" max="10760" width="1.5703125" style="1" customWidth="1"/>
    <col min="10761" max="10761" width="18.140625" style="1" customWidth="1"/>
    <col min="10762" max="10762" width="6.140625" style="1" customWidth="1"/>
    <col min="10763" max="10763" width="17.7109375" style="1" customWidth="1"/>
    <col min="10764" max="10764" width="2.140625" style="1" customWidth="1"/>
    <col min="10765" max="10765" width="5.28515625" style="1" customWidth="1"/>
    <col min="10766" max="10766" width="18.28515625" style="1" customWidth="1"/>
    <col min="10767" max="10769" width="1.140625" style="1" customWidth="1"/>
    <col min="10770" max="10770" width="2.28515625" style="1" customWidth="1"/>
    <col min="10771" max="10771" width="6.85546875" style="1" customWidth="1"/>
    <col min="10772" max="10772" width="3.42578125" style="1" customWidth="1"/>
    <col min="10773" max="10773" width="1.140625" style="1" customWidth="1"/>
    <col min="10774" max="10774" width="3.140625" style="1" customWidth="1"/>
    <col min="10775" max="10776" width="3" style="1" customWidth="1"/>
    <col min="10777" max="11008" width="6.85546875" style="1" customWidth="1"/>
    <col min="11009" max="11010" width="4.5703125" style="1" customWidth="1"/>
    <col min="11011" max="11011" width="1.140625" style="1" customWidth="1"/>
    <col min="11012" max="11012" width="8" style="1" customWidth="1"/>
    <col min="11013" max="11013" width="2.28515625" style="1" customWidth="1"/>
    <col min="11014" max="11014" width="1.140625" style="1" customWidth="1"/>
    <col min="11015" max="11015" width="26.7109375" style="1" customWidth="1"/>
    <col min="11016" max="11016" width="1.5703125" style="1" customWidth="1"/>
    <col min="11017" max="11017" width="18.140625" style="1" customWidth="1"/>
    <col min="11018" max="11018" width="6.140625" style="1" customWidth="1"/>
    <col min="11019" max="11019" width="17.7109375" style="1" customWidth="1"/>
    <col min="11020" max="11020" width="2.140625" style="1" customWidth="1"/>
    <col min="11021" max="11021" width="5.28515625" style="1" customWidth="1"/>
    <col min="11022" max="11022" width="18.28515625" style="1" customWidth="1"/>
    <col min="11023" max="11025" width="1.140625" style="1" customWidth="1"/>
    <col min="11026" max="11026" width="2.28515625" style="1" customWidth="1"/>
    <col min="11027" max="11027" width="6.85546875" style="1" customWidth="1"/>
    <col min="11028" max="11028" width="3.42578125" style="1" customWidth="1"/>
    <col min="11029" max="11029" width="1.140625" style="1" customWidth="1"/>
    <col min="11030" max="11030" width="3.140625" style="1" customWidth="1"/>
    <col min="11031" max="11032" width="3" style="1" customWidth="1"/>
    <col min="11033" max="11264" width="6.85546875" style="1" customWidth="1"/>
    <col min="11265" max="11266" width="4.5703125" style="1" customWidth="1"/>
    <col min="11267" max="11267" width="1.140625" style="1" customWidth="1"/>
    <col min="11268" max="11268" width="8" style="1" customWidth="1"/>
    <col min="11269" max="11269" width="2.28515625" style="1" customWidth="1"/>
    <col min="11270" max="11270" width="1.140625" style="1" customWidth="1"/>
    <col min="11271" max="11271" width="26.7109375" style="1" customWidth="1"/>
    <col min="11272" max="11272" width="1.5703125" style="1" customWidth="1"/>
    <col min="11273" max="11273" width="18.140625" style="1" customWidth="1"/>
    <col min="11274" max="11274" width="6.140625" style="1" customWidth="1"/>
    <col min="11275" max="11275" width="17.7109375" style="1" customWidth="1"/>
    <col min="11276" max="11276" width="2.140625" style="1" customWidth="1"/>
    <col min="11277" max="11277" width="5.28515625" style="1" customWidth="1"/>
    <col min="11278" max="11278" width="18.28515625" style="1" customWidth="1"/>
    <col min="11279" max="11281" width="1.140625" style="1" customWidth="1"/>
    <col min="11282" max="11282" width="2.28515625" style="1" customWidth="1"/>
    <col min="11283" max="11283" width="6.85546875" style="1" customWidth="1"/>
    <col min="11284" max="11284" width="3.42578125" style="1" customWidth="1"/>
    <col min="11285" max="11285" width="1.140625" style="1" customWidth="1"/>
    <col min="11286" max="11286" width="3.140625" style="1" customWidth="1"/>
    <col min="11287" max="11288" width="3" style="1" customWidth="1"/>
    <col min="11289" max="11520" width="6.85546875" style="1" customWidth="1"/>
    <col min="11521" max="11522" width="4.5703125" style="1" customWidth="1"/>
    <col min="11523" max="11523" width="1.140625" style="1" customWidth="1"/>
    <col min="11524" max="11524" width="8" style="1" customWidth="1"/>
    <col min="11525" max="11525" width="2.28515625" style="1" customWidth="1"/>
    <col min="11526" max="11526" width="1.140625" style="1" customWidth="1"/>
    <col min="11527" max="11527" width="26.7109375" style="1" customWidth="1"/>
    <col min="11528" max="11528" width="1.5703125" style="1" customWidth="1"/>
    <col min="11529" max="11529" width="18.140625" style="1" customWidth="1"/>
    <col min="11530" max="11530" width="6.140625" style="1" customWidth="1"/>
    <col min="11531" max="11531" width="17.7109375" style="1" customWidth="1"/>
    <col min="11532" max="11532" width="2.140625" style="1" customWidth="1"/>
    <col min="11533" max="11533" width="5.28515625" style="1" customWidth="1"/>
    <col min="11534" max="11534" width="18.28515625" style="1" customWidth="1"/>
    <col min="11535" max="11537" width="1.140625" style="1" customWidth="1"/>
    <col min="11538" max="11538" width="2.28515625" style="1" customWidth="1"/>
    <col min="11539" max="11539" width="6.85546875" style="1" customWidth="1"/>
    <col min="11540" max="11540" width="3.42578125" style="1" customWidth="1"/>
    <col min="11541" max="11541" width="1.140625" style="1" customWidth="1"/>
    <col min="11542" max="11542" width="3.140625" style="1" customWidth="1"/>
    <col min="11543" max="11544" width="3" style="1" customWidth="1"/>
    <col min="11545" max="11776" width="6.85546875" style="1" customWidth="1"/>
    <col min="11777" max="11778" width="4.5703125" style="1" customWidth="1"/>
    <col min="11779" max="11779" width="1.140625" style="1" customWidth="1"/>
    <col min="11780" max="11780" width="8" style="1" customWidth="1"/>
    <col min="11781" max="11781" width="2.28515625" style="1" customWidth="1"/>
    <col min="11782" max="11782" width="1.140625" style="1" customWidth="1"/>
    <col min="11783" max="11783" width="26.7109375" style="1" customWidth="1"/>
    <col min="11784" max="11784" width="1.5703125" style="1" customWidth="1"/>
    <col min="11785" max="11785" width="18.140625" style="1" customWidth="1"/>
    <col min="11786" max="11786" width="6.140625" style="1" customWidth="1"/>
    <col min="11787" max="11787" width="17.7109375" style="1" customWidth="1"/>
    <col min="11788" max="11788" width="2.140625" style="1" customWidth="1"/>
    <col min="11789" max="11789" width="5.28515625" style="1" customWidth="1"/>
    <col min="11790" max="11790" width="18.28515625" style="1" customWidth="1"/>
    <col min="11791" max="11793" width="1.140625" style="1" customWidth="1"/>
    <col min="11794" max="11794" width="2.28515625" style="1" customWidth="1"/>
    <col min="11795" max="11795" width="6.85546875" style="1" customWidth="1"/>
    <col min="11796" max="11796" width="3.42578125" style="1" customWidth="1"/>
    <col min="11797" max="11797" width="1.140625" style="1" customWidth="1"/>
    <col min="11798" max="11798" width="3.140625" style="1" customWidth="1"/>
    <col min="11799" max="11800" width="3" style="1" customWidth="1"/>
    <col min="11801" max="12032" width="6.85546875" style="1" customWidth="1"/>
    <col min="12033" max="12034" width="4.5703125" style="1" customWidth="1"/>
    <col min="12035" max="12035" width="1.140625" style="1" customWidth="1"/>
    <col min="12036" max="12036" width="8" style="1" customWidth="1"/>
    <col min="12037" max="12037" width="2.28515625" style="1" customWidth="1"/>
    <col min="12038" max="12038" width="1.140625" style="1" customWidth="1"/>
    <col min="12039" max="12039" width="26.7109375" style="1" customWidth="1"/>
    <col min="12040" max="12040" width="1.5703125" style="1" customWidth="1"/>
    <col min="12041" max="12041" width="18.140625" style="1" customWidth="1"/>
    <col min="12042" max="12042" width="6.140625" style="1" customWidth="1"/>
    <col min="12043" max="12043" width="17.7109375" style="1" customWidth="1"/>
    <col min="12044" max="12044" width="2.140625" style="1" customWidth="1"/>
    <col min="12045" max="12045" width="5.28515625" style="1" customWidth="1"/>
    <col min="12046" max="12046" width="18.28515625" style="1" customWidth="1"/>
    <col min="12047" max="12049" width="1.140625" style="1" customWidth="1"/>
    <col min="12050" max="12050" width="2.28515625" style="1" customWidth="1"/>
    <col min="12051" max="12051" width="6.85546875" style="1" customWidth="1"/>
    <col min="12052" max="12052" width="3.42578125" style="1" customWidth="1"/>
    <col min="12053" max="12053" width="1.140625" style="1" customWidth="1"/>
    <col min="12054" max="12054" width="3.140625" style="1" customWidth="1"/>
    <col min="12055" max="12056" width="3" style="1" customWidth="1"/>
    <col min="12057" max="12288" width="6.85546875" style="1" customWidth="1"/>
    <col min="12289" max="12290" width="4.5703125" style="1" customWidth="1"/>
    <col min="12291" max="12291" width="1.140625" style="1" customWidth="1"/>
    <col min="12292" max="12292" width="8" style="1" customWidth="1"/>
    <col min="12293" max="12293" width="2.28515625" style="1" customWidth="1"/>
    <col min="12294" max="12294" width="1.140625" style="1" customWidth="1"/>
    <col min="12295" max="12295" width="26.7109375" style="1" customWidth="1"/>
    <col min="12296" max="12296" width="1.5703125" style="1" customWidth="1"/>
    <col min="12297" max="12297" width="18.140625" style="1" customWidth="1"/>
    <col min="12298" max="12298" width="6.140625" style="1" customWidth="1"/>
    <col min="12299" max="12299" width="17.7109375" style="1" customWidth="1"/>
    <col min="12300" max="12300" width="2.140625" style="1" customWidth="1"/>
    <col min="12301" max="12301" width="5.28515625" style="1" customWidth="1"/>
    <col min="12302" max="12302" width="18.28515625" style="1" customWidth="1"/>
    <col min="12303" max="12305" width="1.140625" style="1" customWidth="1"/>
    <col min="12306" max="12306" width="2.28515625" style="1" customWidth="1"/>
    <col min="12307" max="12307" width="6.85546875" style="1" customWidth="1"/>
    <col min="12308" max="12308" width="3.42578125" style="1" customWidth="1"/>
    <col min="12309" max="12309" width="1.140625" style="1" customWidth="1"/>
    <col min="12310" max="12310" width="3.140625" style="1" customWidth="1"/>
    <col min="12311" max="12312" width="3" style="1" customWidth="1"/>
    <col min="12313" max="12544" width="6.85546875" style="1" customWidth="1"/>
    <col min="12545" max="12546" width="4.5703125" style="1" customWidth="1"/>
    <col min="12547" max="12547" width="1.140625" style="1" customWidth="1"/>
    <col min="12548" max="12548" width="8" style="1" customWidth="1"/>
    <col min="12549" max="12549" width="2.28515625" style="1" customWidth="1"/>
    <col min="12550" max="12550" width="1.140625" style="1" customWidth="1"/>
    <col min="12551" max="12551" width="26.7109375" style="1" customWidth="1"/>
    <col min="12552" max="12552" width="1.5703125" style="1" customWidth="1"/>
    <col min="12553" max="12553" width="18.140625" style="1" customWidth="1"/>
    <col min="12554" max="12554" width="6.140625" style="1" customWidth="1"/>
    <col min="12555" max="12555" width="17.7109375" style="1" customWidth="1"/>
    <col min="12556" max="12556" width="2.140625" style="1" customWidth="1"/>
    <col min="12557" max="12557" width="5.28515625" style="1" customWidth="1"/>
    <col min="12558" max="12558" width="18.28515625" style="1" customWidth="1"/>
    <col min="12559" max="12561" width="1.140625" style="1" customWidth="1"/>
    <col min="12562" max="12562" width="2.28515625" style="1" customWidth="1"/>
    <col min="12563" max="12563" width="6.85546875" style="1" customWidth="1"/>
    <col min="12564" max="12564" width="3.42578125" style="1" customWidth="1"/>
    <col min="12565" max="12565" width="1.140625" style="1" customWidth="1"/>
    <col min="12566" max="12566" width="3.140625" style="1" customWidth="1"/>
    <col min="12567" max="12568" width="3" style="1" customWidth="1"/>
    <col min="12569" max="12800" width="6.85546875" style="1" customWidth="1"/>
    <col min="12801" max="12802" width="4.5703125" style="1" customWidth="1"/>
    <col min="12803" max="12803" width="1.140625" style="1" customWidth="1"/>
    <col min="12804" max="12804" width="8" style="1" customWidth="1"/>
    <col min="12805" max="12805" width="2.28515625" style="1" customWidth="1"/>
    <col min="12806" max="12806" width="1.140625" style="1" customWidth="1"/>
    <col min="12807" max="12807" width="26.7109375" style="1" customWidth="1"/>
    <col min="12808" max="12808" width="1.5703125" style="1" customWidth="1"/>
    <col min="12809" max="12809" width="18.140625" style="1" customWidth="1"/>
    <col min="12810" max="12810" width="6.140625" style="1" customWidth="1"/>
    <col min="12811" max="12811" width="17.7109375" style="1" customWidth="1"/>
    <col min="12812" max="12812" width="2.140625" style="1" customWidth="1"/>
    <col min="12813" max="12813" width="5.28515625" style="1" customWidth="1"/>
    <col min="12814" max="12814" width="18.28515625" style="1" customWidth="1"/>
    <col min="12815" max="12817" width="1.140625" style="1" customWidth="1"/>
    <col min="12818" max="12818" width="2.28515625" style="1" customWidth="1"/>
    <col min="12819" max="12819" width="6.85546875" style="1" customWidth="1"/>
    <col min="12820" max="12820" width="3.42578125" style="1" customWidth="1"/>
    <col min="12821" max="12821" width="1.140625" style="1" customWidth="1"/>
    <col min="12822" max="12822" width="3.140625" style="1" customWidth="1"/>
    <col min="12823" max="12824" width="3" style="1" customWidth="1"/>
    <col min="12825" max="13056" width="6.85546875" style="1" customWidth="1"/>
    <col min="13057" max="13058" width="4.5703125" style="1" customWidth="1"/>
    <col min="13059" max="13059" width="1.140625" style="1" customWidth="1"/>
    <col min="13060" max="13060" width="8" style="1" customWidth="1"/>
    <col min="13061" max="13061" width="2.28515625" style="1" customWidth="1"/>
    <col min="13062" max="13062" width="1.140625" style="1" customWidth="1"/>
    <col min="13063" max="13063" width="26.7109375" style="1" customWidth="1"/>
    <col min="13064" max="13064" width="1.5703125" style="1" customWidth="1"/>
    <col min="13065" max="13065" width="18.140625" style="1" customWidth="1"/>
    <col min="13066" max="13066" width="6.140625" style="1" customWidth="1"/>
    <col min="13067" max="13067" width="17.7109375" style="1" customWidth="1"/>
    <col min="13068" max="13068" width="2.140625" style="1" customWidth="1"/>
    <col min="13069" max="13069" width="5.28515625" style="1" customWidth="1"/>
    <col min="13070" max="13070" width="18.28515625" style="1" customWidth="1"/>
    <col min="13071" max="13073" width="1.140625" style="1" customWidth="1"/>
    <col min="13074" max="13074" width="2.28515625" style="1" customWidth="1"/>
    <col min="13075" max="13075" width="6.85546875" style="1" customWidth="1"/>
    <col min="13076" max="13076" width="3.42578125" style="1" customWidth="1"/>
    <col min="13077" max="13077" width="1.140625" style="1" customWidth="1"/>
    <col min="13078" max="13078" width="3.140625" style="1" customWidth="1"/>
    <col min="13079" max="13080" width="3" style="1" customWidth="1"/>
    <col min="13081" max="13312" width="6.85546875" style="1" customWidth="1"/>
    <col min="13313" max="13314" width="4.5703125" style="1" customWidth="1"/>
    <col min="13315" max="13315" width="1.140625" style="1" customWidth="1"/>
    <col min="13316" max="13316" width="8" style="1" customWidth="1"/>
    <col min="13317" max="13317" width="2.28515625" style="1" customWidth="1"/>
    <col min="13318" max="13318" width="1.140625" style="1" customWidth="1"/>
    <col min="13319" max="13319" width="26.7109375" style="1" customWidth="1"/>
    <col min="13320" max="13320" width="1.5703125" style="1" customWidth="1"/>
    <col min="13321" max="13321" width="18.140625" style="1" customWidth="1"/>
    <col min="13322" max="13322" width="6.140625" style="1" customWidth="1"/>
    <col min="13323" max="13323" width="17.7109375" style="1" customWidth="1"/>
    <col min="13324" max="13324" width="2.140625" style="1" customWidth="1"/>
    <col min="13325" max="13325" width="5.28515625" style="1" customWidth="1"/>
    <col min="13326" max="13326" width="18.28515625" style="1" customWidth="1"/>
    <col min="13327" max="13329" width="1.140625" style="1" customWidth="1"/>
    <col min="13330" max="13330" width="2.28515625" style="1" customWidth="1"/>
    <col min="13331" max="13331" width="6.85546875" style="1" customWidth="1"/>
    <col min="13332" max="13332" width="3.42578125" style="1" customWidth="1"/>
    <col min="13333" max="13333" width="1.140625" style="1" customWidth="1"/>
    <col min="13334" max="13334" width="3.140625" style="1" customWidth="1"/>
    <col min="13335" max="13336" width="3" style="1" customWidth="1"/>
    <col min="13337" max="13568" width="6.85546875" style="1" customWidth="1"/>
    <col min="13569" max="13570" width="4.5703125" style="1" customWidth="1"/>
    <col min="13571" max="13571" width="1.140625" style="1" customWidth="1"/>
    <col min="13572" max="13572" width="8" style="1" customWidth="1"/>
    <col min="13573" max="13573" width="2.28515625" style="1" customWidth="1"/>
    <col min="13574" max="13574" width="1.140625" style="1" customWidth="1"/>
    <col min="13575" max="13575" width="26.7109375" style="1" customWidth="1"/>
    <col min="13576" max="13576" width="1.5703125" style="1" customWidth="1"/>
    <col min="13577" max="13577" width="18.140625" style="1" customWidth="1"/>
    <col min="13578" max="13578" width="6.140625" style="1" customWidth="1"/>
    <col min="13579" max="13579" width="17.7109375" style="1" customWidth="1"/>
    <col min="13580" max="13580" width="2.140625" style="1" customWidth="1"/>
    <col min="13581" max="13581" width="5.28515625" style="1" customWidth="1"/>
    <col min="13582" max="13582" width="18.28515625" style="1" customWidth="1"/>
    <col min="13583" max="13585" width="1.140625" style="1" customWidth="1"/>
    <col min="13586" max="13586" width="2.28515625" style="1" customWidth="1"/>
    <col min="13587" max="13587" width="6.85546875" style="1" customWidth="1"/>
    <col min="13588" max="13588" width="3.42578125" style="1" customWidth="1"/>
    <col min="13589" max="13589" width="1.140625" style="1" customWidth="1"/>
    <col min="13590" max="13590" width="3.140625" style="1" customWidth="1"/>
    <col min="13591" max="13592" width="3" style="1" customWidth="1"/>
    <col min="13593" max="13824" width="6.85546875" style="1" customWidth="1"/>
    <col min="13825" max="13826" width="4.5703125" style="1" customWidth="1"/>
    <col min="13827" max="13827" width="1.140625" style="1" customWidth="1"/>
    <col min="13828" max="13828" width="8" style="1" customWidth="1"/>
    <col min="13829" max="13829" width="2.28515625" style="1" customWidth="1"/>
    <col min="13830" max="13830" width="1.140625" style="1" customWidth="1"/>
    <col min="13831" max="13831" width="26.7109375" style="1" customWidth="1"/>
    <col min="13832" max="13832" width="1.5703125" style="1" customWidth="1"/>
    <col min="13833" max="13833" width="18.140625" style="1" customWidth="1"/>
    <col min="13834" max="13834" width="6.140625" style="1" customWidth="1"/>
    <col min="13835" max="13835" width="17.7109375" style="1" customWidth="1"/>
    <col min="13836" max="13836" width="2.140625" style="1" customWidth="1"/>
    <col min="13837" max="13837" width="5.28515625" style="1" customWidth="1"/>
    <col min="13838" max="13838" width="18.28515625" style="1" customWidth="1"/>
    <col min="13839" max="13841" width="1.140625" style="1" customWidth="1"/>
    <col min="13842" max="13842" width="2.28515625" style="1" customWidth="1"/>
    <col min="13843" max="13843" width="6.85546875" style="1" customWidth="1"/>
    <col min="13844" max="13844" width="3.42578125" style="1" customWidth="1"/>
    <col min="13845" max="13845" width="1.140625" style="1" customWidth="1"/>
    <col min="13846" max="13846" width="3.140625" style="1" customWidth="1"/>
    <col min="13847" max="13848" width="3" style="1" customWidth="1"/>
    <col min="13849" max="14080" width="6.85546875" style="1" customWidth="1"/>
    <col min="14081" max="14082" width="4.5703125" style="1" customWidth="1"/>
    <col min="14083" max="14083" width="1.140625" style="1" customWidth="1"/>
    <col min="14084" max="14084" width="8" style="1" customWidth="1"/>
    <col min="14085" max="14085" width="2.28515625" style="1" customWidth="1"/>
    <col min="14086" max="14086" width="1.140625" style="1" customWidth="1"/>
    <col min="14087" max="14087" width="26.7109375" style="1" customWidth="1"/>
    <col min="14088" max="14088" width="1.5703125" style="1" customWidth="1"/>
    <col min="14089" max="14089" width="18.140625" style="1" customWidth="1"/>
    <col min="14090" max="14090" width="6.140625" style="1" customWidth="1"/>
    <col min="14091" max="14091" width="17.7109375" style="1" customWidth="1"/>
    <col min="14092" max="14092" width="2.140625" style="1" customWidth="1"/>
    <col min="14093" max="14093" width="5.28515625" style="1" customWidth="1"/>
    <col min="14094" max="14094" width="18.28515625" style="1" customWidth="1"/>
    <col min="14095" max="14097" width="1.140625" style="1" customWidth="1"/>
    <col min="14098" max="14098" width="2.28515625" style="1" customWidth="1"/>
    <col min="14099" max="14099" width="6.85546875" style="1" customWidth="1"/>
    <col min="14100" max="14100" width="3.42578125" style="1" customWidth="1"/>
    <col min="14101" max="14101" width="1.140625" style="1" customWidth="1"/>
    <col min="14102" max="14102" width="3.140625" style="1" customWidth="1"/>
    <col min="14103" max="14104" width="3" style="1" customWidth="1"/>
    <col min="14105" max="14336" width="6.85546875" style="1" customWidth="1"/>
    <col min="14337" max="14338" width="4.5703125" style="1" customWidth="1"/>
    <col min="14339" max="14339" width="1.140625" style="1" customWidth="1"/>
    <col min="14340" max="14340" width="8" style="1" customWidth="1"/>
    <col min="14341" max="14341" width="2.28515625" style="1" customWidth="1"/>
    <col min="14342" max="14342" width="1.140625" style="1" customWidth="1"/>
    <col min="14343" max="14343" width="26.7109375" style="1" customWidth="1"/>
    <col min="14344" max="14344" width="1.5703125" style="1" customWidth="1"/>
    <col min="14345" max="14345" width="18.140625" style="1" customWidth="1"/>
    <col min="14346" max="14346" width="6.140625" style="1" customWidth="1"/>
    <col min="14347" max="14347" width="17.7109375" style="1" customWidth="1"/>
    <col min="14348" max="14348" width="2.140625" style="1" customWidth="1"/>
    <col min="14349" max="14349" width="5.28515625" style="1" customWidth="1"/>
    <col min="14350" max="14350" width="18.28515625" style="1" customWidth="1"/>
    <col min="14351" max="14353" width="1.140625" style="1" customWidth="1"/>
    <col min="14354" max="14354" width="2.28515625" style="1" customWidth="1"/>
    <col min="14355" max="14355" width="6.85546875" style="1" customWidth="1"/>
    <col min="14356" max="14356" width="3.42578125" style="1" customWidth="1"/>
    <col min="14357" max="14357" width="1.140625" style="1" customWidth="1"/>
    <col min="14358" max="14358" width="3.140625" style="1" customWidth="1"/>
    <col min="14359" max="14360" width="3" style="1" customWidth="1"/>
    <col min="14361" max="14592" width="6.85546875" style="1" customWidth="1"/>
    <col min="14593" max="14594" width="4.5703125" style="1" customWidth="1"/>
    <col min="14595" max="14595" width="1.140625" style="1" customWidth="1"/>
    <col min="14596" max="14596" width="8" style="1" customWidth="1"/>
    <col min="14597" max="14597" width="2.28515625" style="1" customWidth="1"/>
    <col min="14598" max="14598" width="1.140625" style="1" customWidth="1"/>
    <col min="14599" max="14599" width="26.7109375" style="1" customWidth="1"/>
    <col min="14600" max="14600" width="1.5703125" style="1" customWidth="1"/>
    <col min="14601" max="14601" width="18.140625" style="1" customWidth="1"/>
    <col min="14602" max="14602" width="6.140625" style="1" customWidth="1"/>
    <col min="14603" max="14603" width="17.7109375" style="1" customWidth="1"/>
    <col min="14604" max="14604" width="2.140625" style="1" customWidth="1"/>
    <col min="14605" max="14605" width="5.28515625" style="1" customWidth="1"/>
    <col min="14606" max="14606" width="18.28515625" style="1" customWidth="1"/>
    <col min="14607" max="14609" width="1.140625" style="1" customWidth="1"/>
    <col min="14610" max="14610" width="2.28515625" style="1" customWidth="1"/>
    <col min="14611" max="14611" width="6.85546875" style="1" customWidth="1"/>
    <col min="14612" max="14612" width="3.42578125" style="1" customWidth="1"/>
    <col min="14613" max="14613" width="1.140625" style="1" customWidth="1"/>
    <col min="14614" max="14614" width="3.140625" style="1" customWidth="1"/>
    <col min="14615" max="14616" width="3" style="1" customWidth="1"/>
    <col min="14617" max="14848" width="6.85546875" style="1" customWidth="1"/>
    <col min="14849" max="14850" width="4.5703125" style="1" customWidth="1"/>
    <col min="14851" max="14851" width="1.140625" style="1" customWidth="1"/>
    <col min="14852" max="14852" width="8" style="1" customWidth="1"/>
    <col min="14853" max="14853" width="2.28515625" style="1" customWidth="1"/>
    <col min="14854" max="14854" width="1.140625" style="1" customWidth="1"/>
    <col min="14855" max="14855" width="26.7109375" style="1" customWidth="1"/>
    <col min="14856" max="14856" width="1.5703125" style="1" customWidth="1"/>
    <col min="14857" max="14857" width="18.140625" style="1" customWidth="1"/>
    <col min="14858" max="14858" width="6.140625" style="1" customWidth="1"/>
    <col min="14859" max="14859" width="17.7109375" style="1" customWidth="1"/>
    <col min="14860" max="14860" width="2.140625" style="1" customWidth="1"/>
    <col min="14861" max="14861" width="5.28515625" style="1" customWidth="1"/>
    <col min="14862" max="14862" width="18.28515625" style="1" customWidth="1"/>
    <col min="14863" max="14865" width="1.140625" style="1" customWidth="1"/>
    <col min="14866" max="14866" width="2.28515625" style="1" customWidth="1"/>
    <col min="14867" max="14867" width="6.85546875" style="1" customWidth="1"/>
    <col min="14868" max="14868" width="3.42578125" style="1" customWidth="1"/>
    <col min="14869" max="14869" width="1.140625" style="1" customWidth="1"/>
    <col min="14870" max="14870" width="3.140625" style="1" customWidth="1"/>
    <col min="14871" max="14872" width="3" style="1" customWidth="1"/>
    <col min="14873" max="15104" width="6.85546875" style="1" customWidth="1"/>
    <col min="15105" max="15106" width="4.5703125" style="1" customWidth="1"/>
    <col min="15107" max="15107" width="1.140625" style="1" customWidth="1"/>
    <col min="15108" max="15108" width="8" style="1" customWidth="1"/>
    <col min="15109" max="15109" width="2.28515625" style="1" customWidth="1"/>
    <col min="15110" max="15110" width="1.140625" style="1" customWidth="1"/>
    <col min="15111" max="15111" width="26.7109375" style="1" customWidth="1"/>
    <col min="15112" max="15112" width="1.5703125" style="1" customWidth="1"/>
    <col min="15113" max="15113" width="18.140625" style="1" customWidth="1"/>
    <col min="15114" max="15114" width="6.140625" style="1" customWidth="1"/>
    <col min="15115" max="15115" width="17.7109375" style="1" customWidth="1"/>
    <col min="15116" max="15116" width="2.140625" style="1" customWidth="1"/>
    <col min="15117" max="15117" width="5.28515625" style="1" customWidth="1"/>
    <col min="15118" max="15118" width="18.28515625" style="1" customWidth="1"/>
    <col min="15119" max="15121" width="1.140625" style="1" customWidth="1"/>
    <col min="15122" max="15122" width="2.28515625" style="1" customWidth="1"/>
    <col min="15123" max="15123" width="6.85546875" style="1" customWidth="1"/>
    <col min="15124" max="15124" width="3.42578125" style="1" customWidth="1"/>
    <col min="15125" max="15125" width="1.140625" style="1" customWidth="1"/>
    <col min="15126" max="15126" width="3.140625" style="1" customWidth="1"/>
    <col min="15127" max="15128" width="3" style="1" customWidth="1"/>
    <col min="15129" max="15360" width="6.85546875" style="1" customWidth="1"/>
    <col min="15361" max="15362" width="4.5703125" style="1" customWidth="1"/>
    <col min="15363" max="15363" width="1.140625" style="1" customWidth="1"/>
    <col min="15364" max="15364" width="8" style="1" customWidth="1"/>
    <col min="15365" max="15365" width="2.28515625" style="1" customWidth="1"/>
    <col min="15366" max="15366" width="1.140625" style="1" customWidth="1"/>
    <col min="15367" max="15367" width="26.7109375" style="1" customWidth="1"/>
    <col min="15368" max="15368" width="1.5703125" style="1" customWidth="1"/>
    <col min="15369" max="15369" width="18.140625" style="1" customWidth="1"/>
    <col min="15370" max="15370" width="6.140625" style="1" customWidth="1"/>
    <col min="15371" max="15371" width="17.7109375" style="1" customWidth="1"/>
    <col min="15372" max="15372" width="2.140625" style="1" customWidth="1"/>
    <col min="15373" max="15373" width="5.28515625" style="1" customWidth="1"/>
    <col min="15374" max="15374" width="18.28515625" style="1" customWidth="1"/>
    <col min="15375" max="15377" width="1.140625" style="1" customWidth="1"/>
    <col min="15378" max="15378" width="2.28515625" style="1" customWidth="1"/>
    <col min="15379" max="15379" width="6.85546875" style="1" customWidth="1"/>
    <col min="15380" max="15380" width="3.42578125" style="1" customWidth="1"/>
    <col min="15381" max="15381" width="1.140625" style="1" customWidth="1"/>
    <col min="15382" max="15382" width="3.140625" style="1" customWidth="1"/>
    <col min="15383" max="15384" width="3" style="1" customWidth="1"/>
    <col min="15385" max="15616" width="6.85546875" style="1" customWidth="1"/>
    <col min="15617" max="15618" width="4.5703125" style="1" customWidth="1"/>
    <col min="15619" max="15619" width="1.140625" style="1" customWidth="1"/>
    <col min="15620" max="15620" width="8" style="1" customWidth="1"/>
    <col min="15621" max="15621" width="2.28515625" style="1" customWidth="1"/>
    <col min="15622" max="15622" width="1.140625" style="1" customWidth="1"/>
    <col min="15623" max="15623" width="26.7109375" style="1" customWidth="1"/>
    <col min="15624" max="15624" width="1.5703125" style="1" customWidth="1"/>
    <col min="15625" max="15625" width="18.140625" style="1" customWidth="1"/>
    <col min="15626" max="15626" width="6.140625" style="1" customWidth="1"/>
    <col min="15627" max="15627" width="17.7109375" style="1" customWidth="1"/>
    <col min="15628" max="15628" width="2.140625" style="1" customWidth="1"/>
    <col min="15629" max="15629" width="5.28515625" style="1" customWidth="1"/>
    <col min="15630" max="15630" width="18.28515625" style="1" customWidth="1"/>
    <col min="15631" max="15633" width="1.140625" style="1" customWidth="1"/>
    <col min="15634" max="15634" width="2.28515625" style="1" customWidth="1"/>
    <col min="15635" max="15635" width="6.85546875" style="1" customWidth="1"/>
    <col min="15636" max="15636" width="3.42578125" style="1" customWidth="1"/>
    <col min="15637" max="15637" width="1.140625" style="1" customWidth="1"/>
    <col min="15638" max="15638" width="3.140625" style="1" customWidth="1"/>
    <col min="15639" max="15640" width="3" style="1" customWidth="1"/>
    <col min="15641" max="15872" width="6.85546875" style="1" customWidth="1"/>
    <col min="15873" max="15874" width="4.5703125" style="1" customWidth="1"/>
    <col min="15875" max="15875" width="1.140625" style="1" customWidth="1"/>
    <col min="15876" max="15876" width="8" style="1" customWidth="1"/>
    <col min="15877" max="15877" width="2.28515625" style="1" customWidth="1"/>
    <col min="15878" max="15878" width="1.140625" style="1" customWidth="1"/>
    <col min="15879" max="15879" width="26.7109375" style="1" customWidth="1"/>
    <col min="15880" max="15880" width="1.5703125" style="1" customWidth="1"/>
    <col min="15881" max="15881" width="18.140625" style="1" customWidth="1"/>
    <col min="15882" max="15882" width="6.140625" style="1" customWidth="1"/>
    <col min="15883" max="15883" width="17.7109375" style="1" customWidth="1"/>
    <col min="15884" max="15884" width="2.140625" style="1" customWidth="1"/>
    <col min="15885" max="15885" width="5.28515625" style="1" customWidth="1"/>
    <col min="15886" max="15886" width="18.28515625" style="1" customWidth="1"/>
    <col min="15887" max="15889" width="1.140625" style="1" customWidth="1"/>
    <col min="15890" max="15890" width="2.28515625" style="1" customWidth="1"/>
    <col min="15891" max="15891" width="6.85546875" style="1" customWidth="1"/>
    <col min="15892" max="15892" width="3.42578125" style="1" customWidth="1"/>
    <col min="15893" max="15893" width="1.140625" style="1" customWidth="1"/>
    <col min="15894" max="15894" width="3.140625" style="1" customWidth="1"/>
    <col min="15895" max="15896" width="3" style="1" customWidth="1"/>
    <col min="15897" max="16128" width="6.85546875" style="1" customWidth="1"/>
    <col min="16129" max="16130" width="4.5703125" style="1" customWidth="1"/>
    <col min="16131" max="16131" width="1.140625" style="1" customWidth="1"/>
    <col min="16132" max="16132" width="8" style="1" customWidth="1"/>
    <col min="16133" max="16133" width="2.28515625" style="1" customWidth="1"/>
    <col min="16134" max="16134" width="1.140625" style="1" customWidth="1"/>
    <col min="16135" max="16135" width="26.7109375" style="1" customWidth="1"/>
    <col min="16136" max="16136" width="1.5703125" style="1" customWidth="1"/>
    <col min="16137" max="16137" width="18.140625" style="1" customWidth="1"/>
    <col min="16138" max="16138" width="6.140625" style="1" customWidth="1"/>
    <col min="16139" max="16139" width="17.7109375" style="1" customWidth="1"/>
    <col min="16140" max="16140" width="2.140625" style="1" customWidth="1"/>
    <col min="16141" max="16141" width="5.28515625" style="1" customWidth="1"/>
    <col min="16142" max="16142" width="18.28515625" style="1" customWidth="1"/>
    <col min="16143" max="16145" width="1.140625" style="1" customWidth="1"/>
    <col min="16146" max="16146" width="2.28515625" style="1" customWidth="1"/>
    <col min="16147" max="16147" width="6.85546875" style="1" customWidth="1"/>
    <col min="16148" max="16148" width="3.42578125" style="1" customWidth="1"/>
    <col min="16149" max="16149" width="1.140625" style="1" customWidth="1"/>
    <col min="16150" max="16150" width="3.140625" style="1" customWidth="1"/>
    <col min="16151" max="16152" width="3" style="1" customWidth="1"/>
    <col min="16153" max="16384" width="6.85546875" style="1" customWidth="1"/>
  </cols>
  <sheetData>
    <row r="2" spans="1:24" ht="15.75" x14ac:dyDescent="0.25">
      <c r="B2" s="384" t="s">
        <v>0</v>
      </c>
      <c r="C2" s="384"/>
      <c r="D2" s="384"/>
      <c r="E2" s="384"/>
      <c r="F2" s="384"/>
      <c r="G2" s="384"/>
      <c r="H2" s="384"/>
      <c r="I2" s="384"/>
      <c r="J2" s="384"/>
      <c r="K2" s="384"/>
      <c r="L2" s="384"/>
      <c r="M2" s="384"/>
      <c r="N2" s="384"/>
      <c r="O2" s="384"/>
    </row>
    <row r="3" spans="1:24" x14ac:dyDescent="0.25">
      <c r="B3" s="384" t="s">
        <v>403</v>
      </c>
      <c r="C3" s="384"/>
      <c r="D3" s="384"/>
      <c r="E3" s="384"/>
      <c r="F3" s="384"/>
      <c r="G3" s="384"/>
      <c r="H3" s="384"/>
      <c r="I3" s="384"/>
      <c r="J3" s="384"/>
      <c r="K3" s="384"/>
      <c r="L3" s="384"/>
      <c r="M3" s="384"/>
      <c r="N3" s="384"/>
      <c r="O3" s="384"/>
    </row>
    <row r="4" spans="1:24" x14ac:dyDescent="0.25">
      <c r="B4" s="384"/>
      <c r="C4" s="384"/>
      <c r="D4" s="384"/>
      <c r="E4" s="384"/>
      <c r="F4" s="384"/>
      <c r="G4" s="384"/>
      <c r="H4" s="384"/>
      <c r="I4" s="384"/>
      <c r="J4" s="384"/>
      <c r="K4" s="384"/>
      <c r="L4" s="384"/>
      <c r="M4" s="384"/>
      <c r="N4" s="384"/>
      <c r="O4" s="384"/>
      <c r="R4" s="358" t="s">
        <v>2</v>
      </c>
      <c r="S4" s="358"/>
      <c r="T4" s="362">
        <v>1</v>
      </c>
      <c r="V4" s="358" t="s">
        <v>3</v>
      </c>
      <c r="W4" s="363">
        <v>1</v>
      </c>
    </row>
    <row r="5" spans="1:24" x14ac:dyDescent="0.25">
      <c r="B5" s="384" t="s">
        <v>404</v>
      </c>
      <c r="C5" s="384"/>
      <c r="D5" s="384"/>
      <c r="E5" s="384"/>
      <c r="F5" s="384"/>
      <c r="G5" s="384"/>
      <c r="H5" s="384"/>
      <c r="I5" s="384"/>
      <c r="J5" s="384"/>
      <c r="K5" s="384"/>
      <c r="L5" s="384"/>
      <c r="M5" s="384"/>
      <c r="N5" s="384"/>
      <c r="O5" s="384"/>
      <c r="R5" s="358"/>
      <c r="S5" s="358"/>
      <c r="T5" s="362"/>
      <c r="V5" s="358"/>
      <c r="W5" s="363"/>
    </row>
    <row r="6" spans="1:24" x14ac:dyDescent="0.25">
      <c r="B6" s="384"/>
      <c r="C6" s="384"/>
      <c r="D6" s="384"/>
      <c r="E6" s="384"/>
      <c r="F6" s="384"/>
      <c r="G6" s="384"/>
      <c r="H6" s="384"/>
      <c r="I6" s="384"/>
      <c r="J6" s="384"/>
      <c r="K6" s="384"/>
      <c r="L6" s="384"/>
      <c r="M6" s="384"/>
      <c r="N6" s="384"/>
      <c r="O6" s="384"/>
      <c r="R6" s="358" t="s">
        <v>5</v>
      </c>
      <c r="S6" s="358"/>
      <c r="T6" s="364">
        <v>46156</v>
      </c>
      <c r="U6" s="364"/>
      <c r="V6" s="364"/>
      <c r="W6" s="364"/>
    </row>
    <row r="7" spans="1:24" x14ac:dyDescent="0.25">
      <c r="B7" s="356" t="s">
        <v>204</v>
      </c>
      <c r="C7" s="356"/>
      <c r="D7" s="356"/>
      <c r="E7" s="356"/>
      <c r="F7" s="356"/>
      <c r="G7" s="356"/>
      <c r="H7" s="356"/>
      <c r="I7" s="356"/>
      <c r="J7" s="356"/>
      <c r="K7" s="356"/>
      <c r="L7" s="356"/>
      <c r="M7" s="356"/>
      <c r="N7" s="356"/>
      <c r="O7" s="356"/>
      <c r="R7" s="358" t="s">
        <v>7</v>
      </c>
      <c r="S7" s="358"/>
      <c r="T7" s="360">
        <v>0.33321759259259259</v>
      </c>
      <c r="U7" s="360"/>
      <c r="V7" s="360"/>
      <c r="W7" s="360"/>
    </row>
    <row r="8" spans="1:24" x14ac:dyDescent="0.25">
      <c r="B8" s="356" t="s">
        <v>405</v>
      </c>
      <c r="C8" s="356"/>
      <c r="D8" s="356"/>
      <c r="E8" s="356"/>
      <c r="F8" s="356"/>
      <c r="G8" s="356"/>
      <c r="H8" s="356"/>
      <c r="I8" s="356"/>
      <c r="J8" s="356"/>
      <c r="K8" s="356"/>
      <c r="L8" s="356"/>
      <c r="M8" s="356"/>
      <c r="N8" s="356"/>
      <c r="O8" s="356"/>
      <c r="R8" s="358" t="s">
        <v>202</v>
      </c>
      <c r="S8" s="358"/>
      <c r="T8" s="361" t="s">
        <v>406</v>
      </c>
      <c r="U8" s="361"/>
      <c r="V8" s="361"/>
      <c r="W8" s="361"/>
      <c r="X8" s="361"/>
    </row>
    <row r="9" spans="1:24" x14ac:dyDescent="0.25">
      <c r="B9" s="356" t="s">
        <v>6</v>
      </c>
      <c r="C9" s="356"/>
      <c r="D9" s="356"/>
      <c r="E9" s="356"/>
      <c r="F9" s="356"/>
      <c r="G9" s="356"/>
      <c r="H9" s="356"/>
      <c r="I9" s="356"/>
      <c r="J9" s="356"/>
      <c r="K9" s="356"/>
      <c r="L9" s="356"/>
      <c r="M9" s="356"/>
      <c r="N9" s="356"/>
      <c r="O9" s="356"/>
    </row>
    <row r="11" spans="1:24" x14ac:dyDescent="0.25">
      <c r="A11" s="349" t="s">
        <v>13</v>
      </c>
      <c r="B11" s="349"/>
      <c r="C11" s="349"/>
      <c r="D11" s="385" t="s">
        <v>310</v>
      </c>
      <c r="E11" s="385"/>
    </row>
    <row r="13" spans="1:24" x14ac:dyDescent="0.25">
      <c r="A13" s="349" t="s">
        <v>407</v>
      </c>
      <c r="B13" s="349"/>
      <c r="D13" s="385" t="s">
        <v>408</v>
      </c>
      <c r="E13" s="385"/>
      <c r="F13" s="385"/>
      <c r="G13" s="385"/>
      <c r="H13" s="385"/>
      <c r="I13" s="385"/>
      <c r="J13" s="385"/>
      <c r="K13" s="385"/>
      <c r="L13" s="385"/>
      <c r="M13" s="385"/>
      <c r="N13" s="385"/>
      <c r="O13" s="385"/>
      <c r="P13" s="385"/>
      <c r="S13" s="412" t="s">
        <v>409</v>
      </c>
      <c r="T13" s="412"/>
      <c r="U13" s="412"/>
      <c r="V13" s="412"/>
      <c r="W13" s="412"/>
    </row>
    <row r="14" spans="1:24" x14ac:dyDescent="0.25">
      <c r="A14" s="381" t="s">
        <v>14</v>
      </c>
      <c r="B14" s="381"/>
      <c r="C14" s="381"/>
      <c r="D14" s="381"/>
      <c r="E14" s="381"/>
      <c r="F14" s="381"/>
      <c r="G14" s="381"/>
      <c r="I14" s="24" t="s">
        <v>410</v>
      </c>
      <c r="K14" s="24" t="s">
        <v>17</v>
      </c>
      <c r="N14" s="24" t="s">
        <v>20</v>
      </c>
      <c r="S14" s="412"/>
      <c r="T14" s="412"/>
      <c r="U14" s="412"/>
      <c r="V14" s="412"/>
      <c r="W14" s="412"/>
    </row>
    <row r="16" spans="1:24" s="25" customFormat="1" ht="15.75" thickBot="1" x14ac:dyDescent="0.3">
      <c r="A16" s="410" t="s">
        <v>411</v>
      </c>
      <c r="B16" s="410"/>
      <c r="C16" s="410"/>
      <c r="D16" s="410"/>
      <c r="E16" s="410"/>
      <c r="F16" s="410"/>
      <c r="G16" s="410"/>
      <c r="I16" s="26">
        <v>40000000</v>
      </c>
      <c r="K16" s="26">
        <v>29000000</v>
      </c>
      <c r="N16" s="26">
        <v>7984668.2400000002</v>
      </c>
      <c r="S16" s="411">
        <v>27.53333875862069</v>
      </c>
      <c r="T16" s="411"/>
      <c r="U16" s="411"/>
      <c r="V16" s="411"/>
      <c r="W16" s="411"/>
    </row>
    <row r="17" spans="1:23" s="25" customFormat="1" ht="15.75" thickTop="1" x14ac:dyDescent="0.25"/>
    <row r="18" spans="1:23" s="27" customFormat="1" x14ac:dyDescent="0.25">
      <c r="A18" s="408" t="s">
        <v>412</v>
      </c>
      <c r="B18" s="408"/>
      <c r="C18" s="408"/>
      <c r="D18" s="408"/>
      <c r="E18" s="408"/>
      <c r="F18" s="408"/>
      <c r="G18" s="408"/>
      <c r="I18" s="28">
        <v>39916100</v>
      </c>
      <c r="K18" s="28">
        <v>28603570</v>
      </c>
      <c r="N18" s="28">
        <v>7801932.9000000004</v>
      </c>
      <c r="S18" s="409">
        <v>27.276080922765935</v>
      </c>
      <c r="T18" s="409"/>
      <c r="U18" s="409"/>
      <c r="V18" s="409"/>
      <c r="W18" s="409"/>
    </row>
    <row r="19" spans="1:23" s="29" customFormat="1" x14ac:dyDescent="0.25">
      <c r="A19" s="404" t="s">
        <v>413</v>
      </c>
      <c r="B19" s="404"/>
      <c r="C19" s="404"/>
      <c r="D19" s="404"/>
      <c r="E19" s="404"/>
      <c r="F19" s="404"/>
      <c r="G19" s="404"/>
      <c r="I19" s="30">
        <v>39830680</v>
      </c>
      <c r="K19" s="30">
        <v>28352270</v>
      </c>
      <c r="N19" s="30">
        <v>7611166.8700000001</v>
      </c>
      <c r="S19" s="405">
        <v>26.844999959438869</v>
      </c>
      <c r="T19" s="405"/>
      <c r="U19" s="405"/>
      <c r="V19" s="405"/>
      <c r="W19" s="405"/>
    </row>
    <row r="20" spans="1:23" s="29" customFormat="1" x14ac:dyDescent="0.25">
      <c r="A20" s="404" t="s">
        <v>414</v>
      </c>
      <c r="B20" s="404"/>
      <c r="C20" s="404"/>
      <c r="D20" s="404"/>
      <c r="E20" s="404"/>
      <c r="F20" s="404"/>
      <c r="G20" s="404"/>
      <c r="I20" s="30">
        <v>29608136</v>
      </c>
      <c r="K20" s="30">
        <v>25727049</v>
      </c>
      <c r="N20" s="30">
        <v>6946928.5899999999</v>
      </c>
      <c r="S20" s="405">
        <v>27.002430749053264</v>
      </c>
      <c r="T20" s="405"/>
      <c r="U20" s="405"/>
      <c r="V20" s="405"/>
      <c r="W20" s="405"/>
    </row>
    <row r="21" spans="1:23" s="29" customFormat="1" x14ac:dyDescent="0.25">
      <c r="A21" s="404" t="s">
        <v>415</v>
      </c>
      <c r="B21" s="404"/>
      <c r="C21" s="404"/>
      <c r="D21" s="404"/>
      <c r="E21" s="404"/>
      <c r="F21" s="404"/>
      <c r="G21" s="404"/>
      <c r="I21" s="30">
        <v>22893648</v>
      </c>
      <c r="K21" s="30">
        <v>22892148</v>
      </c>
      <c r="N21" s="30">
        <v>6247476.6699999999</v>
      </c>
      <c r="S21" s="405">
        <v>27.290915077082321</v>
      </c>
      <c r="T21" s="405"/>
      <c r="U21" s="405"/>
      <c r="V21" s="405"/>
      <c r="W21" s="405"/>
    </row>
    <row r="22" spans="1:23" s="29" customFormat="1" x14ac:dyDescent="0.25">
      <c r="A22" s="404" t="s">
        <v>416</v>
      </c>
      <c r="B22" s="404"/>
      <c r="C22" s="404"/>
      <c r="D22" s="404"/>
      <c r="E22" s="404"/>
      <c r="F22" s="404"/>
      <c r="G22" s="404"/>
      <c r="I22" s="30">
        <v>720000</v>
      </c>
      <c r="K22" s="30">
        <v>720000</v>
      </c>
      <c r="N22" s="30">
        <v>240000</v>
      </c>
      <c r="S22" s="405">
        <v>33.333333333333343</v>
      </c>
      <c r="T22" s="405"/>
      <c r="U22" s="405"/>
      <c r="V22" s="405"/>
      <c r="W22" s="405"/>
    </row>
    <row r="23" spans="1:23" s="29" customFormat="1" x14ac:dyDescent="0.25">
      <c r="A23" s="404" t="s">
        <v>417</v>
      </c>
      <c r="B23" s="404"/>
      <c r="C23" s="404"/>
      <c r="D23" s="404"/>
      <c r="E23" s="404"/>
      <c r="F23" s="404"/>
      <c r="G23" s="404"/>
      <c r="I23" s="30">
        <v>5994488</v>
      </c>
      <c r="K23" s="30">
        <v>2114901</v>
      </c>
      <c r="N23" s="30">
        <v>459451.92</v>
      </c>
      <c r="S23" s="405">
        <v>21.724511927508665</v>
      </c>
      <c r="T23" s="405"/>
      <c r="U23" s="405"/>
      <c r="V23" s="405"/>
      <c r="W23" s="405"/>
    </row>
    <row r="24" spans="1:23" s="29" customFormat="1" x14ac:dyDescent="0.25">
      <c r="A24" s="404" t="s">
        <v>418</v>
      </c>
      <c r="B24" s="404"/>
      <c r="C24" s="404"/>
      <c r="D24" s="404"/>
      <c r="E24" s="404"/>
      <c r="F24" s="404"/>
      <c r="G24" s="404"/>
      <c r="I24" s="30">
        <v>10209909</v>
      </c>
      <c r="K24" s="30">
        <v>2619786</v>
      </c>
      <c r="N24" s="30">
        <v>664238.28</v>
      </c>
      <c r="S24" s="405">
        <v>25.354677061408829</v>
      </c>
      <c r="T24" s="405"/>
      <c r="U24" s="405"/>
      <c r="V24" s="405"/>
      <c r="W24" s="405"/>
    </row>
    <row r="25" spans="1:23" s="29" customFormat="1" x14ac:dyDescent="0.25">
      <c r="A25" s="404" t="s">
        <v>419</v>
      </c>
      <c r="B25" s="404"/>
      <c r="C25" s="404"/>
      <c r="D25" s="404"/>
      <c r="E25" s="404"/>
      <c r="F25" s="404"/>
      <c r="G25" s="404"/>
      <c r="I25" s="30">
        <v>8427420</v>
      </c>
      <c r="K25" s="30">
        <v>2001015</v>
      </c>
      <c r="N25" s="30">
        <v>410891.84</v>
      </c>
      <c r="S25" s="405">
        <v>20.534170908264056</v>
      </c>
      <c r="T25" s="405"/>
      <c r="U25" s="405"/>
      <c r="V25" s="405"/>
      <c r="W25" s="405"/>
    </row>
    <row r="26" spans="1:23" s="29" customFormat="1" x14ac:dyDescent="0.25">
      <c r="A26" s="404" t="s">
        <v>420</v>
      </c>
      <c r="B26" s="404"/>
      <c r="C26" s="404"/>
      <c r="D26" s="404"/>
      <c r="E26" s="404"/>
      <c r="F26" s="404"/>
      <c r="G26" s="404"/>
      <c r="I26" s="30">
        <v>1782489</v>
      </c>
      <c r="K26" s="30">
        <v>618771</v>
      </c>
      <c r="N26" s="30">
        <v>253346.44</v>
      </c>
      <c r="S26" s="405">
        <v>40.943489594696587</v>
      </c>
      <c r="T26" s="405"/>
      <c r="U26" s="405"/>
      <c r="V26" s="405"/>
      <c r="W26" s="405"/>
    </row>
    <row r="27" spans="1:23" s="29" customFormat="1" x14ac:dyDescent="0.25">
      <c r="A27" s="404" t="s">
        <v>421</v>
      </c>
      <c r="B27" s="404"/>
      <c r="C27" s="404"/>
      <c r="D27" s="404"/>
      <c r="E27" s="404"/>
      <c r="F27" s="404"/>
      <c r="G27" s="404"/>
      <c r="I27" s="30">
        <v>12635</v>
      </c>
      <c r="K27" s="30">
        <v>5435</v>
      </c>
      <c r="N27" s="30">
        <v>0</v>
      </c>
      <c r="S27" s="405">
        <v>0</v>
      </c>
      <c r="T27" s="405"/>
      <c r="U27" s="405"/>
      <c r="V27" s="405"/>
      <c r="W27" s="405"/>
    </row>
    <row r="28" spans="1:23" s="29" customFormat="1" x14ac:dyDescent="0.25">
      <c r="A28" s="404" t="s">
        <v>422</v>
      </c>
      <c r="B28" s="404"/>
      <c r="C28" s="404"/>
      <c r="D28" s="404"/>
      <c r="E28" s="404"/>
      <c r="F28" s="404"/>
      <c r="G28" s="404"/>
      <c r="I28" s="30">
        <v>85420</v>
      </c>
      <c r="K28" s="30">
        <v>251300</v>
      </c>
      <c r="N28" s="30">
        <v>190766.03</v>
      </c>
      <c r="S28" s="405">
        <v>75.911671309192201</v>
      </c>
      <c r="T28" s="405"/>
      <c r="U28" s="405"/>
      <c r="V28" s="405"/>
      <c r="W28" s="405"/>
    </row>
    <row r="29" spans="1:23" s="29" customFormat="1" x14ac:dyDescent="0.25">
      <c r="A29" s="404" t="s">
        <v>423</v>
      </c>
      <c r="B29" s="404"/>
      <c r="C29" s="404"/>
      <c r="D29" s="404"/>
      <c r="E29" s="404"/>
      <c r="F29" s="404"/>
      <c r="G29" s="404"/>
      <c r="I29" s="30">
        <v>85420</v>
      </c>
      <c r="K29" s="30">
        <v>251300</v>
      </c>
      <c r="N29" s="30">
        <v>190766.03</v>
      </c>
      <c r="S29" s="405">
        <v>75.911671309192201</v>
      </c>
      <c r="T29" s="405"/>
      <c r="U29" s="405"/>
      <c r="V29" s="405"/>
      <c r="W29" s="405"/>
    </row>
    <row r="30" spans="1:23" s="27" customFormat="1" x14ac:dyDescent="0.25">
      <c r="A30" s="408" t="s">
        <v>424</v>
      </c>
      <c r="B30" s="408"/>
      <c r="C30" s="408"/>
      <c r="D30" s="408"/>
      <c r="E30" s="408"/>
      <c r="F30" s="408"/>
      <c r="G30" s="408"/>
      <c r="I30" s="28">
        <v>83900</v>
      </c>
      <c r="K30" s="28">
        <v>396430</v>
      </c>
      <c r="N30" s="28">
        <v>182735.34</v>
      </c>
      <c r="S30" s="409">
        <v>46.095234972126228</v>
      </c>
      <c r="T30" s="409"/>
      <c r="U30" s="409"/>
      <c r="V30" s="409"/>
      <c r="W30" s="409"/>
    </row>
    <row r="31" spans="1:23" s="29" customFormat="1" x14ac:dyDescent="0.25">
      <c r="A31" s="404" t="s">
        <v>425</v>
      </c>
      <c r="B31" s="404"/>
      <c r="C31" s="404"/>
      <c r="D31" s="404"/>
      <c r="E31" s="404"/>
      <c r="F31" s="404"/>
      <c r="G31" s="404"/>
      <c r="I31" s="30">
        <v>83900</v>
      </c>
      <c r="K31" s="30">
        <v>396430</v>
      </c>
      <c r="N31" s="30">
        <v>182735.34</v>
      </c>
      <c r="S31" s="405">
        <v>46.095234972126228</v>
      </c>
      <c r="T31" s="405"/>
      <c r="U31" s="405"/>
      <c r="V31" s="405"/>
      <c r="W31" s="405"/>
    </row>
    <row r="32" spans="1:23" s="29" customFormat="1" x14ac:dyDescent="0.25">
      <c r="A32" s="404" t="s">
        <v>426</v>
      </c>
      <c r="B32" s="404"/>
      <c r="C32" s="404"/>
      <c r="D32" s="404"/>
      <c r="E32" s="404"/>
      <c r="F32" s="404"/>
      <c r="G32" s="404"/>
      <c r="I32" s="30">
        <v>83900</v>
      </c>
      <c r="K32" s="30">
        <v>396430</v>
      </c>
      <c r="N32" s="30">
        <v>182735.34</v>
      </c>
      <c r="S32" s="405">
        <v>46.095234972126228</v>
      </c>
      <c r="T32" s="405"/>
      <c r="U32" s="405"/>
      <c r="V32" s="405"/>
      <c r="W32" s="405"/>
    </row>
    <row r="33" spans="1:23" s="29" customFormat="1" x14ac:dyDescent="0.25">
      <c r="A33" s="404" t="s">
        <v>427</v>
      </c>
      <c r="B33" s="404"/>
      <c r="C33" s="404"/>
      <c r="D33" s="404"/>
      <c r="E33" s="404"/>
      <c r="F33" s="404"/>
      <c r="G33" s="404"/>
      <c r="I33" s="30">
        <v>83900</v>
      </c>
      <c r="K33" s="30">
        <v>396430</v>
      </c>
      <c r="N33" s="30">
        <v>182735.34</v>
      </c>
      <c r="S33" s="405">
        <v>46.095234972126228</v>
      </c>
      <c r="T33" s="405"/>
      <c r="U33" s="405"/>
      <c r="V33" s="405"/>
      <c r="W33" s="405"/>
    </row>
    <row r="35" spans="1:23" ht="15.75" x14ac:dyDescent="0.25">
      <c r="A35" s="406" t="s">
        <v>428</v>
      </c>
      <c r="B35" s="406"/>
      <c r="C35" s="406"/>
      <c r="D35" s="406"/>
      <c r="E35" s="406"/>
      <c r="G35" s="407" t="s">
        <v>429</v>
      </c>
      <c r="H35" s="407"/>
      <c r="I35" s="407"/>
      <c r="J35" s="407"/>
    </row>
    <row r="37" spans="1:23" x14ac:dyDescent="0.25">
      <c r="E37" s="402" t="s">
        <v>430</v>
      </c>
      <c r="F37" s="402"/>
      <c r="G37" s="402"/>
      <c r="I37" s="31">
        <v>-39916100</v>
      </c>
      <c r="K37" s="31">
        <v>-28603570</v>
      </c>
      <c r="N37" s="31">
        <v>-7801932.9000000004</v>
      </c>
      <c r="S37" s="403">
        <v>27.276080922765935</v>
      </c>
      <c r="T37" s="403"/>
      <c r="U37" s="403"/>
      <c r="V37" s="403"/>
      <c r="W37" s="403"/>
    </row>
    <row r="39" spans="1:23" x14ac:dyDescent="0.25">
      <c r="E39" s="402" t="s">
        <v>431</v>
      </c>
      <c r="F39" s="402"/>
      <c r="G39" s="402"/>
      <c r="I39" s="31">
        <v>-40000000</v>
      </c>
      <c r="K39" s="31">
        <v>-29000000</v>
      </c>
      <c r="N39" s="31">
        <v>-7984668.2400000002</v>
      </c>
      <c r="S39" s="403">
        <v>27.53333875862069</v>
      </c>
      <c r="T39" s="403"/>
      <c r="U39" s="403"/>
      <c r="V39" s="403"/>
      <c r="W39" s="403"/>
    </row>
    <row r="42" spans="1:23" x14ac:dyDescent="0.25">
      <c r="M42" s="347" t="s">
        <v>301</v>
      </c>
      <c r="N42" s="347"/>
      <c r="O42" s="347"/>
      <c r="P42" s="347"/>
      <c r="Q42" s="347"/>
      <c r="R42" s="347"/>
      <c r="S42" s="347"/>
      <c r="T42" s="347"/>
      <c r="U42" s="347"/>
      <c r="V42" s="347"/>
      <c r="W42" s="347"/>
    </row>
    <row r="43" spans="1:23" x14ac:dyDescent="0.25">
      <c r="M43" s="347" t="s">
        <v>302</v>
      </c>
      <c r="N43" s="347"/>
      <c r="O43" s="347"/>
      <c r="P43" s="347"/>
      <c r="Q43" s="347"/>
      <c r="R43" s="347"/>
      <c r="S43" s="347"/>
      <c r="T43" s="347"/>
      <c r="U43" s="347"/>
      <c r="V43" s="347"/>
      <c r="W43" s="347"/>
    </row>
    <row r="44" spans="1:23" x14ac:dyDescent="0.25">
      <c r="M44" s="347" t="s">
        <v>303</v>
      </c>
      <c r="N44" s="347"/>
      <c r="O44" s="347"/>
      <c r="P44" s="347"/>
      <c r="Q44" s="347"/>
      <c r="R44" s="347"/>
      <c r="S44" s="347"/>
      <c r="T44" s="347"/>
      <c r="U44" s="347"/>
      <c r="V44" s="347"/>
      <c r="W44" s="347"/>
    </row>
  </sheetData>
  <mergeCells count="65">
    <mergeCell ref="W4:W5"/>
    <mergeCell ref="B5:O6"/>
    <mergeCell ref="R6:S6"/>
    <mergeCell ref="T6:W6"/>
    <mergeCell ref="B2:O2"/>
    <mergeCell ref="B3:O4"/>
    <mergeCell ref="R4:S5"/>
    <mergeCell ref="T4:T5"/>
    <mergeCell ref="V4:V5"/>
    <mergeCell ref="S13:W14"/>
    <mergeCell ref="A14:G14"/>
    <mergeCell ref="B7:O7"/>
    <mergeCell ref="R7:S7"/>
    <mergeCell ref="T7:W7"/>
    <mergeCell ref="B8:O8"/>
    <mergeCell ref="R8:S8"/>
    <mergeCell ref="T8:X8"/>
    <mergeCell ref="B9:O9"/>
    <mergeCell ref="A11:C11"/>
    <mergeCell ref="D11:E11"/>
    <mergeCell ref="A13:B13"/>
    <mergeCell ref="D13:P13"/>
    <mergeCell ref="A16:G16"/>
    <mergeCell ref="S16:W16"/>
    <mergeCell ref="A18:G18"/>
    <mergeCell ref="S18:W18"/>
    <mergeCell ref="A19:G19"/>
    <mergeCell ref="S19:W19"/>
    <mergeCell ref="A20:G20"/>
    <mergeCell ref="S20:W20"/>
    <mergeCell ref="A21:G21"/>
    <mergeCell ref="S21:W21"/>
    <mergeCell ref="A22:G22"/>
    <mergeCell ref="S22:W22"/>
    <mergeCell ref="A23:G23"/>
    <mergeCell ref="S23:W23"/>
    <mergeCell ref="A24:G24"/>
    <mergeCell ref="S24:W24"/>
    <mergeCell ref="A25:G25"/>
    <mergeCell ref="S25:W25"/>
    <mergeCell ref="A26:G26"/>
    <mergeCell ref="S26:W26"/>
    <mergeCell ref="A27:G27"/>
    <mergeCell ref="S27:W27"/>
    <mergeCell ref="A28:G28"/>
    <mergeCell ref="S28:W28"/>
    <mergeCell ref="A29:G29"/>
    <mergeCell ref="S29:W29"/>
    <mergeCell ref="A30:G30"/>
    <mergeCell ref="S30:W30"/>
    <mergeCell ref="A31:G31"/>
    <mergeCell ref="S31:W31"/>
    <mergeCell ref="A32:G32"/>
    <mergeCell ref="S32:W32"/>
    <mergeCell ref="A33:G33"/>
    <mergeCell ref="S33:W33"/>
    <mergeCell ref="A35:E35"/>
    <mergeCell ref="G35:J35"/>
    <mergeCell ref="M44:W44"/>
    <mergeCell ref="E37:G37"/>
    <mergeCell ref="S37:W37"/>
    <mergeCell ref="E39:G39"/>
    <mergeCell ref="S39:W39"/>
    <mergeCell ref="M42:W42"/>
    <mergeCell ref="M43:W4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C863C-9628-4C10-B011-00CCC0ECA5B1}">
  <dimension ref="A1:I55"/>
  <sheetViews>
    <sheetView workbookViewId="0">
      <selection activeCell="G32" sqref="G32"/>
    </sheetView>
  </sheetViews>
  <sheetFormatPr baseColWidth="10" defaultRowHeight="15" x14ac:dyDescent="0.25"/>
  <cols>
    <col min="1" max="1" width="4.28515625" customWidth="1"/>
    <col min="2" max="6" width="4.42578125" customWidth="1"/>
    <col min="7" max="7" width="49.7109375" customWidth="1"/>
    <col min="8" max="8" width="5.7109375" customWidth="1"/>
    <col min="9" max="9" width="67.5703125" customWidth="1"/>
  </cols>
  <sheetData>
    <row r="1" spans="1:9" s="33" customFormat="1" x14ac:dyDescent="0.25">
      <c r="A1" s="415" t="s">
        <v>432</v>
      </c>
      <c r="B1" s="415"/>
      <c r="C1" s="415"/>
      <c r="D1" s="415"/>
      <c r="E1" s="415"/>
      <c r="F1" s="415"/>
      <c r="G1" s="415"/>
      <c r="H1" s="415"/>
      <c r="I1" s="415"/>
    </row>
    <row r="2" spans="1:9" s="33" customFormat="1" x14ac:dyDescent="0.25">
      <c r="A2" s="415" t="s">
        <v>433</v>
      </c>
      <c r="B2" s="415"/>
      <c r="C2" s="415"/>
      <c r="D2" s="415"/>
      <c r="E2" s="415"/>
      <c r="F2" s="415"/>
      <c r="G2" s="415"/>
      <c r="H2" s="415"/>
      <c r="I2" s="415"/>
    </row>
    <row r="3" spans="1:9" s="33" customFormat="1" x14ac:dyDescent="0.25">
      <c r="A3" s="415" t="s">
        <v>6</v>
      </c>
      <c r="B3" s="415"/>
      <c r="C3" s="415"/>
      <c r="D3" s="415"/>
      <c r="E3" s="415"/>
      <c r="F3" s="415"/>
      <c r="G3" s="415"/>
      <c r="H3" s="415"/>
      <c r="I3" s="415"/>
    </row>
    <row r="4" spans="1:9" x14ac:dyDescent="0.25">
      <c r="I4" s="34" t="s">
        <v>434</v>
      </c>
    </row>
    <row r="5" spans="1:9" s="33" customFormat="1" ht="25.5" customHeight="1" x14ac:dyDescent="0.25">
      <c r="A5" s="32" t="s">
        <v>435</v>
      </c>
      <c r="B5" s="413" t="s">
        <v>436</v>
      </c>
      <c r="C5" s="413"/>
      <c r="D5" s="413"/>
      <c r="E5" s="413"/>
      <c r="F5" s="36" t="s">
        <v>437</v>
      </c>
      <c r="G5" s="36"/>
      <c r="H5" s="36"/>
      <c r="I5" s="36"/>
    </row>
    <row r="6" spans="1:9" s="33" customFormat="1" ht="25.5" customHeight="1" x14ac:dyDescent="0.25">
      <c r="A6" s="32" t="s">
        <v>438</v>
      </c>
      <c r="B6" s="413" t="s">
        <v>439</v>
      </c>
      <c r="C6" s="413"/>
      <c r="D6" s="413"/>
      <c r="E6" s="413"/>
      <c r="F6" s="416">
        <v>2026</v>
      </c>
      <c r="G6" s="417"/>
      <c r="H6" s="37"/>
    </row>
    <row r="7" spans="1:9" s="33" customFormat="1" ht="25.5" customHeight="1" x14ac:dyDescent="0.25">
      <c r="A7" s="32" t="s">
        <v>440</v>
      </c>
      <c r="B7" s="413" t="s">
        <v>441</v>
      </c>
      <c r="C7" s="413"/>
      <c r="D7" s="413"/>
      <c r="E7" s="413"/>
      <c r="F7" s="414" t="s">
        <v>442</v>
      </c>
      <c r="G7" s="414"/>
      <c r="H7" s="35"/>
    </row>
    <row r="9" spans="1:9" s="38" customFormat="1" ht="35.25" customHeight="1" thickBot="1" x14ac:dyDescent="0.3">
      <c r="B9" s="39" t="s">
        <v>443</v>
      </c>
      <c r="C9" s="39" t="s">
        <v>444</v>
      </c>
      <c r="D9" s="39" t="s">
        <v>445</v>
      </c>
      <c r="E9" s="39" t="s">
        <v>446</v>
      </c>
      <c r="F9" s="39" t="s">
        <v>447</v>
      </c>
      <c r="G9" s="39" t="s">
        <v>448</v>
      </c>
      <c r="H9" s="40"/>
      <c r="I9" s="41" t="s">
        <v>449</v>
      </c>
    </row>
    <row r="10" spans="1:9" s="38" customFormat="1" ht="35.25" customHeight="1" thickTop="1" thickBot="1" x14ac:dyDescent="0.3">
      <c r="I10" s="42"/>
    </row>
    <row r="11" spans="1:9" s="43" customFormat="1" ht="60" customHeight="1" x14ac:dyDescent="0.25">
      <c r="B11" s="44">
        <v>13</v>
      </c>
      <c r="C11" s="45" t="s">
        <v>331</v>
      </c>
      <c r="D11" s="45" t="s">
        <v>333</v>
      </c>
      <c r="E11" s="45" t="s">
        <v>374</v>
      </c>
      <c r="F11" s="45" t="s">
        <v>333</v>
      </c>
      <c r="G11" s="46" t="s">
        <v>336</v>
      </c>
      <c r="I11" s="47" t="s">
        <v>450</v>
      </c>
    </row>
    <row r="12" spans="1:9" s="43" customFormat="1" ht="15" customHeight="1" thickBot="1" x14ac:dyDescent="0.3">
      <c r="I12" s="48"/>
    </row>
    <row r="13" spans="1:9" s="43" customFormat="1" ht="60" customHeight="1" x14ac:dyDescent="0.25">
      <c r="I13" s="49" t="s">
        <v>451</v>
      </c>
    </row>
    <row r="14" spans="1:9" s="43" customFormat="1" ht="24.95" customHeight="1" thickBot="1" x14ac:dyDescent="0.3">
      <c r="I14" s="50"/>
    </row>
    <row r="15" spans="1:9" s="43" customFormat="1" ht="60" customHeight="1" x14ac:dyDescent="0.25">
      <c r="B15" s="44">
        <v>13</v>
      </c>
      <c r="C15" s="45" t="s">
        <v>331</v>
      </c>
      <c r="D15" s="45" t="s">
        <v>333</v>
      </c>
      <c r="E15" s="45" t="s">
        <v>376</v>
      </c>
      <c r="F15" s="45" t="s">
        <v>333</v>
      </c>
      <c r="G15" s="43" t="s">
        <v>452</v>
      </c>
      <c r="I15" s="48" t="s">
        <v>453</v>
      </c>
    </row>
    <row r="16" spans="1:9" s="43" customFormat="1" ht="15" customHeight="1" thickBot="1" x14ac:dyDescent="0.3">
      <c r="B16" s="44"/>
      <c r="C16" s="45"/>
      <c r="D16" s="45"/>
      <c r="E16" s="45"/>
      <c r="F16" s="45"/>
      <c r="I16" s="48"/>
    </row>
    <row r="17" spans="1:9" s="43" customFormat="1" ht="60" customHeight="1" x14ac:dyDescent="0.25">
      <c r="B17" s="44"/>
      <c r="C17" s="45"/>
      <c r="D17" s="45"/>
      <c r="E17" s="45"/>
      <c r="F17" s="45"/>
      <c r="G17" s="44"/>
      <c r="I17" s="49" t="s">
        <v>454</v>
      </c>
    </row>
    <row r="18" spans="1:9" ht="24.95" customHeight="1" thickBot="1" x14ac:dyDescent="0.3">
      <c r="I18" s="50"/>
    </row>
    <row r="19" spans="1:9" ht="60" customHeight="1" x14ac:dyDescent="0.25">
      <c r="A19" s="43"/>
      <c r="B19" s="44">
        <v>13</v>
      </c>
      <c r="C19" s="45" t="s">
        <v>331</v>
      </c>
      <c r="D19" s="45" t="s">
        <v>333</v>
      </c>
      <c r="E19" s="45" t="s">
        <v>377</v>
      </c>
      <c r="F19" s="45" t="s">
        <v>333</v>
      </c>
      <c r="G19" s="43" t="s">
        <v>348</v>
      </c>
      <c r="H19" s="43"/>
      <c r="I19" s="48" t="s">
        <v>455</v>
      </c>
    </row>
    <row r="20" spans="1:9" ht="15" customHeight="1" thickBot="1" x14ac:dyDescent="0.3">
      <c r="A20" s="43"/>
      <c r="B20" s="44"/>
      <c r="C20" s="45"/>
      <c r="D20" s="45"/>
      <c r="E20" s="45"/>
      <c r="F20" s="45"/>
      <c r="G20" s="43"/>
      <c r="H20" s="43"/>
      <c r="I20" s="51"/>
    </row>
    <row r="21" spans="1:9" ht="60" customHeight="1" x14ac:dyDescent="0.25">
      <c r="A21" s="43"/>
      <c r="B21" s="44"/>
      <c r="C21" s="45"/>
      <c r="D21" s="45"/>
      <c r="E21" s="45"/>
      <c r="F21" s="45"/>
      <c r="G21" s="43"/>
      <c r="H21" s="43"/>
      <c r="I21" s="48" t="s">
        <v>456</v>
      </c>
    </row>
    <row r="22" spans="1:9" ht="24.95" customHeight="1" x14ac:dyDescent="0.25">
      <c r="I22" s="48"/>
    </row>
    <row r="23" spans="1:9" ht="63.75" customHeight="1" x14ac:dyDescent="0.25">
      <c r="B23" s="44">
        <v>13</v>
      </c>
      <c r="C23" s="45" t="s">
        <v>331</v>
      </c>
      <c r="D23" s="45" t="s">
        <v>333</v>
      </c>
      <c r="E23" s="45" t="s">
        <v>378</v>
      </c>
      <c r="F23" s="45" t="s">
        <v>333</v>
      </c>
      <c r="G23" s="52" t="s">
        <v>457</v>
      </c>
      <c r="H23" s="43"/>
      <c r="I23" s="48" t="s">
        <v>458</v>
      </c>
    </row>
    <row r="24" spans="1:9" ht="15" customHeight="1" thickBot="1" x14ac:dyDescent="0.3">
      <c r="B24" s="44"/>
      <c r="C24" s="45"/>
      <c r="D24" s="45"/>
      <c r="E24" s="45"/>
      <c r="F24" s="45"/>
      <c r="G24" s="43"/>
      <c r="H24" s="43"/>
      <c r="I24" s="51"/>
    </row>
    <row r="25" spans="1:9" ht="60.75" customHeight="1" x14ac:dyDescent="0.25">
      <c r="B25" s="44"/>
      <c r="C25" s="45"/>
      <c r="D25" s="45"/>
      <c r="E25" s="45"/>
      <c r="F25" s="45"/>
      <c r="G25" s="43"/>
      <c r="H25" s="43"/>
      <c r="I25" s="48" t="s">
        <v>459</v>
      </c>
    </row>
    <row r="26" spans="1:9" ht="24.95" customHeight="1" x14ac:dyDescent="0.25">
      <c r="I26" s="48"/>
    </row>
    <row r="27" spans="1:9" ht="20.100000000000001" customHeight="1" x14ac:dyDescent="0.25">
      <c r="I27" s="53"/>
    </row>
    <row r="28" spans="1:9" ht="20.100000000000001" customHeight="1" x14ac:dyDescent="0.25">
      <c r="I28" s="54"/>
    </row>
    <row r="29" spans="1:9" ht="20.100000000000001" customHeight="1" x14ac:dyDescent="0.25">
      <c r="I29" s="54"/>
    </row>
    <row r="30" spans="1:9" ht="20.100000000000001" customHeight="1" x14ac:dyDescent="0.25">
      <c r="I30" s="54"/>
    </row>
    <row r="31" spans="1:9" x14ac:dyDescent="0.25">
      <c r="I31" s="55" t="s">
        <v>301</v>
      </c>
    </row>
    <row r="32" spans="1:9" x14ac:dyDescent="0.25">
      <c r="I32" s="55" t="s">
        <v>460</v>
      </c>
    </row>
    <row r="33" spans="9:9" x14ac:dyDescent="0.25">
      <c r="I33" s="56" t="s">
        <v>303</v>
      </c>
    </row>
    <row r="34" spans="9:9" x14ac:dyDescent="0.25">
      <c r="I34" s="57"/>
    </row>
    <row r="35" spans="9:9" x14ac:dyDescent="0.25">
      <c r="I35" s="57"/>
    </row>
    <row r="36" spans="9:9" x14ac:dyDescent="0.25">
      <c r="I36" s="57"/>
    </row>
    <row r="37" spans="9:9" x14ac:dyDescent="0.25">
      <c r="I37" s="57"/>
    </row>
    <row r="38" spans="9:9" x14ac:dyDescent="0.25">
      <c r="I38" s="57"/>
    </row>
    <row r="39" spans="9:9" x14ac:dyDescent="0.25">
      <c r="I39" s="57"/>
    </row>
    <row r="40" spans="9:9" x14ac:dyDescent="0.25">
      <c r="I40" s="57"/>
    </row>
    <row r="41" spans="9:9" x14ac:dyDescent="0.25">
      <c r="I41" s="57"/>
    </row>
    <row r="42" spans="9:9" x14ac:dyDescent="0.25">
      <c r="I42" s="57"/>
    </row>
    <row r="43" spans="9:9" x14ac:dyDescent="0.25">
      <c r="I43" s="57"/>
    </row>
    <row r="44" spans="9:9" x14ac:dyDescent="0.25">
      <c r="I44" s="57"/>
    </row>
    <row r="45" spans="9:9" x14ac:dyDescent="0.25">
      <c r="I45" s="57"/>
    </row>
    <row r="46" spans="9:9" x14ac:dyDescent="0.25">
      <c r="I46" s="57"/>
    </row>
    <row r="47" spans="9:9" x14ac:dyDescent="0.25">
      <c r="I47" s="57"/>
    </row>
    <row r="48" spans="9:9" x14ac:dyDescent="0.25">
      <c r="I48" s="57"/>
    </row>
    <row r="49" spans="9:9" x14ac:dyDescent="0.25">
      <c r="I49" s="57"/>
    </row>
    <row r="50" spans="9:9" x14ac:dyDescent="0.25">
      <c r="I50" s="57"/>
    </row>
    <row r="51" spans="9:9" x14ac:dyDescent="0.25">
      <c r="I51" s="57"/>
    </row>
    <row r="52" spans="9:9" x14ac:dyDescent="0.25">
      <c r="I52" s="57"/>
    </row>
    <row r="53" spans="9:9" x14ac:dyDescent="0.25">
      <c r="I53" s="57"/>
    </row>
    <row r="54" spans="9:9" x14ac:dyDescent="0.25">
      <c r="I54" s="57"/>
    </row>
    <row r="55" spans="9:9" x14ac:dyDescent="0.25">
      <c r="I55" s="57"/>
    </row>
  </sheetData>
  <mergeCells count="8">
    <mergeCell ref="B7:E7"/>
    <mergeCell ref="F7:G7"/>
    <mergeCell ref="A1:I1"/>
    <mergeCell ref="A2:I2"/>
    <mergeCell ref="A3:I3"/>
    <mergeCell ref="B5:E5"/>
    <mergeCell ref="B6:E6"/>
    <mergeCell ref="F6:G6"/>
  </mergeCells>
  <pageMargins left="0.7" right="0.7" top="0.75" bottom="0.75" header="0.3" footer="0.3"/>
  <ignoredErrors>
    <ignoredError sqref="C11:G19 C23:G2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688AE-BD88-416C-A2BA-05F6FF517078}">
  <dimension ref="A1:AW748"/>
  <sheetViews>
    <sheetView workbookViewId="0">
      <selection activeCell="V90" sqref="V90"/>
    </sheetView>
  </sheetViews>
  <sheetFormatPr baseColWidth="10" defaultRowHeight="15" x14ac:dyDescent="0.25"/>
  <cols>
    <col min="1" max="6" width="1.140625" style="1" customWidth="1"/>
    <col min="7" max="7" width="1" style="1" customWidth="1"/>
    <col min="8" max="8" width="1.28515625" style="1" customWidth="1"/>
    <col min="9" max="9" width="1" style="1" customWidth="1"/>
    <col min="10" max="10" width="1.28515625" style="1" customWidth="1"/>
    <col min="11" max="12" width="1.140625" style="1" customWidth="1"/>
    <col min="13" max="13" width="1" style="1" customWidth="1"/>
    <col min="14" max="14" width="1.28515625" style="1" customWidth="1"/>
    <col min="15" max="16" width="2.28515625" style="1" customWidth="1"/>
    <col min="17" max="17" width="13.7109375" style="1" customWidth="1"/>
    <col min="18" max="18" width="1.140625" style="1" customWidth="1"/>
    <col min="19" max="19" width="5.7109375" style="1" customWidth="1"/>
    <col min="20" max="20" width="2.28515625" style="1" customWidth="1"/>
    <col min="21" max="21" width="8" style="1" customWidth="1"/>
    <col min="22" max="22" width="10.28515625" style="1" customWidth="1"/>
    <col min="23" max="23" width="2.28515625" style="1" customWidth="1"/>
    <col min="24" max="24" width="5.7109375" style="1" customWidth="1"/>
    <col min="25" max="26" width="1.140625" style="1" customWidth="1"/>
    <col min="27" max="27" width="10.28515625" style="1" customWidth="1"/>
    <col min="28" max="28" width="1.140625" style="1" customWidth="1"/>
    <col min="29" max="29" width="9.140625" style="1" customWidth="1"/>
    <col min="30" max="30" width="2.28515625" style="1" customWidth="1"/>
    <col min="31" max="31" width="6.85546875" style="1" customWidth="1"/>
    <col min="32" max="33" width="1.140625" style="1" customWidth="1"/>
    <col min="34" max="34" width="6.85546875" style="1" customWidth="1"/>
    <col min="35" max="35" width="2.28515625" style="1" customWidth="1"/>
    <col min="36" max="36" width="5.7109375" style="1" customWidth="1"/>
    <col min="37" max="37" width="2.28515625" style="1" customWidth="1"/>
    <col min="38" max="38" width="2.5703125" style="1" customWidth="1"/>
    <col min="39" max="39" width="2" style="1" customWidth="1"/>
    <col min="40" max="40" width="4.5703125" style="1" customWidth="1"/>
    <col min="41" max="41" width="3.42578125" style="1" customWidth="1"/>
    <col min="42" max="43" width="1.140625" style="1" customWidth="1"/>
    <col min="44" max="44" width="2" style="1" customWidth="1"/>
    <col min="45" max="45" width="3.7109375" style="1" customWidth="1"/>
    <col min="46" max="46" width="2.28515625" style="1" customWidth="1"/>
    <col min="47" max="256" width="6.85546875" style="1" customWidth="1"/>
    <col min="257" max="262" width="1.140625" style="1" customWidth="1"/>
    <col min="263" max="263" width="1" style="1" customWidth="1"/>
    <col min="264" max="264" width="1.28515625" style="1" customWidth="1"/>
    <col min="265" max="265" width="1" style="1" customWidth="1"/>
    <col min="266" max="266" width="1.28515625" style="1" customWidth="1"/>
    <col min="267" max="268" width="1.140625" style="1" customWidth="1"/>
    <col min="269" max="269" width="1" style="1" customWidth="1"/>
    <col min="270" max="270" width="1.28515625" style="1" customWidth="1"/>
    <col min="271" max="272" width="2.28515625" style="1" customWidth="1"/>
    <col min="273" max="273" width="13.7109375" style="1" customWidth="1"/>
    <col min="274" max="274" width="1.140625" style="1" customWidth="1"/>
    <col min="275" max="275" width="5.7109375" style="1" customWidth="1"/>
    <col min="276" max="276" width="2.28515625" style="1" customWidth="1"/>
    <col min="277" max="277" width="8" style="1" customWidth="1"/>
    <col min="278" max="278" width="10.28515625" style="1" customWidth="1"/>
    <col min="279" max="279" width="2.28515625" style="1" customWidth="1"/>
    <col min="280" max="280" width="5.7109375" style="1" customWidth="1"/>
    <col min="281" max="282" width="1.140625" style="1" customWidth="1"/>
    <col min="283" max="283" width="10.28515625" style="1" customWidth="1"/>
    <col min="284" max="284" width="1.140625" style="1" customWidth="1"/>
    <col min="285" max="285" width="9.140625" style="1" customWidth="1"/>
    <col min="286" max="286" width="2.28515625" style="1" customWidth="1"/>
    <col min="287" max="287" width="6.85546875" style="1" customWidth="1"/>
    <col min="288" max="289" width="1.140625" style="1" customWidth="1"/>
    <col min="290" max="290" width="6.85546875" style="1" customWidth="1"/>
    <col min="291" max="291" width="2.28515625" style="1" customWidth="1"/>
    <col min="292" max="292" width="5.7109375" style="1" customWidth="1"/>
    <col min="293" max="293" width="2.28515625" style="1" customWidth="1"/>
    <col min="294" max="294" width="2.5703125" style="1" customWidth="1"/>
    <col min="295" max="295" width="2" style="1" customWidth="1"/>
    <col min="296" max="296" width="4.5703125" style="1" customWidth="1"/>
    <col min="297" max="297" width="3.42578125" style="1" customWidth="1"/>
    <col min="298" max="299" width="1.140625" style="1" customWidth="1"/>
    <col min="300" max="300" width="2" style="1" customWidth="1"/>
    <col min="301" max="301" width="3.7109375" style="1" customWidth="1"/>
    <col min="302" max="302" width="2.28515625" style="1" customWidth="1"/>
    <col min="303" max="512" width="6.85546875" style="1" customWidth="1"/>
    <col min="513" max="518" width="1.140625" style="1" customWidth="1"/>
    <col min="519" max="519" width="1" style="1" customWidth="1"/>
    <col min="520" max="520" width="1.28515625" style="1" customWidth="1"/>
    <col min="521" max="521" width="1" style="1" customWidth="1"/>
    <col min="522" max="522" width="1.28515625" style="1" customWidth="1"/>
    <col min="523" max="524" width="1.140625" style="1" customWidth="1"/>
    <col min="525" max="525" width="1" style="1" customWidth="1"/>
    <col min="526" max="526" width="1.28515625" style="1" customWidth="1"/>
    <col min="527" max="528" width="2.28515625" style="1" customWidth="1"/>
    <col min="529" max="529" width="13.7109375" style="1" customWidth="1"/>
    <col min="530" max="530" width="1.140625" style="1" customWidth="1"/>
    <col min="531" max="531" width="5.7109375" style="1" customWidth="1"/>
    <col min="532" max="532" width="2.28515625" style="1" customWidth="1"/>
    <col min="533" max="533" width="8" style="1" customWidth="1"/>
    <col min="534" max="534" width="10.28515625" style="1" customWidth="1"/>
    <col min="535" max="535" width="2.28515625" style="1" customWidth="1"/>
    <col min="536" max="536" width="5.7109375" style="1" customWidth="1"/>
    <col min="537" max="538" width="1.140625" style="1" customWidth="1"/>
    <col min="539" max="539" width="10.28515625" style="1" customWidth="1"/>
    <col min="540" max="540" width="1.140625" style="1" customWidth="1"/>
    <col min="541" max="541" width="9.140625" style="1" customWidth="1"/>
    <col min="542" max="542" width="2.28515625" style="1" customWidth="1"/>
    <col min="543" max="543" width="6.85546875" style="1" customWidth="1"/>
    <col min="544" max="545" width="1.140625" style="1" customWidth="1"/>
    <col min="546" max="546" width="6.85546875" style="1" customWidth="1"/>
    <col min="547" max="547" width="2.28515625" style="1" customWidth="1"/>
    <col min="548" max="548" width="5.7109375" style="1" customWidth="1"/>
    <col min="549" max="549" width="2.28515625" style="1" customWidth="1"/>
    <col min="550" max="550" width="2.5703125" style="1" customWidth="1"/>
    <col min="551" max="551" width="2" style="1" customWidth="1"/>
    <col min="552" max="552" width="4.5703125" style="1" customWidth="1"/>
    <col min="553" max="553" width="3.42578125" style="1" customWidth="1"/>
    <col min="554" max="555" width="1.140625" style="1" customWidth="1"/>
    <col min="556" max="556" width="2" style="1" customWidth="1"/>
    <col min="557" max="557" width="3.7109375" style="1" customWidth="1"/>
    <col min="558" max="558" width="2.28515625" style="1" customWidth="1"/>
    <col min="559" max="768" width="6.85546875" style="1" customWidth="1"/>
    <col min="769" max="774" width="1.140625" style="1" customWidth="1"/>
    <col min="775" max="775" width="1" style="1" customWidth="1"/>
    <col min="776" max="776" width="1.28515625" style="1" customWidth="1"/>
    <col min="777" max="777" width="1" style="1" customWidth="1"/>
    <col min="778" max="778" width="1.28515625" style="1" customWidth="1"/>
    <col min="779" max="780" width="1.140625" style="1" customWidth="1"/>
    <col min="781" max="781" width="1" style="1" customWidth="1"/>
    <col min="782" max="782" width="1.28515625" style="1" customWidth="1"/>
    <col min="783" max="784" width="2.28515625" style="1" customWidth="1"/>
    <col min="785" max="785" width="13.7109375" style="1" customWidth="1"/>
    <col min="786" max="786" width="1.140625" style="1" customWidth="1"/>
    <col min="787" max="787" width="5.7109375" style="1" customWidth="1"/>
    <col min="788" max="788" width="2.28515625" style="1" customWidth="1"/>
    <col min="789" max="789" width="8" style="1" customWidth="1"/>
    <col min="790" max="790" width="10.28515625" style="1" customWidth="1"/>
    <col min="791" max="791" width="2.28515625" style="1" customWidth="1"/>
    <col min="792" max="792" width="5.7109375" style="1" customWidth="1"/>
    <col min="793" max="794" width="1.140625" style="1" customWidth="1"/>
    <col min="795" max="795" width="10.28515625" style="1" customWidth="1"/>
    <col min="796" max="796" width="1.140625" style="1" customWidth="1"/>
    <col min="797" max="797" width="9.140625" style="1" customWidth="1"/>
    <col min="798" max="798" width="2.28515625" style="1" customWidth="1"/>
    <col min="799" max="799" width="6.85546875" style="1" customWidth="1"/>
    <col min="800" max="801" width="1.140625" style="1" customWidth="1"/>
    <col min="802" max="802" width="6.85546875" style="1" customWidth="1"/>
    <col min="803" max="803" width="2.28515625" style="1" customWidth="1"/>
    <col min="804" max="804" width="5.7109375" style="1" customWidth="1"/>
    <col min="805" max="805" width="2.28515625" style="1" customWidth="1"/>
    <col min="806" max="806" width="2.5703125" style="1" customWidth="1"/>
    <col min="807" max="807" width="2" style="1" customWidth="1"/>
    <col min="808" max="808" width="4.5703125" style="1" customWidth="1"/>
    <col min="809" max="809" width="3.42578125" style="1" customWidth="1"/>
    <col min="810" max="811" width="1.140625" style="1" customWidth="1"/>
    <col min="812" max="812" width="2" style="1" customWidth="1"/>
    <col min="813" max="813" width="3.7109375" style="1" customWidth="1"/>
    <col min="814" max="814" width="2.28515625" style="1" customWidth="1"/>
    <col min="815" max="1024" width="6.85546875" style="1" customWidth="1"/>
    <col min="1025" max="1030" width="1.140625" style="1" customWidth="1"/>
    <col min="1031" max="1031" width="1" style="1" customWidth="1"/>
    <col min="1032" max="1032" width="1.28515625" style="1" customWidth="1"/>
    <col min="1033" max="1033" width="1" style="1" customWidth="1"/>
    <col min="1034" max="1034" width="1.28515625" style="1" customWidth="1"/>
    <col min="1035" max="1036" width="1.140625" style="1" customWidth="1"/>
    <col min="1037" max="1037" width="1" style="1" customWidth="1"/>
    <col min="1038" max="1038" width="1.28515625" style="1" customWidth="1"/>
    <col min="1039" max="1040" width="2.28515625" style="1" customWidth="1"/>
    <col min="1041" max="1041" width="13.7109375" style="1" customWidth="1"/>
    <col min="1042" max="1042" width="1.140625" style="1" customWidth="1"/>
    <col min="1043" max="1043" width="5.7109375" style="1" customWidth="1"/>
    <col min="1044" max="1044" width="2.28515625" style="1" customWidth="1"/>
    <col min="1045" max="1045" width="8" style="1" customWidth="1"/>
    <col min="1046" max="1046" width="10.28515625" style="1" customWidth="1"/>
    <col min="1047" max="1047" width="2.28515625" style="1" customWidth="1"/>
    <col min="1048" max="1048" width="5.7109375" style="1" customWidth="1"/>
    <col min="1049" max="1050" width="1.140625" style="1" customWidth="1"/>
    <col min="1051" max="1051" width="10.28515625" style="1" customWidth="1"/>
    <col min="1052" max="1052" width="1.140625" style="1" customWidth="1"/>
    <col min="1053" max="1053" width="9.140625" style="1" customWidth="1"/>
    <col min="1054" max="1054" width="2.28515625" style="1" customWidth="1"/>
    <col min="1055" max="1055" width="6.85546875" style="1" customWidth="1"/>
    <col min="1056" max="1057" width="1.140625" style="1" customWidth="1"/>
    <col min="1058" max="1058" width="6.85546875" style="1" customWidth="1"/>
    <col min="1059" max="1059" width="2.28515625" style="1" customWidth="1"/>
    <col min="1060" max="1060" width="5.7109375" style="1" customWidth="1"/>
    <col min="1061" max="1061" width="2.28515625" style="1" customWidth="1"/>
    <col min="1062" max="1062" width="2.5703125" style="1" customWidth="1"/>
    <col min="1063" max="1063" width="2" style="1" customWidth="1"/>
    <col min="1064" max="1064" width="4.5703125" style="1" customWidth="1"/>
    <col min="1065" max="1065" width="3.42578125" style="1" customWidth="1"/>
    <col min="1066" max="1067" width="1.140625" style="1" customWidth="1"/>
    <col min="1068" max="1068" width="2" style="1" customWidth="1"/>
    <col min="1069" max="1069" width="3.7109375" style="1" customWidth="1"/>
    <col min="1070" max="1070" width="2.28515625" style="1" customWidth="1"/>
    <col min="1071" max="1280" width="6.85546875" style="1" customWidth="1"/>
    <col min="1281" max="1286" width="1.140625" style="1" customWidth="1"/>
    <col min="1287" max="1287" width="1" style="1" customWidth="1"/>
    <col min="1288" max="1288" width="1.28515625" style="1" customWidth="1"/>
    <col min="1289" max="1289" width="1" style="1" customWidth="1"/>
    <col min="1290" max="1290" width="1.28515625" style="1" customWidth="1"/>
    <col min="1291" max="1292" width="1.140625" style="1" customWidth="1"/>
    <col min="1293" max="1293" width="1" style="1" customWidth="1"/>
    <col min="1294" max="1294" width="1.28515625" style="1" customWidth="1"/>
    <col min="1295" max="1296" width="2.28515625" style="1" customWidth="1"/>
    <col min="1297" max="1297" width="13.7109375" style="1" customWidth="1"/>
    <col min="1298" max="1298" width="1.140625" style="1" customWidth="1"/>
    <col min="1299" max="1299" width="5.7109375" style="1" customWidth="1"/>
    <col min="1300" max="1300" width="2.28515625" style="1" customWidth="1"/>
    <col min="1301" max="1301" width="8" style="1" customWidth="1"/>
    <col min="1302" max="1302" width="10.28515625" style="1" customWidth="1"/>
    <col min="1303" max="1303" width="2.28515625" style="1" customWidth="1"/>
    <col min="1304" max="1304" width="5.7109375" style="1" customWidth="1"/>
    <col min="1305" max="1306" width="1.140625" style="1" customWidth="1"/>
    <col min="1307" max="1307" width="10.28515625" style="1" customWidth="1"/>
    <col min="1308" max="1308" width="1.140625" style="1" customWidth="1"/>
    <col min="1309" max="1309" width="9.140625" style="1" customWidth="1"/>
    <col min="1310" max="1310" width="2.28515625" style="1" customWidth="1"/>
    <col min="1311" max="1311" width="6.85546875" style="1" customWidth="1"/>
    <col min="1312" max="1313" width="1.140625" style="1" customWidth="1"/>
    <col min="1314" max="1314" width="6.85546875" style="1" customWidth="1"/>
    <col min="1315" max="1315" width="2.28515625" style="1" customWidth="1"/>
    <col min="1316" max="1316" width="5.7109375" style="1" customWidth="1"/>
    <col min="1317" max="1317" width="2.28515625" style="1" customWidth="1"/>
    <col min="1318" max="1318" width="2.5703125" style="1" customWidth="1"/>
    <col min="1319" max="1319" width="2" style="1" customWidth="1"/>
    <col min="1320" max="1320" width="4.5703125" style="1" customWidth="1"/>
    <col min="1321" max="1321" width="3.42578125" style="1" customWidth="1"/>
    <col min="1322" max="1323" width="1.140625" style="1" customWidth="1"/>
    <col min="1324" max="1324" width="2" style="1" customWidth="1"/>
    <col min="1325" max="1325" width="3.7109375" style="1" customWidth="1"/>
    <col min="1326" max="1326" width="2.28515625" style="1" customWidth="1"/>
    <col min="1327" max="1536" width="6.85546875" style="1" customWidth="1"/>
    <col min="1537" max="1542" width="1.140625" style="1" customWidth="1"/>
    <col min="1543" max="1543" width="1" style="1" customWidth="1"/>
    <col min="1544" max="1544" width="1.28515625" style="1" customWidth="1"/>
    <col min="1545" max="1545" width="1" style="1" customWidth="1"/>
    <col min="1546" max="1546" width="1.28515625" style="1" customWidth="1"/>
    <col min="1547" max="1548" width="1.140625" style="1" customWidth="1"/>
    <col min="1549" max="1549" width="1" style="1" customWidth="1"/>
    <col min="1550" max="1550" width="1.28515625" style="1" customWidth="1"/>
    <col min="1551" max="1552" width="2.28515625" style="1" customWidth="1"/>
    <col min="1553" max="1553" width="13.7109375" style="1" customWidth="1"/>
    <col min="1554" max="1554" width="1.140625" style="1" customWidth="1"/>
    <col min="1555" max="1555" width="5.7109375" style="1" customWidth="1"/>
    <col min="1556" max="1556" width="2.28515625" style="1" customWidth="1"/>
    <col min="1557" max="1557" width="8" style="1" customWidth="1"/>
    <col min="1558" max="1558" width="10.28515625" style="1" customWidth="1"/>
    <col min="1559" max="1559" width="2.28515625" style="1" customWidth="1"/>
    <col min="1560" max="1560" width="5.7109375" style="1" customWidth="1"/>
    <col min="1561" max="1562" width="1.140625" style="1" customWidth="1"/>
    <col min="1563" max="1563" width="10.28515625" style="1" customWidth="1"/>
    <col min="1564" max="1564" width="1.140625" style="1" customWidth="1"/>
    <col min="1565" max="1565" width="9.140625" style="1" customWidth="1"/>
    <col min="1566" max="1566" width="2.28515625" style="1" customWidth="1"/>
    <col min="1567" max="1567" width="6.85546875" style="1" customWidth="1"/>
    <col min="1568" max="1569" width="1.140625" style="1" customWidth="1"/>
    <col min="1570" max="1570" width="6.85546875" style="1" customWidth="1"/>
    <col min="1571" max="1571" width="2.28515625" style="1" customWidth="1"/>
    <col min="1572" max="1572" width="5.7109375" style="1" customWidth="1"/>
    <col min="1573" max="1573" width="2.28515625" style="1" customWidth="1"/>
    <col min="1574" max="1574" width="2.5703125" style="1" customWidth="1"/>
    <col min="1575" max="1575" width="2" style="1" customWidth="1"/>
    <col min="1576" max="1576" width="4.5703125" style="1" customWidth="1"/>
    <col min="1577" max="1577" width="3.42578125" style="1" customWidth="1"/>
    <col min="1578" max="1579" width="1.140625" style="1" customWidth="1"/>
    <col min="1580" max="1580" width="2" style="1" customWidth="1"/>
    <col min="1581" max="1581" width="3.7109375" style="1" customWidth="1"/>
    <col min="1582" max="1582" width="2.28515625" style="1" customWidth="1"/>
    <col min="1583" max="1792" width="6.85546875" style="1" customWidth="1"/>
    <col min="1793" max="1798" width="1.140625" style="1" customWidth="1"/>
    <col min="1799" max="1799" width="1" style="1" customWidth="1"/>
    <col min="1800" max="1800" width="1.28515625" style="1" customWidth="1"/>
    <col min="1801" max="1801" width="1" style="1" customWidth="1"/>
    <col min="1802" max="1802" width="1.28515625" style="1" customWidth="1"/>
    <col min="1803" max="1804" width="1.140625" style="1" customWidth="1"/>
    <col min="1805" max="1805" width="1" style="1" customWidth="1"/>
    <col min="1806" max="1806" width="1.28515625" style="1" customWidth="1"/>
    <col min="1807" max="1808" width="2.28515625" style="1" customWidth="1"/>
    <col min="1809" max="1809" width="13.7109375" style="1" customWidth="1"/>
    <col min="1810" max="1810" width="1.140625" style="1" customWidth="1"/>
    <col min="1811" max="1811" width="5.7109375" style="1" customWidth="1"/>
    <col min="1812" max="1812" width="2.28515625" style="1" customWidth="1"/>
    <col min="1813" max="1813" width="8" style="1" customWidth="1"/>
    <col min="1814" max="1814" width="10.28515625" style="1" customWidth="1"/>
    <col min="1815" max="1815" width="2.28515625" style="1" customWidth="1"/>
    <col min="1816" max="1816" width="5.7109375" style="1" customWidth="1"/>
    <col min="1817" max="1818" width="1.140625" style="1" customWidth="1"/>
    <col min="1819" max="1819" width="10.28515625" style="1" customWidth="1"/>
    <col min="1820" max="1820" width="1.140625" style="1" customWidth="1"/>
    <col min="1821" max="1821" width="9.140625" style="1" customWidth="1"/>
    <col min="1822" max="1822" width="2.28515625" style="1" customWidth="1"/>
    <col min="1823" max="1823" width="6.85546875" style="1" customWidth="1"/>
    <col min="1824" max="1825" width="1.140625" style="1" customWidth="1"/>
    <col min="1826" max="1826" width="6.85546875" style="1" customWidth="1"/>
    <col min="1827" max="1827" width="2.28515625" style="1" customWidth="1"/>
    <col min="1828" max="1828" width="5.7109375" style="1" customWidth="1"/>
    <col min="1829" max="1829" width="2.28515625" style="1" customWidth="1"/>
    <col min="1830" max="1830" width="2.5703125" style="1" customWidth="1"/>
    <col min="1831" max="1831" width="2" style="1" customWidth="1"/>
    <col min="1832" max="1832" width="4.5703125" style="1" customWidth="1"/>
    <col min="1833" max="1833" width="3.42578125" style="1" customWidth="1"/>
    <col min="1834" max="1835" width="1.140625" style="1" customWidth="1"/>
    <col min="1836" max="1836" width="2" style="1" customWidth="1"/>
    <col min="1837" max="1837" width="3.7109375" style="1" customWidth="1"/>
    <col min="1838" max="1838" width="2.28515625" style="1" customWidth="1"/>
    <col min="1839" max="2048" width="6.85546875" style="1" customWidth="1"/>
    <col min="2049" max="2054" width="1.140625" style="1" customWidth="1"/>
    <col min="2055" max="2055" width="1" style="1" customWidth="1"/>
    <col min="2056" max="2056" width="1.28515625" style="1" customWidth="1"/>
    <col min="2057" max="2057" width="1" style="1" customWidth="1"/>
    <col min="2058" max="2058" width="1.28515625" style="1" customWidth="1"/>
    <col min="2059" max="2060" width="1.140625" style="1" customWidth="1"/>
    <col min="2061" max="2061" width="1" style="1" customWidth="1"/>
    <col min="2062" max="2062" width="1.28515625" style="1" customWidth="1"/>
    <col min="2063" max="2064" width="2.28515625" style="1" customWidth="1"/>
    <col min="2065" max="2065" width="13.7109375" style="1" customWidth="1"/>
    <col min="2066" max="2066" width="1.140625" style="1" customWidth="1"/>
    <col min="2067" max="2067" width="5.7109375" style="1" customWidth="1"/>
    <col min="2068" max="2068" width="2.28515625" style="1" customWidth="1"/>
    <col min="2069" max="2069" width="8" style="1" customWidth="1"/>
    <col min="2070" max="2070" width="10.28515625" style="1" customWidth="1"/>
    <col min="2071" max="2071" width="2.28515625" style="1" customWidth="1"/>
    <col min="2072" max="2072" width="5.7109375" style="1" customWidth="1"/>
    <col min="2073" max="2074" width="1.140625" style="1" customWidth="1"/>
    <col min="2075" max="2075" width="10.28515625" style="1" customWidth="1"/>
    <col min="2076" max="2076" width="1.140625" style="1" customWidth="1"/>
    <col min="2077" max="2077" width="9.140625" style="1" customWidth="1"/>
    <col min="2078" max="2078" width="2.28515625" style="1" customWidth="1"/>
    <col min="2079" max="2079" width="6.85546875" style="1" customWidth="1"/>
    <col min="2080" max="2081" width="1.140625" style="1" customWidth="1"/>
    <col min="2082" max="2082" width="6.85546875" style="1" customWidth="1"/>
    <col min="2083" max="2083" width="2.28515625" style="1" customWidth="1"/>
    <col min="2084" max="2084" width="5.7109375" style="1" customWidth="1"/>
    <col min="2085" max="2085" width="2.28515625" style="1" customWidth="1"/>
    <col min="2086" max="2086" width="2.5703125" style="1" customWidth="1"/>
    <col min="2087" max="2087" width="2" style="1" customWidth="1"/>
    <col min="2088" max="2088" width="4.5703125" style="1" customWidth="1"/>
    <col min="2089" max="2089" width="3.42578125" style="1" customWidth="1"/>
    <col min="2090" max="2091" width="1.140625" style="1" customWidth="1"/>
    <col min="2092" max="2092" width="2" style="1" customWidth="1"/>
    <col min="2093" max="2093" width="3.7109375" style="1" customWidth="1"/>
    <col min="2094" max="2094" width="2.28515625" style="1" customWidth="1"/>
    <col min="2095" max="2304" width="6.85546875" style="1" customWidth="1"/>
    <col min="2305" max="2310" width="1.140625" style="1" customWidth="1"/>
    <col min="2311" max="2311" width="1" style="1" customWidth="1"/>
    <col min="2312" max="2312" width="1.28515625" style="1" customWidth="1"/>
    <col min="2313" max="2313" width="1" style="1" customWidth="1"/>
    <col min="2314" max="2314" width="1.28515625" style="1" customWidth="1"/>
    <col min="2315" max="2316" width="1.140625" style="1" customWidth="1"/>
    <col min="2317" max="2317" width="1" style="1" customWidth="1"/>
    <col min="2318" max="2318" width="1.28515625" style="1" customWidth="1"/>
    <col min="2319" max="2320" width="2.28515625" style="1" customWidth="1"/>
    <col min="2321" max="2321" width="13.7109375" style="1" customWidth="1"/>
    <col min="2322" max="2322" width="1.140625" style="1" customWidth="1"/>
    <col min="2323" max="2323" width="5.7109375" style="1" customWidth="1"/>
    <col min="2324" max="2324" width="2.28515625" style="1" customWidth="1"/>
    <col min="2325" max="2325" width="8" style="1" customWidth="1"/>
    <col min="2326" max="2326" width="10.28515625" style="1" customWidth="1"/>
    <col min="2327" max="2327" width="2.28515625" style="1" customWidth="1"/>
    <col min="2328" max="2328" width="5.7109375" style="1" customWidth="1"/>
    <col min="2329" max="2330" width="1.140625" style="1" customWidth="1"/>
    <col min="2331" max="2331" width="10.28515625" style="1" customWidth="1"/>
    <col min="2332" max="2332" width="1.140625" style="1" customWidth="1"/>
    <col min="2333" max="2333" width="9.140625" style="1" customWidth="1"/>
    <col min="2334" max="2334" width="2.28515625" style="1" customWidth="1"/>
    <col min="2335" max="2335" width="6.85546875" style="1" customWidth="1"/>
    <col min="2336" max="2337" width="1.140625" style="1" customWidth="1"/>
    <col min="2338" max="2338" width="6.85546875" style="1" customWidth="1"/>
    <col min="2339" max="2339" width="2.28515625" style="1" customWidth="1"/>
    <col min="2340" max="2340" width="5.7109375" style="1" customWidth="1"/>
    <col min="2341" max="2341" width="2.28515625" style="1" customWidth="1"/>
    <col min="2342" max="2342" width="2.5703125" style="1" customWidth="1"/>
    <col min="2343" max="2343" width="2" style="1" customWidth="1"/>
    <col min="2344" max="2344" width="4.5703125" style="1" customWidth="1"/>
    <col min="2345" max="2345" width="3.42578125" style="1" customWidth="1"/>
    <col min="2346" max="2347" width="1.140625" style="1" customWidth="1"/>
    <col min="2348" max="2348" width="2" style="1" customWidth="1"/>
    <col min="2349" max="2349" width="3.7109375" style="1" customWidth="1"/>
    <col min="2350" max="2350" width="2.28515625" style="1" customWidth="1"/>
    <col min="2351" max="2560" width="6.85546875" style="1" customWidth="1"/>
    <col min="2561" max="2566" width="1.140625" style="1" customWidth="1"/>
    <col min="2567" max="2567" width="1" style="1" customWidth="1"/>
    <col min="2568" max="2568" width="1.28515625" style="1" customWidth="1"/>
    <col min="2569" max="2569" width="1" style="1" customWidth="1"/>
    <col min="2570" max="2570" width="1.28515625" style="1" customWidth="1"/>
    <col min="2571" max="2572" width="1.140625" style="1" customWidth="1"/>
    <col min="2573" max="2573" width="1" style="1" customWidth="1"/>
    <col min="2574" max="2574" width="1.28515625" style="1" customWidth="1"/>
    <col min="2575" max="2576" width="2.28515625" style="1" customWidth="1"/>
    <col min="2577" max="2577" width="13.7109375" style="1" customWidth="1"/>
    <col min="2578" max="2578" width="1.140625" style="1" customWidth="1"/>
    <col min="2579" max="2579" width="5.7109375" style="1" customWidth="1"/>
    <col min="2580" max="2580" width="2.28515625" style="1" customWidth="1"/>
    <col min="2581" max="2581" width="8" style="1" customWidth="1"/>
    <col min="2582" max="2582" width="10.28515625" style="1" customWidth="1"/>
    <col min="2583" max="2583" width="2.28515625" style="1" customWidth="1"/>
    <col min="2584" max="2584" width="5.7109375" style="1" customWidth="1"/>
    <col min="2585" max="2586" width="1.140625" style="1" customWidth="1"/>
    <col min="2587" max="2587" width="10.28515625" style="1" customWidth="1"/>
    <col min="2588" max="2588" width="1.140625" style="1" customWidth="1"/>
    <col min="2589" max="2589" width="9.140625" style="1" customWidth="1"/>
    <col min="2590" max="2590" width="2.28515625" style="1" customWidth="1"/>
    <col min="2591" max="2591" width="6.85546875" style="1" customWidth="1"/>
    <col min="2592" max="2593" width="1.140625" style="1" customWidth="1"/>
    <col min="2594" max="2594" width="6.85546875" style="1" customWidth="1"/>
    <col min="2595" max="2595" width="2.28515625" style="1" customWidth="1"/>
    <col min="2596" max="2596" width="5.7109375" style="1" customWidth="1"/>
    <col min="2597" max="2597" width="2.28515625" style="1" customWidth="1"/>
    <col min="2598" max="2598" width="2.5703125" style="1" customWidth="1"/>
    <col min="2599" max="2599" width="2" style="1" customWidth="1"/>
    <col min="2600" max="2600" width="4.5703125" style="1" customWidth="1"/>
    <col min="2601" max="2601" width="3.42578125" style="1" customWidth="1"/>
    <col min="2602" max="2603" width="1.140625" style="1" customWidth="1"/>
    <col min="2604" max="2604" width="2" style="1" customWidth="1"/>
    <col min="2605" max="2605" width="3.7109375" style="1" customWidth="1"/>
    <col min="2606" max="2606" width="2.28515625" style="1" customWidth="1"/>
    <col min="2607" max="2816" width="6.85546875" style="1" customWidth="1"/>
    <col min="2817" max="2822" width="1.140625" style="1" customWidth="1"/>
    <col min="2823" max="2823" width="1" style="1" customWidth="1"/>
    <col min="2824" max="2824" width="1.28515625" style="1" customWidth="1"/>
    <col min="2825" max="2825" width="1" style="1" customWidth="1"/>
    <col min="2826" max="2826" width="1.28515625" style="1" customWidth="1"/>
    <col min="2827" max="2828" width="1.140625" style="1" customWidth="1"/>
    <col min="2829" max="2829" width="1" style="1" customWidth="1"/>
    <col min="2830" max="2830" width="1.28515625" style="1" customWidth="1"/>
    <col min="2831" max="2832" width="2.28515625" style="1" customWidth="1"/>
    <col min="2833" max="2833" width="13.7109375" style="1" customWidth="1"/>
    <col min="2834" max="2834" width="1.140625" style="1" customWidth="1"/>
    <col min="2835" max="2835" width="5.7109375" style="1" customWidth="1"/>
    <col min="2836" max="2836" width="2.28515625" style="1" customWidth="1"/>
    <col min="2837" max="2837" width="8" style="1" customWidth="1"/>
    <col min="2838" max="2838" width="10.28515625" style="1" customWidth="1"/>
    <col min="2839" max="2839" width="2.28515625" style="1" customWidth="1"/>
    <col min="2840" max="2840" width="5.7109375" style="1" customWidth="1"/>
    <col min="2841" max="2842" width="1.140625" style="1" customWidth="1"/>
    <col min="2843" max="2843" width="10.28515625" style="1" customWidth="1"/>
    <col min="2844" max="2844" width="1.140625" style="1" customWidth="1"/>
    <col min="2845" max="2845" width="9.140625" style="1" customWidth="1"/>
    <col min="2846" max="2846" width="2.28515625" style="1" customWidth="1"/>
    <col min="2847" max="2847" width="6.85546875" style="1" customWidth="1"/>
    <col min="2848" max="2849" width="1.140625" style="1" customWidth="1"/>
    <col min="2850" max="2850" width="6.85546875" style="1" customWidth="1"/>
    <col min="2851" max="2851" width="2.28515625" style="1" customWidth="1"/>
    <col min="2852" max="2852" width="5.7109375" style="1" customWidth="1"/>
    <col min="2853" max="2853" width="2.28515625" style="1" customWidth="1"/>
    <col min="2854" max="2854" width="2.5703125" style="1" customWidth="1"/>
    <col min="2855" max="2855" width="2" style="1" customWidth="1"/>
    <col min="2856" max="2856" width="4.5703125" style="1" customWidth="1"/>
    <col min="2857" max="2857" width="3.42578125" style="1" customWidth="1"/>
    <col min="2858" max="2859" width="1.140625" style="1" customWidth="1"/>
    <col min="2860" max="2860" width="2" style="1" customWidth="1"/>
    <col min="2861" max="2861" width="3.7109375" style="1" customWidth="1"/>
    <col min="2862" max="2862" width="2.28515625" style="1" customWidth="1"/>
    <col min="2863" max="3072" width="6.85546875" style="1" customWidth="1"/>
    <col min="3073" max="3078" width="1.140625" style="1" customWidth="1"/>
    <col min="3079" max="3079" width="1" style="1" customWidth="1"/>
    <col min="3080" max="3080" width="1.28515625" style="1" customWidth="1"/>
    <col min="3081" max="3081" width="1" style="1" customWidth="1"/>
    <col min="3082" max="3082" width="1.28515625" style="1" customWidth="1"/>
    <col min="3083" max="3084" width="1.140625" style="1" customWidth="1"/>
    <col min="3085" max="3085" width="1" style="1" customWidth="1"/>
    <col min="3086" max="3086" width="1.28515625" style="1" customWidth="1"/>
    <col min="3087" max="3088" width="2.28515625" style="1" customWidth="1"/>
    <col min="3089" max="3089" width="13.7109375" style="1" customWidth="1"/>
    <col min="3090" max="3090" width="1.140625" style="1" customWidth="1"/>
    <col min="3091" max="3091" width="5.7109375" style="1" customWidth="1"/>
    <col min="3092" max="3092" width="2.28515625" style="1" customWidth="1"/>
    <col min="3093" max="3093" width="8" style="1" customWidth="1"/>
    <col min="3094" max="3094" width="10.28515625" style="1" customWidth="1"/>
    <col min="3095" max="3095" width="2.28515625" style="1" customWidth="1"/>
    <col min="3096" max="3096" width="5.7109375" style="1" customWidth="1"/>
    <col min="3097" max="3098" width="1.140625" style="1" customWidth="1"/>
    <col min="3099" max="3099" width="10.28515625" style="1" customWidth="1"/>
    <col min="3100" max="3100" width="1.140625" style="1" customWidth="1"/>
    <col min="3101" max="3101" width="9.140625" style="1" customWidth="1"/>
    <col min="3102" max="3102" width="2.28515625" style="1" customWidth="1"/>
    <col min="3103" max="3103" width="6.85546875" style="1" customWidth="1"/>
    <col min="3104" max="3105" width="1.140625" style="1" customWidth="1"/>
    <col min="3106" max="3106" width="6.85546875" style="1" customWidth="1"/>
    <col min="3107" max="3107" width="2.28515625" style="1" customWidth="1"/>
    <col min="3108" max="3108" width="5.7109375" style="1" customWidth="1"/>
    <col min="3109" max="3109" width="2.28515625" style="1" customWidth="1"/>
    <col min="3110" max="3110" width="2.5703125" style="1" customWidth="1"/>
    <col min="3111" max="3111" width="2" style="1" customWidth="1"/>
    <col min="3112" max="3112" width="4.5703125" style="1" customWidth="1"/>
    <col min="3113" max="3113" width="3.42578125" style="1" customWidth="1"/>
    <col min="3114" max="3115" width="1.140625" style="1" customWidth="1"/>
    <col min="3116" max="3116" width="2" style="1" customWidth="1"/>
    <col min="3117" max="3117" width="3.7109375" style="1" customWidth="1"/>
    <col min="3118" max="3118" width="2.28515625" style="1" customWidth="1"/>
    <col min="3119" max="3328" width="6.85546875" style="1" customWidth="1"/>
    <col min="3329" max="3334" width="1.140625" style="1" customWidth="1"/>
    <col min="3335" max="3335" width="1" style="1" customWidth="1"/>
    <col min="3336" max="3336" width="1.28515625" style="1" customWidth="1"/>
    <col min="3337" max="3337" width="1" style="1" customWidth="1"/>
    <col min="3338" max="3338" width="1.28515625" style="1" customWidth="1"/>
    <col min="3339" max="3340" width="1.140625" style="1" customWidth="1"/>
    <col min="3341" max="3341" width="1" style="1" customWidth="1"/>
    <col min="3342" max="3342" width="1.28515625" style="1" customWidth="1"/>
    <col min="3343" max="3344" width="2.28515625" style="1" customWidth="1"/>
    <col min="3345" max="3345" width="13.7109375" style="1" customWidth="1"/>
    <col min="3346" max="3346" width="1.140625" style="1" customWidth="1"/>
    <col min="3347" max="3347" width="5.7109375" style="1" customWidth="1"/>
    <col min="3348" max="3348" width="2.28515625" style="1" customWidth="1"/>
    <col min="3349" max="3349" width="8" style="1" customWidth="1"/>
    <col min="3350" max="3350" width="10.28515625" style="1" customWidth="1"/>
    <col min="3351" max="3351" width="2.28515625" style="1" customWidth="1"/>
    <col min="3352" max="3352" width="5.7109375" style="1" customWidth="1"/>
    <col min="3353" max="3354" width="1.140625" style="1" customWidth="1"/>
    <col min="3355" max="3355" width="10.28515625" style="1" customWidth="1"/>
    <col min="3356" max="3356" width="1.140625" style="1" customWidth="1"/>
    <col min="3357" max="3357" width="9.140625" style="1" customWidth="1"/>
    <col min="3358" max="3358" width="2.28515625" style="1" customWidth="1"/>
    <col min="3359" max="3359" width="6.85546875" style="1" customWidth="1"/>
    <col min="3360" max="3361" width="1.140625" style="1" customWidth="1"/>
    <col min="3362" max="3362" width="6.85546875" style="1" customWidth="1"/>
    <col min="3363" max="3363" width="2.28515625" style="1" customWidth="1"/>
    <col min="3364" max="3364" width="5.7109375" style="1" customWidth="1"/>
    <col min="3365" max="3365" width="2.28515625" style="1" customWidth="1"/>
    <col min="3366" max="3366" width="2.5703125" style="1" customWidth="1"/>
    <col min="3367" max="3367" width="2" style="1" customWidth="1"/>
    <col min="3368" max="3368" width="4.5703125" style="1" customWidth="1"/>
    <col min="3369" max="3369" width="3.42578125" style="1" customWidth="1"/>
    <col min="3370" max="3371" width="1.140625" style="1" customWidth="1"/>
    <col min="3372" max="3372" width="2" style="1" customWidth="1"/>
    <col min="3373" max="3373" width="3.7109375" style="1" customWidth="1"/>
    <col min="3374" max="3374" width="2.28515625" style="1" customWidth="1"/>
    <col min="3375" max="3584" width="6.85546875" style="1" customWidth="1"/>
    <col min="3585" max="3590" width="1.140625" style="1" customWidth="1"/>
    <col min="3591" max="3591" width="1" style="1" customWidth="1"/>
    <col min="3592" max="3592" width="1.28515625" style="1" customWidth="1"/>
    <col min="3593" max="3593" width="1" style="1" customWidth="1"/>
    <col min="3594" max="3594" width="1.28515625" style="1" customWidth="1"/>
    <col min="3595" max="3596" width="1.140625" style="1" customWidth="1"/>
    <col min="3597" max="3597" width="1" style="1" customWidth="1"/>
    <col min="3598" max="3598" width="1.28515625" style="1" customWidth="1"/>
    <col min="3599" max="3600" width="2.28515625" style="1" customWidth="1"/>
    <col min="3601" max="3601" width="13.7109375" style="1" customWidth="1"/>
    <col min="3602" max="3602" width="1.140625" style="1" customWidth="1"/>
    <col min="3603" max="3603" width="5.7109375" style="1" customWidth="1"/>
    <col min="3604" max="3604" width="2.28515625" style="1" customWidth="1"/>
    <col min="3605" max="3605" width="8" style="1" customWidth="1"/>
    <col min="3606" max="3606" width="10.28515625" style="1" customWidth="1"/>
    <col min="3607" max="3607" width="2.28515625" style="1" customWidth="1"/>
    <col min="3608" max="3608" width="5.7109375" style="1" customWidth="1"/>
    <col min="3609" max="3610" width="1.140625" style="1" customWidth="1"/>
    <col min="3611" max="3611" width="10.28515625" style="1" customWidth="1"/>
    <col min="3612" max="3612" width="1.140625" style="1" customWidth="1"/>
    <col min="3613" max="3613" width="9.140625" style="1" customWidth="1"/>
    <col min="3614" max="3614" width="2.28515625" style="1" customWidth="1"/>
    <col min="3615" max="3615" width="6.85546875" style="1" customWidth="1"/>
    <col min="3616" max="3617" width="1.140625" style="1" customWidth="1"/>
    <col min="3618" max="3618" width="6.85546875" style="1" customWidth="1"/>
    <col min="3619" max="3619" width="2.28515625" style="1" customWidth="1"/>
    <col min="3620" max="3620" width="5.7109375" style="1" customWidth="1"/>
    <col min="3621" max="3621" width="2.28515625" style="1" customWidth="1"/>
    <col min="3622" max="3622" width="2.5703125" style="1" customWidth="1"/>
    <col min="3623" max="3623" width="2" style="1" customWidth="1"/>
    <col min="3624" max="3624" width="4.5703125" style="1" customWidth="1"/>
    <col min="3625" max="3625" width="3.42578125" style="1" customWidth="1"/>
    <col min="3626" max="3627" width="1.140625" style="1" customWidth="1"/>
    <col min="3628" max="3628" width="2" style="1" customWidth="1"/>
    <col min="3629" max="3629" width="3.7109375" style="1" customWidth="1"/>
    <col min="3630" max="3630" width="2.28515625" style="1" customWidth="1"/>
    <col min="3631" max="3840" width="6.85546875" style="1" customWidth="1"/>
    <col min="3841" max="3846" width="1.140625" style="1" customWidth="1"/>
    <col min="3847" max="3847" width="1" style="1" customWidth="1"/>
    <col min="3848" max="3848" width="1.28515625" style="1" customWidth="1"/>
    <col min="3849" max="3849" width="1" style="1" customWidth="1"/>
    <col min="3850" max="3850" width="1.28515625" style="1" customWidth="1"/>
    <col min="3851" max="3852" width="1.140625" style="1" customWidth="1"/>
    <col min="3853" max="3853" width="1" style="1" customWidth="1"/>
    <col min="3854" max="3854" width="1.28515625" style="1" customWidth="1"/>
    <col min="3855" max="3856" width="2.28515625" style="1" customWidth="1"/>
    <col min="3857" max="3857" width="13.7109375" style="1" customWidth="1"/>
    <col min="3858" max="3858" width="1.140625" style="1" customWidth="1"/>
    <col min="3859" max="3859" width="5.7109375" style="1" customWidth="1"/>
    <col min="3860" max="3860" width="2.28515625" style="1" customWidth="1"/>
    <col min="3861" max="3861" width="8" style="1" customWidth="1"/>
    <col min="3862" max="3862" width="10.28515625" style="1" customWidth="1"/>
    <col min="3863" max="3863" width="2.28515625" style="1" customWidth="1"/>
    <col min="3864" max="3864" width="5.7109375" style="1" customWidth="1"/>
    <col min="3865" max="3866" width="1.140625" style="1" customWidth="1"/>
    <col min="3867" max="3867" width="10.28515625" style="1" customWidth="1"/>
    <col min="3868" max="3868" width="1.140625" style="1" customWidth="1"/>
    <col min="3869" max="3869" width="9.140625" style="1" customWidth="1"/>
    <col min="3870" max="3870" width="2.28515625" style="1" customWidth="1"/>
    <col min="3871" max="3871" width="6.85546875" style="1" customWidth="1"/>
    <col min="3872" max="3873" width="1.140625" style="1" customWidth="1"/>
    <col min="3874" max="3874" width="6.85546875" style="1" customWidth="1"/>
    <col min="3875" max="3875" width="2.28515625" style="1" customWidth="1"/>
    <col min="3876" max="3876" width="5.7109375" style="1" customWidth="1"/>
    <col min="3877" max="3877" width="2.28515625" style="1" customWidth="1"/>
    <col min="3878" max="3878" width="2.5703125" style="1" customWidth="1"/>
    <col min="3879" max="3879" width="2" style="1" customWidth="1"/>
    <col min="3880" max="3880" width="4.5703125" style="1" customWidth="1"/>
    <col min="3881" max="3881" width="3.42578125" style="1" customWidth="1"/>
    <col min="3882" max="3883" width="1.140625" style="1" customWidth="1"/>
    <col min="3884" max="3884" width="2" style="1" customWidth="1"/>
    <col min="3885" max="3885" width="3.7109375" style="1" customWidth="1"/>
    <col min="3886" max="3886" width="2.28515625" style="1" customWidth="1"/>
    <col min="3887" max="4096" width="6.85546875" style="1" customWidth="1"/>
    <col min="4097" max="4102" width="1.140625" style="1" customWidth="1"/>
    <col min="4103" max="4103" width="1" style="1" customWidth="1"/>
    <col min="4104" max="4104" width="1.28515625" style="1" customWidth="1"/>
    <col min="4105" max="4105" width="1" style="1" customWidth="1"/>
    <col min="4106" max="4106" width="1.28515625" style="1" customWidth="1"/>
    <col min="4107" max="4108" width="1.140625" style="1" customWidth="1"/>
    <col min="4109" max="4109" width="1" style="1" customWidth="1"/>
    <col min="4110" max="4110" width="1.28515625" style="1" customWidth="1"/>
    <col min="4111" max="4112" width="2.28515625" style="1" customWidth="1"/>
    <col min="4113" max="4113" width="13.7109375" style="1" customWidth="1"/>
    <col min="4114" max="4114" width="1.140625" style="1" customWidth="1"/>
    <col min="4115" max="4115" width="5.7109375" style="1" customWidth="1"/>
    <col min="4116" max="4116" width="2.28515625" style="1" customWidth="1"/>
    <col min="4117" max="4117" width="8" style="1" customWidth="1"/>
    <col min="4118" max="4118" width="10.28515625" style="1" customWidth="1"/>
    <col min="4119" max="4119" width="2.28515625" style="1" customWidth="1"/>
    <col min="4120" max="4120" width="5.7109375" style="1" customWidth="1"/>
    <col min="4121" max="4122" width="1.140625" style="1" customWidth="1"/>
    <col min="4123" max="4123" width="10.28515625" style="1" customWidth="1"/>
    <col min="4124" max="4124" width="1.140625" style="1" customWidth="1"/>
    <col min="4125" max="4125" width="9.140625" style="1" customWidth="1"/>
    <col min="4126" max="4126" width="2.28515625" style="1" customWidth="1"/>
    <col min="4127" max="4127" width="6.85546875" style="1" customWidth="1"/>
    <col min="4128" max="4129" width="1.140625" style="1" customWidth="1"/>
    <col min="4130" max="4130" width="6.85546875" style="1" customWidth="1"/>
    <col min="4131" max="4131" width="2.28515625" style="1" customWidth="1"/>
    <col min="4132" max="4132" width="5.7109375" style="1" customWidth="1"/>
    <col min="4133" max="4133" width="2.28515625" style="1" customWidth="1"/>
    <col min="4134" max="4134" width="2.5703125" style="1" customWidth="1"/>
    <col min="4135" max="4135" width="2" style="1" customWidth="1"/>
    <col min="4136" max="4136" width="4.5703125" style="1" customWidth="1"/>
    <col min="4137" max="4137" width="3.42578125" style="1" customWidth="1"/>
    <col min="4138" max="4139" width="1.140625" style="1" customWidth="1"/>
    <col min="4140" max="4140" width="2" style="1" customWidth="1"/>
    <col min="4141" max="4141" width="3.7109375" style="1" customWidth="1"/>
    <col min="4142" max="4142" width="2.28515625" style="1" customWidth="1"/>
    <col min="4143" max="4352" width="6.85546875" style="1" customWidth="1"/>
    <col min="4353" max="4358" width="1.140625" style="1" customWidth="1"/>
    <col min="4359" max="4359" width="1" style="1" customWidth="1"/>
    <col min="4360" max="4360" width="1.28515625" style="1" customWidth="1"/>
    <col min="4361" max="4361" width="1" style="1" customWidth="1"/>
    <col min="4362" max="4362" width="1.28515625" style="1" customWidth="1"/>
    <col min="4363" max="4364" width="1.140625" style="1" customWidth="1"/>
    <col min="4365" max="4365" width="1" style="1" customWidth="1"/>
    <col min="4366" max="4366" width="1.28515625" style="1" customWidth="1"/>
    <col min="4367" max="4368" width="2.28515625" style="1" customWidth="1"/>
    <col min="4369" max="4369" width="13.7109375" style="1" customWidth="1"/>
    <col min="4370" max="4370" width="1.140625" style="1" customWidth="1"/>
    <col min="4371" max="4371" width="5.7109375" style="1" customWidth="1"/>
    <col min="4372" max="4372" width="2.28515625" style="1" customWidth="1"/>
    <col min="4373" max="4373" width="8" style="1" customWidth="1"/>
    <col min="4374" max="4374" width="10.28515625" style="1" customWidth="1"/>
    <col min="4375" max="4375" width="2.28515625" style="1" customWidth="1"/>
    <col min="4376" max="4376" width="5.7109375" style="1" customWidth="1"/>
    <col min="4377" max="4378" width="1.140625" style="1" customWidth="1"/>
    <col min="4379" max="4379" width="10.28515625" style="1" customWidth="1"/>
    <col min="4380" max="4380" width="1.140625" style="1" customWidth="1"/>
    <col min="4381" max="4381" width="9.140625" style="1" customWidth="1"/>
    <col min="4382" max="4382" width="2.28515625" style="1" customWidth="1"/>
    <col min="4383" max="4383" width="6.85546875" style="1" customWidth="1"/>
    <col min="4384" max="4385" width="1.140625" style="1" customWidth="1"/>
    <col min="4386" max="4386" width="6.85546875" style="1" customWidth="1"/>
    <col min="4387" max="4387" width="2.28515625" style="1" customWidth="1"/>
    <col min="4388" max="4388" width="5.7109375" style="1" customWidth="1"/>
    <col min="4389" max="4389" width="2.28515625" style="1" customWidth="1"/>
    <col min="4390" max="4390" width="2.5703125" style="1" customWidth="1"/>
    <col min="4391" max="4391" width="2" style="1" customWidth="1"/>
    <col min="4392" max="4392" width="4.5703125" style="1" customWidth="1"/>
    <col min="4393" max="4393" width="3.42578125" style="1" customWidth="1"/>
    <col min="4394" max="4395" width="1.140625" style="1" customWidth="1"/>
    <col min="4396" max="4396" width="2" style="1" customWidth="1"/>
    <col min="4397" max="4397" width="3.7109375" style="1" customWidth="1"/>
    <col min="4398" max="4398" width="2.28515625" style="1" customWidth="1"/>
    <col min="4399" max="4608" width="6.85546875" style="1" customWidth="1"/>
    <col min="4609" max="4614" width="1.140625" style="1" customWidth="1"/>
    <col min="4615" max="4615" width="1" style="1" customWidth="1"/>
    <col min="4616" max="4616" width="1.28515625" style="1" customWidth="1"/>
    <col min="4617" max="4617" width="1" style="1" customWidth="1"/>
    <col min="4618" max="4618" width="1.28515625" style="1" customWidth="1"/>
    <col min="4619" max="4620" width="1.140625" style="1" customWidth="1"/>
    <col min="4621" max="4621" width="1" style="1" customWidth="1"/>
    <col min="4622" max="4622" width="1.28515625" style="1" customWidth="1"/>
    <col min="4623" max="4624" width="2.28515625" style="1" customWidth="1"/>
    <col min="4625" max="4625" width="13.7109375" style="1" customWidth="1"/>
    <col min="4626" max="4626" width="1.140625" style="1" customWidth="1"/>
    <col min="4627" max="4627" width="5.7109375" style="1" customWidth="1"/>
    <col min="4628" max="4628" width="2.28515625" style="1" customWidth="1"/>
    <col min="4629" max="4629" width="8" style="1" customWidth="1"/>
    <col min="4630" max="4630" width="10.28515625" style="1" customWidth="1"/>
    <col min="4631" max="4631" width="2.28515625" style="1" customWidth="1"/>
    <col min="4632" max="4632" width="5.7109375" style="1" customWidth="1"/>
    <col min="4633" max="4634" width="1.140625" style="1" customWidth="1"/>
    <col min="4635" max="4635" width="10.28515625" style="1" customWidth="1"/>
    <col min="4636" max="4636" width="1.140625" style="1" customWidth="1"/>
    <col min="4637" max="4637" width="9.140625" style="1" customWidth="1"/>
    <col min="4638" max="4638" width="2.28515625" style="1" customWidth="1"/>
    <col min="4639" max="4639" width="6.85546875" style="1" customWidth="1"/>
    <col min="4640" max="4641" width="1.140625" style="1" customWidth="1"/>
    <col min="4642" max="4642" width="6.85546875" style="1" customWidth="1"/>
    <col min="4643" max="4643" width="2.28515625" style="1" customWidth="1"/>
    <col min="4644" max="4644" width="5.7109375" style="1" customWidth="1"/>
    <col min="4645" max="4645" width="2.28515625" style="1" customWidth="1"/>
    <col min="4646" max="4646" width="2.5703125" style="1" customWidth="1"/>
    <col min="4647" max="4647" width="2" style="1" customWidth="1"/>
    <col min="4648" max="4648" width="4.5703125" style="1" customWidth="1"/>
    <col min="4649" max="4649" width="3.42578125" style="1" customWidth="1"/>
    <col min="4650" max="4651" width="1.140625" style="1" customWidth="1"/>
    <col min="4652" max="4652" width="2" style="1" customWidth="1"/>
    <col min="4653" max="4653" width="3.7109375" style="1" customWidth="1"/>
    <col min="4654" max="4654" width="2.28515625" style="1" customWidth="1"/>
    <col min="4655" max="4864" width="6.85546875" style="1" customWidth="1"/>
    <col min="4865" max="4870" width="1.140625" style="1" customWidth="1"/>
    <col min="4871" max="4871" width="1" style="1" customWidth="1"/>
    <col min="4872" max="4872" width="1.28515625" style="1" customWidth="1"/>
    <col min="4873" max="4873" width="1" style="1" customWidth="1"/>
    <col min="4874" max="4874" width="1.28515625" style="1" customWidth="1"/>
    <col min="4875" max="4876" width="1.140625" style="1" customWidth="1"/>
    <col min="4877" max="4877" width="1" style="1" customWidth="1"/>
    <col min="4878" max="4878" width="1.28515625" style="1" customWidth="1"/>
    <col min="4879" max="4880" width="2.28515625" style="1" customWidth="1"/>
    <col min="4881" max="4881" width="13.7109375" style="1" customWidth="1"/>
    <col min="4882" max="4882" width="1.140625" style="1" customWidth="1"/>
    <col min="4883" max="4883" width="5.7109375" style="1" customWidth="1"/>
    <col min="4884" max="4884" width="2.28515625" style="1" customWidth="1"/>
    <col min="4885" max="4885" width="8" style="1" customWidth="1"/>
    <col min="4886" max="4886" width="10.28515625" style="1" customWidth="1"/>
    <col min="4887" max="4887" width="2.28515625" style="1" customWidth="1"/>
    <col min="4888" max="4888" width="5.7109375" style="1" customWidth="1"/>
    <col min="4889" max="4890" width="1.140625" style="1" customWidth="1"/>
    <col min="4891" max="4891" width="10.28515625" style="1" customWidth="1"/>
    <col min="4892" max="4892" width="1.140625" style="1" customWidth="1"/>
    <col min="4893" max="4893" width="9.140625" style="1" customWidth="1"/>
    <col min="4894" max="4894" width="2.28515625" style="1" customWidth="1"/>
    <col min="4895" max="4895" width="6.85546875" style="1" customWidth="1"/>
    <col min="4896" max="4897" width="1.140625" style="1" customWidth="1"/>
    <col min="4898" max="4898" width="6.85546875" style="1" customWidth="1"/>
    <col min="4899" max="4899" width="2.28515625" style="1" customWidth="1"/>
    <col min="4900" max="4900" width="5.7109375" style="1" customWidth="1"/>
    <col min="4901" max="4901" width="2.28515625" style="1" customWidth="1"/>
    <col min="4902" max="4902" width="2.5703125" style="1" customWidth="1"/>
    <col min="4903" max="4903" width="2" style="1" customWidth="1"/>
    <col min="4904" max="4904" width="4.5703125" style="1" customWidth="1"/>
    <col min="4905" max="4905" width="3.42578125" style="1" customWidth="1"/>
    <col min="4906" max="4907" width="1.140625" style="1" customWidth="1"/>
    <col min="4908" max="4908" width="2" style="1" customWidth="1"/>
    <col min="4909" max="4909" width="3.7109375" style="1" customWidth="1"/>
    <col min="4910" max="4910" width="2.28515625" style="1" customWidth="1"/>
    <col min="4911" max="5120" width="6.85546875" style="1" customWidth="1"/>
    <col min="5121" max="5126" width="1.140625" style="1" customWidth="1"/>
    <col min="5127" max="5127" width="1" style="1" customWidth="1"/>
    <col min="5128" max="5128" width="1.28515625" style="1" customWidth="1"/>
    <col min="5129" max="5129" width="1" style="1" customWidth="1"/>
    <col min="5130" max="5130" width="1.28515625" style="1" customWidth="1"/>
    <col min="5131" max="5132" width="1.140625" style="1" customWidth="1"/>
    <col min="5133" max="5133" width="1" style="1" customWidth="1"/>
    <col min="5134" max="5134" width="1.28515625" style="1" customWidth="1"/>
    <col min="5135" max="5136" width="2.28515625" style="1" customWidth="1"/>
    <col min="5137" max="5137" width="13.7109375" style="1" customWidth="1"/>
    <col min="5138" max="5138" width="1.140625" style="1" customWidth="1"/>
    <col min="5139" max="5139" width="5.7109375" style="1" customWidth="1"/>
    <col min="5140" max="5140" width="2.28515625" style="1" customWidth="1"/>
    <col min="5141" max="5141" width="8" style="1" customWidth="1"/>
    <col min="5142" max="5142" width="10.28515625" style="1" customWidth="1"/>
    <col min="5143" max="5143" width="2.28515625" style="1" customWidth="1"/>
    <col min="5144" max="5144" width="5.7109375" style="1" customWidth="1"/>
    <col min="5145" max="5146" width="1.140625" style="1" customWidth="1"/>
    <col min="5147" max="5147" width="10.28515625" style="1" customWidth="1"/>
    <col min="5148" max="5148" width="1.140625" style="1" customWidth="1"/>
    <col min="5149" max="5149" width="9.140625" style="1" customWidth="1"/>
    <col min="5150" max="5150" width="2.28515625" style="1" customWidth="1"/>
    <col min="5151" max="5151" width="6.85546875" style="1" customWidth="1"/>
    <col min="5152" max="5153" width="1.140625" style="1" customWidth="1"/>
    <col min="5154" max="5154" width="6.85546875" style="1" customWidth="1"/>
    <col min="5155" max="5155" width="2.28515625" style="1" customWidth="1"/>
    <col min="5156" max="5156" width="5.7109375" style="1" customWidth="1"/>
    <col min="5157" max="5157" width="2.28515625" style="1" customWidth="1"/>
    <col min="5158" max="5158" width="2.5703125" style="1" customWidth="1"/>
    <col min="5159" max="5159" width="2" style="1" customWidth="1"/>
    <col min="5160" max="5160" width="4.5703125" style="1" customWidth="1"/>
    <col min="5161" max="5161" width="3.42578125" style="1" customWidth="1"/>
    <col min="5162" max="5163" width="1.140625" style="1" customWidth="1"/>
    <col min="5164" max="5164" width="2" style="1" customWidth="1"/>
    <col min="5165" max="5165" width="3.7109375" style="1" customWidth="1"/>
    <col min="5166" max="5166" width="2.28515625" style="1" customWidth="1"/>
    <col min="5167" max="5376" width="6.85546875" style="1" customWidth="1"/>
    <col min="5377" max="5382" width="1.140625" style="1" customWidth="1"/>
    <col min="5383" max="5383" width="1" style="1" customWidth="1"/>
    <col min="5384" max="5384" width="1.28515625" style="1" customWidth="1"/>
    <col min="5385" max="5385" width="1" style="1" customWidth="1"/>
    <col min="5386" max="5386" width="1.28515625" style="1" customWidth="1"/>
    <col min="5387" max="5388" width="1.140625" style="1" customWidth="1"/>
    <col min="5389" max="5389" width="1" style="1" customWidth="1"/>
    <col min="5390" max="5390" width="1.28515625" style="1" customWidth="1"/>
    <col min="5391" max="5392" width="2.28515625" style="1" customWidth="1"/>
    <col min="5393" max="5393" width="13.7109375" style="1" customWidth="1"/>
    <col min="5394" max="5394" width="1.140625" style="1" customWidth="1"/>
    <col min="5395" max="5395" width="5.7109375" style="1" customWidth="1"/>
    <col min="5396" max="5396" width="2.28515625" style="1" customWidth="1"/>
    <col min="5397" max="5397" width="8" style="1" customWidth="1"/>
    <col min="5398" max="5398" width="10.28515625" style="1" customWidth="1"/>
    <col min="5399" max="5399" width="2.28515625" style="1" customWidth="1"/>
    <col min="5400" max="5400" width="5.7109375" style="1" customWidth="1"/>
    <col min="5401" max="5402" width="1.140625" style="1" customWidth="1"/>
    <col min="5403" max="5403" width="10.28515625" style="1" customWidth="1"/>
    <col min="5404" max="5404" width="1.140625" style="1" customWidth="1"/>
    <col min="5405" max="5405" width="9.140625" style="1" customWidth="1"/>
    <col min="5406" max="5406" width="2.28515625" style="1" customWidth="1"/>
    <col min="5407" max="5407" width="6.85546875" style="1" customWidth="1"/>
    <col min="5408" max="5409" width="1.140625" style="1" customWidth="1"/>
    <col min="5410" max="5410" width="6.85546875" style="1" customWidth="1"/>
    <col min="5411" max="5411" width="2.28515625" style="1" customWidth="1"/>
    <col min="5412" max="5412" width="5.7109375" style="1" customWidth="1"/>
    <col min="5413" max="5413" width="2.28515625" style="1" customWidth="1"/>
    <col min="5414" max="5414" width="2.5703125" style="1" customWidth="1"/>
    <col min="5415" max="5415" width="2" style="1" customWidth="1"/>
    <col min="5416" max="5416" width="4.5703125" style="1" customWidth="1"/>
    <col min="5417" max="5417" width="3.42578125" style="1" customWidth="1"/>
    <col min="5418" max="5419" width="1.140625" style="1" customWidth="1"/>
    <col min="5420" max="5420" width="2" style="1" customWidth="1"/>
    <col min="5421" max="5421" width="3.7109375" style="1" customWidth="1"/>
    <col min="5422" max="5422" width="2.28515625" style="1" customWidth="1"/>
    <col min="5423" max="5632" width="6.85546875" style="1" customWidth="1"/>
    <col min="5633" max="5638" width="1.140625" style="1" customWidth="1"/>
    <col min="5639" max="5639" width="1" style="1" customWidth="1"/>
    <col min="5640" max="5640" width="1.28515625" style="1" customWidth="1"/>
    <col min="5641" max="5641" width="1" style="1" customWidth="1"/>
    <col min="5642" max="5642" width="1.28515625" style="1" customWidth="1"/>
    <col min="5643" max="5644" width="1.140625" style="1" customWidth="1"/>
    <col min="5645" max="5645" width="1" style="1" customWidth="1"/>
    <col min="5646" max="5646" width="1.28515625" style="1" customWidth="1"/>
    <col min="5647" max="5648" width="2.28515625" style="1" customWidth="1"/>
    <col min="5649" max="5649" width="13.7109375" style="1" customWidth="1"/>
    <col min="5650" max="5650" width="1.140625" style="1" customWidth="1"/>
    <col min="5651" max="5651" width="5.7109375" style="1" customWidth="1"/>
    <col min="5652" max="5652" width="2.28515625" style="1" customWidth="1"/>
    <col min="5653" max="5653" width="8" style="1" customWidth="1"/>
    <col min="5654" max="5654" width="10.28515625" style="1" customWidth="1"/>
    <col min="5655" max="5655" width="2.28515625" style="1" customWidth="1"/>
    <col min="5656" max="5656" width="5.7109375" style="1" customWidth="1"/>
    <col min="5657" max="5658" width="1.140625" style="1" customWidth="1"/>
    <col min="5659" max="5659" width="10.28515625" style="1" customWidth="1"/>
    <col min="5660" max="5660" width="1.140625" style="1" customWidth="1"/>
    <col min="5661" max="5661" width="9.140625" style="1" customWidth="1"/>
    <col min="5662" max="5662" width="2.28515625" style="1" customWidth="1"/>
    <col min="5663" max="5663" width="6.85546875" style="1" customWidth="1"/>
    <col min="5664" max="5665" width="1.140625" style="1" customWidth="1"/>
    <col min="5666" max="5666" width="6.85546875" style="1" customWidth="1"/>
    <col min="5667" max="5667" width="2.28515625" style="1" customWidth="1"/>
    <col min="5668" max="5668" width="5.7109375" style="1" customWidth="1"/>
    <col min="5669" max="5669" width="2.28515625" style="1" customWidth="1"/>
    <col min="5670" max="5670" width="2.5703125" style="1" customWidth="1"/>
    <col min="5671" max="5671" width="2" style="1" customWidth="1"/>
    <col min="5672" max="5672" width="4.5703125" style="1" customWidth="1"/>
    <col min="5673" max="5673" width="3.42578125" style="1" customWidth="1"/>
    <col min="5674" max="5675" width="1.140625" style="1" customWidth="1"/>
    <col min="5676" max="5676" width="2" style="1" customWidth="1"/>
    <col min="5677" max="5677" width="3.7109375" style="1" customWidth="1"/>
    <col min="5678" max="5678" width="2.28515625" style="1" customWidth="1"/>
    <col min="5679" max="5888" width="6.85546875" style="1" customWidth="1"/>
    <col min="5889" max="5894" width="1.140625" style="1" customWidth="1"/>
    <col min="5895" max="5895" width="1" style="1" customWidth="1"/>
    <col min="5896" max="5896" width="1.28515625" style="1" customWidth="1"/>
    <col min="5897" max="5897" width="1" style="1" customWidth="1"/>
    <col min="5898" max="5898" width="1.28515625" style="1" customWidth="1"/>
    <col min="5899" max="5900" width="1.140625" style="1" customWidth="1"/>
    <col min="5901" max="5901" width="1" style="1" customWidth="1"/>
    <col min="5902" max="5902" width="1.28515625" style="1" customWidth="1"/>
    <col min="5903" max="5904" width="2.28515625" style="1" customWidth="1"/>
    <col min="5905" max="5905" width="13.7109375" style="1" customWidth="1"/>
    <col min="5906" max="5906" width="1.140625" style="1" customWidth="1"/>
    <col min="5907" max="5907" width="5.7109375" style="1" customWidth="1"/>
    <col min="5908" max="5908" width="2.28515625" style="1" customWidth="1"/>
    <col min="5909" max="5909" width="8" style="1" customWidth="1"/>
    <col min="5910" max="5910" width="10.28515625" style="1" customWidth="1"/>
    <col min="5911" max="5911" width="2.28515625" style="1" customWidth="1"/>
    <col min="5912" max="5912" width="5.7109375" style="1" customWidth="1"/>
    <col min="5913" max="5914" width="1.140625" style="1" customWidth="1"/>
    <col min="5915" max="5915" width="10.28515625" style="1" customWidth="1"/>
    <col min="5916" max="5916" width="1.140625" style="1" customWidth="1"/>
    <col min="5917" max="5917" width="9.140625" style="1" customWidth="1"/>
    <col min="5918" max="5918" width="2.28515625" style="1" customWidth="1"/>
    <col min="5919" max="5919" width="6.85546875" style="1" customWidth="1"/>
    <col min="5920" max="5921" width="1.140625" style="1" customWidth="1"/>
    <col min="5922" max="5922" width="6.85546875" style="1" customWidth="1"/>
    <col min="5923" max="5923" width="2.28515625" style="1" customWidth="1"/>
    <col min="5924" max="5924" width="5.7109375" style="1" customWidth="1"/>
    <col min="5925" max="5925" width="2.28515625" style="1" customWidth="1"/>
    <col min="5926" max="5926" width="2.5703125" style="1" customWidth="1"/>
    <col min="5927" max="5927" width="2" style="1" customWidth="1"/>
    <col min="5928" max="5928" width="4.5703125" style="1" customWidth="1"/>
    <col min="5929" max="5929" width="3.42578125" style="1" customWidth="1"/>
    <col min="5930" max="5931" width="1.140625" style="1" customWidth="1"/>
    <col min="5932" max="5932" width="2" style="1" customWidth="1"/>
    <col min="5933" max="5933" width="3.7109375" style="1" customWidth="1"/>
    <col min="5934" max="5934" width="2.28515625" style="1" customWidth="1"/>
    <col min="5935" max="6144" width="6.85546875" style="1" customWidth="1"/>
    <col min="6145" max="6150" width="1.140625" style="1" customWidth="1"/>
    <col min="6151" max="6151" width="1" style="1" customWidth="1"/>
    <col min="6152" max="6152" width="1.28515625" style="1" customWidth="1"/>
    <col min="6153" max="6153" width="1" style="1" customWidth="1"/>
    <col min="6154" max="6154" width="1.28515625" style="1" customWidth="1"/>
    <col min="6155" max="6156" width="1.140625" style="1" customWidth="1"/>
    <col min="6157" max="6157" width="1" style="1" customWidth="1"/>
    <col min="6158" max="6158" width="1.28515625" style="1" customWidth="1"/>
    <col min="6159" max="6160" width="2.28515625" style="1" customWidth="1"/>
    <col min="6161" max="6161" width="13.7109375" style="1" customWidth="1"/>
    <col min="6162" max="6162" width="1.140625" style="1" customWidth="1"/>
    <col min="6163" max="6163" width="5.7109375" style="1" customWidth="1"/>
    <col min="6164" max="6164" width="2.28515625" style="1" customWidth="1"/>
    <col min="6165" max="6165" width="8" style="1" customWidth="1"/>
    <col min="6166" max="6166" width="10.28515625" style="1" customWidth="1"/>
    <col min="6167" max="6167" width="2.28515625" style="1" customWidth="1"/>
    <col min="6168" max="6168" width="5.7109375" style="1" customWidth="1"/>
    <col min="6169" max="6170" width="1.140625" style="1" customWidth="1"/>
    <col min="6171" max="6171" width="10.28515625" style="1" customWidth="1"/>
    <col min="6172" max="6172" width="1.140625" style="1" customWidth="1"/>
    <col min="6173" max="6173" width="9.140625" style="1" customWidth="1"/>
    <col min="6174" max="6174" width="2.28515625" style="1" customWidth="1"/>
    <col min="6175" max="6175" width="6.85546875" style="1" customWidth="1"/>
    <col min="6176" max="6177" width="1.140625" style="1" customWidth="1"/>
    <col min="6178" max="6178" width="6.85546875" style="1" customWidth="1"/>
    <col min="6179" max="6179" width="2.28515625" style="1" customWidth="1"/>
    <col min="6180" max="6180" width="5.7109375" style="1" customWidth="1"/>
    <col min="6181" max="6181" width="2.28515625" style="1" customWidth="1"/>
    <col min="6182" max="6182" width="2.5703125" style="1" customWidth="1"/>
    <col min="6183" max="6183" width="2" style="1" customWidth="1"/>
    <col min="6184" max="6184" width="4.5703125" style="1" customWidth="1"/>
    <col min="6185" max="6185" width="3.42578125" style="1" customWidth="1"/>
    <col min="6186" max="6187" width="1.140625" style="1" customWidth="1"/>
    <col min="6188" max="6188" width="2" style="1" customWidth="1"/>
    <col min="6189" max="6189" width="3.7109375" style="1" customWidth="1"/>
    <col min="6190" max="6190" width="2.28515625" style="1" customWidth="1"/>
    <col min="6191" max="6400" width="6.85546875" style="1" customWidth="1"/>
    <col min="6401" max="6406" width="1.140625" style="1" customWidth="1"/>
    <col min="6407" max="6407" width="1" style="1" customWidth="1"/>
    <col min="6408" max="6408" width="1.28515625" style="1" customWidth="1"/>
    <col min="6409" max="6409" width="1" style="1" customWidth="1"/>
    <col min="6410" max="6410" width="1.28515625" style="1" customWidth="1"/>
    <col min="6411" max="6412" width="1.140625" style="1" customWidth="1"/>
    <col min="6413" max="6413" width="1" style="1" customWidth="1"/>
    <col min="6414" max="6414" width="1.28515625" style="1" customWidth="1"/>
    <col min="6415" max="6416" width="2.28515625" style="1" customWidth="1"/>
    <col min="6417" max="6417" width="13.7109375" style="1" customWidth="1"/>
    <col min="6418" max="6418" width="1.140625" style="1" customWidth="1"/>
    <col min="6419" max="6419" width="5.7109375" style="1" customWidth="1"/>
    <col min="6420" max="6420" width="2.28515625" style="1" customWidth="1"/>
    <col min="6421" max="6421" width="8" style="1" customWidth="1"/>
    <col min="6422" max="6422" width="10.28515625" style="1" customWidth="1"/>
    <col min="6423" max="6423" width="2.28515625" style="1" customWidth="1"/>
    <col min="6424" max="6424" width="5.7109375" style="1" customWidth="1"/>
    <col min="6425" max="6426" width="1.140625" style="1" customWidth="1"/>
    <col min="6427" max="6427" width="10.28515625" style="1" customWidth="1"/>
    <col min="6428" max="6428" width="1.140625" style="1" customWidth="1"/>
    <col min="6429" max="6429" width="9.140625" style="1" customWidth="1"/>
    <col min="6430" max="6430" width="2.28515625" style="1" customWidth="1"/>
    <col min="6431" max="6431" width="6.85546875" style="1" customWidth="1"/>
    <col min="6432" max="6433" width="1.140625" style="1" customWidth="1"/>
    <col min="6434" max="6434" width="6.85546875" style="1" customWidth="1"/>
    <col min="6435" max="6435" width="2.28515625" style="1" customWidth="1"/>
    <col min="6436" max="6436" width="5.7109375" style="1" customWidth="1"/>
    <col min="6437" max="6437" width="2.28515625" style="1" customWidth="1"/>
    <col min="6438" max="6438" width="2.5703125" style="1" customWidth="1"/>
    <col min="6439" max="6439" width="2" style="1" customWidth="1"/>
    <col min="6440" max="6440" width="4.5703125" style="1" customWidth="1"/>
    <col min="6441" max="6441" width="3.42578125" style="1" customWidth="1"/>
    <col min="6442" max="6443" width="1.140625" style="1" customWidth="1"/>
    <col min="6444" max="6444" width="2" style="1" customWidth="1"/>
    <col min="6445" max="6445" width="3.7109375" style="1" customWidth="1"/>
    <col min="6446" max="6446" width="2.28515625" style="1" customWidth="1"/>
    <col min="6447" max="6656" width="6.85546875" style="1" customWidth="1"/>
    <col min="6657" max="6662" width="1.140625" style="1" customWidth="1"/>
    <col min="6663" max="6663" width="1" style="1" customWidth="1"/>
    <col min="6664" max="6664" width="1.28515625" style="1" customWidth="1"/>
    <col min="6665" max="6665" width="1" style="1" customWidth="1"/>
    <col min="6666" max="6666" width="1.28515625" style="1" customWidth="1"/>
    <col min="6667" max="6668" width="1.140625" style="1" customWidth="1"/>
    <col min="6669" max="6669" width="1" style="1" customWidth="1"/>
    <col min="6670" max="6670" width="1.28515625" style="1" customWidth="1"/>
    <col min="6671" max="6672" width="2.28515625" style="1" customWidth="1"/>
    <col min="6673" max="6673" width="13.7109375" style="1" customWidth="1"/>
    <col min="6674" max="6674" width="1.140625" style="1" customWidth="1"/>
    <col min="6675" max="6675" width="5.7109375" style="1" customWidth="1"/>
    <col min="6676" max="6676" width="2.28515625" style="1" customWidth="1"/>
    <col min="6677" max="6677" width="8" style="1" customWidth="1"/>
    <col min="6678" max="6678" width="10.28515625" style="1" customWidth="1"/>
    <col min="6679" max="6679" width="2.28515625" style="1" customWidth="1"/>
    <col min="6680" max="6680" width="5.7109375" style="1" customWidth="1"/>
    <col min="6681" max="6682" width="1.140625" style="1" customWidth="1"/>
    <col min="6683" max="6683" width="10.28515625" style="1" customWidth="1"/>
    <col min="6684" max="6684" width="1.140625" style="1" customWidth="1"/>
    <col min="6685" max="6685" width="9.140625" style="1" customWidth="1"/>
    <col min="6686" max="6686" width="2.28515625" style="1" customWidth="1"/>
    <col min="6687" max="6687" width="6.85546875" style="1" customWidth="1"/>
    <col min="6688" max="6689" width="1.140625" style="1" customWidth="1"/>
    <col min="6690" max="6690" width="6.85546875" style="1" customWidth="1"/>
    <col min="6691" max="6691" width="2.28515625" style="1" customWidth="1"/>
    <col min="6692" max="6692" width="5.7109375" style="1" customWidth="1"/>
    <col min="6693" max="6693" width="2.28515625" style="1" customWidth="1"/>
    <col min="6694" max="6694" width="2.5703125" style="1" customWidth="1"/>
    <col min="6695" max="6695" width="2" style="1" customWidth="1"/>
    <col min="6696" max="6696" width="4.5703125" style="1" customWidth="1"/>
    <col min="6697" max="6697" width="3.42578125" style="1" customWidth="1"/>
    <col min="6698" max="6699" width="1.140625" style="1" customWidth="1"/>
    <col min="6700" max="6700" width="2" style="1" customWidth="1"/>
    <col min="6701" max="6701" width="3.7109375" style="1" customWidth="1"/>
    <col min="6702" max="6702" width="2.28515625" style="1" customWidth="1"/>
    <col min="6703" max="6912" width="6.85546875" style="1" customWidth="1"/>
    <col min="6913" max="6918" width="1.140625" style="1" customWidth="1"/>
    <col min="6919" max="6919" width="1" style="1" customWidth="1"/>
    <col min="6920" max="6920" width="1.28515625" style="1" customWidth="1"/>
    <col min="6921" max="6921" width="1" style="1" customWidth="1"/>
    <col min="6922" max="6922" width="1.28515625" style="1" customWidth="1"/>
    <col min="6923" max="6924" width="1.140625" style="1" customWidth="1"/>
    <col min="6925" max="6925" width="1" style="1" customWidth="1"/>
    <col min="6926" max="6926" width="1.28515625" style="1" customWidth="1"/>
    <col min="6927" max="6928" width="2.28515625" style="1" customWidth="1"/>
    <col min="6929" max="6929" width="13.7109375" style="1" customWidth="1"/>
    <col min="6930" max="6930" width="1.140625" style="1" customWidth="1"/>
    <col min="6931" max="6931" width="5.7109375" style="1" customWidth="1"/>
    <col min="6932" max="6932" width="2.28515625" style="1" customWidth="1"/>
    <col min="6933" max="6933" width="8" style="1" customWidth="1"/>
    <col min="6934" max="6934" width="10.28515625" style="1" customWidth="1"/>
    <col min="6935" max="6935" width="2.28515625" style="1" customWidth="1"/>
    <col min="6936" max="6936" width="5.7109375" style="1" customWidth="1"/>
    <col min="6937" max="6938" width="1.140625" style="1" customWidth="1"/>
    <col min="6939" max="6939" width="10.28515625" style="1" customWidth="1"/>
    <col min="6940" max="6940" width="1.140625" style="1" customWidth="1"/>
    <col min="6941" max="6941" width="9.140625" style="1" customWidth="1"/>
    <col min="6942" max="6942" width="2.28515625" style="1" customWidth="1"/>
    <col min="6943" max="6943" width="6.85546875" style="1" customWidth="1"/>
    <col min="6944" max="6945" width="1.140625" style="1" customWidth="1"/>
    <col min="6946" max="6946" width="6.85546875" style="1" customWidth="1"/>
    <col min="6947" max="6947" width="2.28515625" style="1" customWidth="1"/>
    <col min="6948" max="6948" width="5.7109375" style="1" customWidth="1"/>
    <col min="6949" max="6949" width="2.28515625" style="1" customWidth="1"/>
    <col min="6950" max="6950" width="2.5703125" style="1" customWidth="1"/>
    <col min="6951" max="6951" width="2" style="1" customWidth="1"/>
    <col min="6952" max="6952" width="4.5703125" style="1" customWidth="1"/>
    <col min="6953" max="6953" width="3.42578125" style="1" customWidth="1"/>
    <col min="6954" max="6955" width="1.140625" style="1" customWidth="1"/>
    <col min="6956" max="6956" width="2" style="1" customWidth="1"/>
    <col min="6957" max="6957" width="3.7109375" style="1" customWidth="1"/>
    <col min="6958" max="6958" width="2.28515625" style="1" customWidth="1"/>
    <col min="6959" max="7168" width="6.85546875" style="1" customWidth="1"/>
    <col min="7169" max="7174" width="1.140625" style="1" customWidth="1"/>
    <col min="7175" max="7175" width="1" style="1" customWidth="1"/>
    <col min="7176" max="7176" width="1.28515625" style="1" customWidth="1"/>
    <col min="7177" max="7177" width="1" style="1" customWidth="1"/>
    <col min="7178" max="7178" width="1.28515625" style="1" customWidth="1"/>
    <col min="7179" max="7180" width="1.140625" style="1" customWidth="1"/>
    <col min="7181" max="7181" width="1" style="1" customWidth="1"/>
    <col min="7182" max="7182" width="1.28515625" style="1" customWidth="1"/>
    <col min="7183" max="7184" width="2.28515625" style="1" customWidth="1"/>
    <col min="7185" max="7185" width="13.7109375" style="1" customWidth="1"/>
    <col min="7186" max="7186" width="1.140625" style="1" customWidth="1"/>
    <col min="7187" max="7187" width="5.7109375" style="1" customWidth="1"/>
    <col min="7188" max="7188" width="2.28515625" style="1" customWidth="1"/>
    <col min="7189" max="7189" width="8" style="1" customWidth="1"/>
    <col min="7190" max="7190" width="10.28515625" style="1" customWidth="1"/>
    <col min="7191" max="7191" width="2.28515625" style="1" customWidth="1"/>
    <col min="7192" max="7192" width="5.7109375" style="1" customWidth="1"/>
    <col min="7193" max="7194" width="1.140625" style="1" customWidth="1"/>
    <col min="7195" max="7195" width="10.28515625" style="1" customWidth="1"/>
    <col min="7196" max="7196" width="1.140625" style="1" customWidth="1"/>
    <col min="7197" max="7197" width="9.140625" style="1" customWidth="1"/>
    <col min="7198" max="7198" width="2.28515625" style="1" customWidth="1"/>
    <col min="7199" max="7199" width="6.85546875" style="1" customWidth="1"/>
    <col min="7200" max="7201" width="1.140625" style="1" customWidth="1"/>
    <col min="7202" max="7202" width="6.85546875" style="1" customWidth="1"/>
    <col min="7203" max="7203" width="2.28515625" style="1" customWidth="1"/>
    <col min="7204" max="7204" width="5.7109375" style="1" customWidth="1"/>
    <col min="7205" max="7205" width="2.28515625" style="1" customWidth="1"/>
    <col min="7206" max="7206" width="2.5703125" style="1" customWidth="1"/>
    <col min="7207" max="7207" width="2" style="1" customWidth="1"/>
    <col min="7208" max="7208" width="4.5703125" style="1" customWidth="1"/>
    <col min="7209" max="7209" width="3.42578125" style="1" customWidth="1"/>
    <col min="7210" max="7211" width="1.140625" style="1" customWidth="1"/>
    <col min="7212" max="7212" width="2" style="1" customWidth="1"/>
    <col min="7213" max="7213" width="3.7109375" style="1" customWidth="1"/>
    <col min="7214" max="7214" width="2.28515625" style="1" customWidth="1"/>
    <col min="7215" max="7424" width="6.85546875" style="1" customWidth="1"/>
    <col min="7425" max="7430" width="1.140625" style="1" customWidth="1"/>
    <col min="7431" max="7431" width="1" style="1" customWidth="1"/>
    <col min="7432" max="7432" width="1.28515625" style="1" customWidth="1"/>
    <col min="7433" max="7433" width="1" style="1" customWidth="1"/>
    <col min="7434" max="7434" width="1.28515625" style="1" customWidth="1"/>
    <col min="7435" max="7436" width="1.140625" style="1" customWidth="1"/>
    <col min="7437" max="7437" width="1" style="1" customWidth="1"/>
    <col min="7438" max="7438" width="1.28515625" style="1" customWidth="1"/>
    <col min="7439" max="7440" width="2.28515625" style="1" customWidth="1"/>
    <col min="7441" max="7441" width="13.7109375" style="1" customWidth="1"/>
    <col min="7442" max="7442" width="1.140625" style="1" customWidth="1"/>
    <col min="7443" max="7443" width="5.7109375" style="1" customWidth="1"/>
    <col min="7444" max="7444" width="2.28515625" style="1" customWidth="1"/>
    <col min="7445" max="7445" width="8" style="1" customWidth="1"/>
    <col min="7446" max="7446" width="10.28515625" style="1" customWidth="1"/>
    <col min="7447" max="7447" width="2.28515625" style="1" customWidth="1"/>
    <col min="7448" max="7448" width="5.7109375" style="1" customWidth="1"/>
    <col min="7449" max="7450" width="1.140625" style="1" customWidth="1"/>
    <col min="7451" max="7451" width="10.28515625" style="1" customWidth="1"/>
    <col min="7452" max="7452" width="1.140625" style="1" customWidth="1"/>
    <col min="7453" max="7453" width="9.140625" style="1" customWidth="1"/>
    <col min="7454" max="7454" width="2.28515625" style="1" customWidth="1"/>
    <col min="7455" max="7455" width="6.85546875" style="1" customWidth="1"/>
    <col min="7456" max="7457" width="1.140625" style="1" customWidth="1"/>
    <col min="7458" max="7458" width="6.85546875" style="1" customWidth="1"/>
    <col min="7459" max="7459" width="2.28515625" style="1" customWidth="1"/>
    <col min="7460" max="7460" width="5.7109375" style="1" customWidth="1"/>
    <col min="7461" max="7461" width="2.28515625" style="1" customWidth="1"/>
    <col min="7462" max="7462" width="2.5703125" style="1" customWidth="1"/>
    <col min="7463" max="7463" width="2" style="1" customWidth="1"/>
    <col min="7464" max="7464" width="4.5703125" style="1" customWidth="1"/>
    <col min="7465" max="7465" width="3.42578125" style="1" customWidth="1"/>
    <col min="7466" max="7467" width="1.140625" style="1" customWidth="1"/>
    <col min="7468" max="7468" width="2" style="1" customWidth="1"/>
    <col min="7469" max="7469" width="3.7109375" style="1" customWidth="1"/>
    <col min="7470" max="7470" width="2.28515625" style="1" customWidth="1"/>
    <col min="7471" max="7680" width="6.85546875" style="1" customWidth="1"/>
    <col min="7681" max="7686" width="1.140625" style="1" customWidth="1"/>
    <col min="7687" max="7687" width="1" style="1" customWidth="1"/>
    <col min="7688" max="7688" width="1.28515625" style="1" customWidth="1"/>
    <col min="7689" max="7689" width="1" style="1" customWidth="1"/>
    <col min="7690" max="7690" width="1.28515625" style="1" customWidth="1"/>
    <col min="7691" max="7692" width="1.140625" style="1" customWidth="1"/>
    <col min="7693" max="7693" width="1" style="1" customWidth="1"/>
    <col min="7694" max="7694" width="1.28515625" style="1" customWidth="1"/>
    <col min="7695" max="7696" width="2.28515625" style="1" customWidth="1"/>
    <col min="7697" max="7697" width="13.7109375" style="1" customWidth="1"/>
    <col min="7698" max="7698" width="1.140625" style="1" customWidth="1"/>
    <col min="7699" max="7699" width="5.7109375" style="1" customWidth="1"/>
    <col min="7700" max="7700" width="2.28515625" style="1" customWidth="1"/>
    <col min="7701" max="7701" width="8" style="1" customWidth="1"/>
    <col min="7702" max="7702" width="10.28515625" style="1" customWidth="1"/>
    <col min="7703" max="7703" width="2.28515625" style="1" customWidth="1"/>
    <col min="7704" max="7704" width="5.7109375" style="1" customWidth="1"/>
    <col min="7705" max="7706" width="1.140625" style="1" customWidth="1"/>
    <col min="7707" max="7707" width="10.28515625" style="1" customWidth="1"/>
    <col min="7708" max="7708" width="1.140625" style="1" customWidth="1"/>
    <col min="7709" max="7709" width="9.140625" style="1" customWidth="1"/>
    <col min="7710" max="7710" width="2.28515625" style="1" customWidth="1"/>
    <col min="7711" max="7711" width="6.85546875" style="1" customWidth="1"/>
    <col min="7712" max="7713" width="1.140625" style="1" customWidth="1"/>
    <col min="7714" max="7714" width="6.85546875" style="1" customWidth="1"/>
    <col min="7715" max="7715" width="2.28515625" style="1" customWidth="1"/>
    <col min="7716" max="7716" width="5.7109375" style="1" customWidth="1"/>
    <col min="7717" max="7717" width="2.28515625" style="1" customWidth="1"/>
    <col min="7718" max="7718" width="2.5703125" style="1" customWidth="1"/>
    <col min="7719" max="7719" width="2" style="1" customWidth="1"/>
    <col min="7720" max="7720" width="4.5703125" style="1" customWidth="1"/>
    <col min="7721" max="7721" width="3.42578125" style="1" customWidth="1"/>
    <col min="7722" max="7723" width="1.140625" style="1" customWidth="1"/>
    <col min="7724" max="7724" width="2" style="1" customWidth="1"/>
    <col min="7725" max="7725" width="3.7109375" style="1" customWidth="1"/>
    <col min="7726" max="7726" width="2.28515625" style="1" customWidth="1"/>
    <col min="7727" max="7936" width="6.85546875" style="1" customWidth="1"/>
    <col min="7937" max="7942" width="1.140625" style="1" customWidth="1"/>
    <col min="7943" max="7943" width="1" style="1" customWidth="1"/>
    <col min="7944" max="7944" width="1.28515625" style="1" customWidth="1"/>
    <col min="7945" max="7945" width="1" style="1" customWidth="1"/>
    <col min="7946" max="7946" width="1.28515625" style="1" customWidth="1"/>
    <col min="7947" max="7948" width="1.140625" style="1" customWidth="1"/>
    <col min="7949" max="7949" width="1" style="1" customWidth="1"/>
    <col min="7950" max="7950" width="1.28515625" style="1" customWidth="1"/>
    <col min="7951" max="7952" width="2.28515625" style="1" customWidth="1"/>
    <col min="7953" max="7953" width="13.7109375" style="1" customWidth="1"/>
    <col min="7954" max="7954" width="1.140625" style="1" customWidth="1"/>
    <col min="7955" max="7955" width="5.7109375" style="1" customWidth="1"/>
    <col min="7956" max="7956" width="2.28515625" style="1" customWidth="1"/>
    <col min="7957" max="7957" width="8" style="1" customWidth="1"/>
    <col min="7958" max="7958" width="10.28515625" style="1" customWidth="1"/>
    <col min="7959" max="7959" width="2.28515625" style="1" customWidth="1"/>
    <col min="7960" max="7960" width="5.7109375" style="1" customWidth="1"/>
    <col min="7961" max="7962" width="1.140625" style="1" customWidth="1"/>
    <col min="7963" max="7963" width="10.28515625" style="1" customWidth="1"/>
    <col min="7964" max="7964" width="1.140625" style="1" customWidth="1"/>
    <col min="7965" max="7965" width="9.140625" style="1" customWidth="1"/>
    <col min="7966" max="7966" width="2.28515625" style="1" customWidth="1"/>
    <col min="7967" max="7967" width="6.85546875" style="1" customWidth="1"/>
    <col min="7968" max="7969" width="1.140625" style="1" customWidth="1"/>
    <col min="7970" max="7970" width="6.85546875" style="1" customWidth="1"/>
    <col min="7971" max="7971" width="2.28515625" style="1" customWidth="1"/>
    <col min="7972" max="7972" width="5.7109375" style="1" customWidth="1"/>
    <col min="7973" max="7973" width="2.28515625" style="1" customWidth="1"/>
    <col min="7974" max="7974" width="2.5703125" style="1" customWidth="1"/>
    <col min="7975" max="7975" width="2" style="1" customWidth="1"/>
    <col min="7976" max="7976" width="4.5703125" style="1" customWidth="1"/>
    <col min="7977" max="7977" width="3.42578125" style="1" customWidth="1"/>
    <col min="7978" max="7979" width="1.140625" style="1" customWidth="1"/>
    <col min="7980" max="7980" width="2" style="1" customWidth="1"/>
    <col min="7981" max="7981" width="3.7109375" style="1" customWidth="1"/>
    <col min="7982" max="7982" width="2.28515625" style="1" customWidth="1"/>
    <col min="7983" max="8192" width="6.85546875" style="1" customWidth="1"/>
    <col min="8193" max="8198" width="1.140625" style="1" customWidth="1"/>
    <col min="8199" max="8199" width="1" style="1" customWidth="1"/>
    <col min="8200" max="8200" width="1.28515625" style="1" customWidth="1"/>
    <col min="8201" max="8201" width="1" style="1" customWidth="1"/>
    <col min="8202" max="8202" width="1.28515625" style="1" customWidth="1"/>
    <col min="8203" max="8204" width="1.140625" style="1" customWidth="1"/>
    <col min="8205" max="8205" width="1" style="1" customWidth="1"/>
    <col min="8206" max="8206" width="1.28515625" style="1" customWidth="1"/>
    <col min="8207" max="8208" width="2.28515625" style="1" customWidth="1"/>
    <col min="8209" max="8209" width="13.7109375" style="1" customWidth="1"/>
    <col min="8210" max="8210" width="1.140625" style="1" customWidth="1"/>
    <col min="8211" max="8211" width="5.7109375" style="1" customWidth="1"/>
    <col min="8212" max="8212" width="2.28515625" style="1" customWidth="1"/>
    <col min="8213" max="8213" width="8" style="1" customWidth="1"/>
    <col min="8214" max="8214" width="10.28515625" style="1" customWidth="1"/>
    <col min="8215" max="8215" width="2.28515625" style="1" customWidth="1"/>
    <col min="8216" max="8216" width="5.7109375" style="1" customWidth="1"/>
    <col min="8217" max="8218" width="1.140625" style="1" customWidth="1"/>
    <col min="8219" max="8219" width="10.28515625" style="1" customWidth="1"/>
    <col min="8220" max="8220" width="1.140625" style="1" customWidth="1"/>
    <col min="8221" max="8221" width="9.140625" style="1" customWidth="1"/>
    <col min="8222" max="8222" width="2.28515625" style="1" customWidth="1"/>
    <col min="8223" max="8223" width="6.85546875" style="1" customWidth="1"/>
    <col min="8224" max="8225" width="1.140625" style="1" customWidth="1"/>
    <col min="8226" max="8226" width="6.85546875" style="1" customWidth="1"/>
    <col min="8227" max="8227" width="2.28515625" style="1" customWidth="1"/>
    <col min="8228" max="8228" width="5.7109375" style="1" customWidth="1"/>
    <col min="8229" max="8229" width="2.28515625" style="1" customWidth="1"/>
    <col min="8230" max="8230" width="2.5703125" style="1" customWidth="1"/>
    <col min="8231" max="8231" width="2" style="1" customWidth="1"/>
    <col min="8232" max="8232" width="4.5703125" style="1" customWidth="1"/>
    <col min="8233" max="8233" width="3.42578125" style="1" customWidth="1"/>
    <col min="8234" max="8235" width="1.140625" style="1" customWidth="1"/>
    <col min="8236" max="8236" width="2" style="1" customWidth="1"/>
    <col min="8237" max="8237" width="3.7109375" style="1" customWidth="1"/>
    <col min="8238" max="8238" width="2.28515625" style="1" customWidth="1"/>
    <col min="8239" max="8448" width="6.85546875" style="1" customWidth="1"/>
    <col min="8449" max="8454" width="1.140625" style="1" customWidth="1"/>
    <col min="8455" max="8455" width="1" style="1" customWidth="1"/>
    <col min="8456" max="8456" width="1.28515625" style="1" customWidth="1"/>
    <col min="8457" max="8457" width="1" style="1" customWidth="1"/>
    <col min="8458" max="8458" width="1.28515625" style="1" customWidth="1"/>
    <col min="8459" max="8460" width="1.140625" style="1" customWidth="1"/>
    <col min="8461" max="8461" width="1" style="1" customWidth="1"/>
    <col min="8462" max="8462" width="1.28515625" style="1" customWidth="1"/>
    <col min="8463" max="8464" width="2.28515625" style="1" customWidth="1"/>
    <col min="8465" max="8465" width="13.7109375" style="1" customWidth="1"/>
    <col min="8466" max="8466" width="1.140625" style="1" customWidth="1"/>
    <col min="8467" max="8467" width="5.7109375" style="1" customWidth="1"/>
    <col min="8468" max="8468" width="2.28515625" style="1" customWidth="1"/>
    <col min="8469" max="8469" width="8" style="1" customWidth="1"/>
    <col min="8470" max="8470" width="10.28515625" style="1" customWidth="1"/>
    <col min="8471" max="8471" width="2.28515625" style="1" customWidth="1"/>
    <col min="8472" max="8472" width="5.7109375" style="1" customWidth="1"/>
    <col min="8473" max="8474" width="1.140625" style="1" customWidth="1"/>
    <col min="8475" max="8475" width="10.28515625" style="1" customWidth="1"/>
    <col min="8476" max="8476" width="1.140625" style="1" customWidth="1"/>
    <col min="8477" max="8477" width="9.140625" style="1" customWidth="1"/>
    <col min="8478" max="8478" width="2.28515625" style="1" customWidth="1"/>
    <col min="8479" max="8479" width="6.85546875" style="1" customWidth="1"/>
    <col min="8480" max="8481" width="1.140625" style="1" customWidth="1"/>
    <col min="8482" max="8482" width="6.85546875" style="1" customWidth="1"/>
    <col min="8483" max="8483" width="2.28515625" style="1" customWidth="1"/>
    <col min="8484" max="8484" width="5.7109375" style="1" customWidth="1"/>
    <col min="8485" max="8485" width="2.28515625" style="1" customWidth="1"/>
    <col min="8486" max="8486" width="2.5703125" style="1" customWidth="1"/>
    <col min="8487" max="8487" width="2" style="1" customWidth="1"/>
    <col min="8488" max="8488" width="4.5703125" style="1" customWidth="1"/>
    <col min="8489" max="8489" width="3.42578125" style="1" customWidth="1"/>
    <col min="8490" max="8491" width="1.140625" style="1" customWidth="1"/>
    <col min="8492" max="8492" width="2" style="1" customWidth="1"/>
    <col min="8493" max="8493" width="3.7109375" style="1" customWidth="1"/>
    <col min="8494" max="8494" width="2.28515625" style="1" customWidth="1"/>
    <col min="8495" max="8704" width="6.85546875" style="1" customWidth="1"/>
    <col min="8705" max="8710" width="1.140625" style="1" customWidth="1"/>
    <col min="8711" max="8711" width="1" style="1" customWidth="1"/>
    <col min="8712" max="8712" width="1.28515625" style="1" customWidth="1"/>
    <col min="8713" max="8713" width="1" style="1" customWidth="1"/>
    <col min="8714" max="8714" width="1.28515625" style="1" customWidth="1"/>
    <col min="8715" max="8716" width="1.140625" style="1" customWidth="1"/>
    <col min="8717" max="8717" width="1" style="1" customWidth="1"/>
    <col min="8718" max="8718" width="1.28515625" style="1" customWidth="1"/>
    <col min="8719" max="8720" width="2.28515625" style="1" customWidth="1"/>
    <col min="8721" max="8721" width="13.7109375" style="1" customWidth="1"/>
    <col min="8722" max="8722" width="1.140625" style="1" customWidth="1"/>
    <col min="8723" max="8723" width="5.7109375" style="1" customWidth="1"/>
    <col min="8724" max="8724" width="2.28515625" style="1" customWidth="1"/>
    <col min="8725" max="8725" width="8" style="1" customWidth="1"/>
    <col min="8726" max="8726" width="10.28515625" style="1" customWidth="1"/>
    <col min="8727" max="8727" width="2.28515625" style="1" customWidth="1"/>
    <col min="8728" max="8728" width="5.7109375" style="1" customWidth="1"/>
    <col min="8729" max="8730" width="1.140625" style="1" customWidth="1"/>
    <col min="8731" max="8731" width="10.28515625" style="1" customWidth="1"/>
    <col min="8732" max="8732" width="1.140625" style="1" customWidth="1"/>
    <col min="8733" max="8733" width="9.140625" style="1" customWidth="1"/>
    <col min="8734" max="8734" width="2.28515625" style="1" customWidth="1"/>
    <col min="8735" max="8735" width="6.85546875" style="1" customWidth="1"/>
    <col min="8736" max="8737" width="1.140625" style="1" customWidth="1"/>
    <col min="8738" max="8738" width="6.85546875" style="1" customWidth="1"/>
    <col min="8739" max="8739" width="2.28515625" style="1" customWidth="1"/>
    <col min="8740" max="8740" width="5.7109375" style="1" customWidth="1"/>
    <col min="8741" max="8741" width="2.28515625" style="1" customWidth="1"/>
    <col min="8742" max="8742" width="2.5703125" style="1" customWidth="1"/>
    <col min="8743" max="8743" width="2" style="1" customWidth="1"/>
    <col min="8744" max="8744" width="4.5703125" style="1" customWidth="1"/>
    <col min="8745" max="8745" width="3.42578125" style="1" customWidth="1"/>
    <col min="8746" max="8747" width="1.140625" style="1" customWidth="1"/>
    <col min="8748" max="8748" width="2" style="1" customWidth="1"/>
    <col min="8749" max="8749" width="3.7109375" style="1" customWidth="1"/>
    <col min="8750" max="8750" width="2.28515625" style="1" customWidth="1"/>
    <col min="8751" max="8960" width="6.85546875" style="1" customWidth="1"/>
    <col min="8961" max="8966" width="1.140625" style="1" customWidth="1"/>
    <col min="8967" max="8967" width="1" style="1" customWidth="1"/>
    <col min="8968" max="8968" width="1.28515625" style="1" customWidth="1"/>
    <col min="8969" max="8969" width="1" style="1" customWidth="1"/>
    <col min="8970" max="8970" width="1.28515625" style="1" customWidth="1"/>
    <col min="8971" max="8972" width="1.140625" style="1" customWidth="1"/>
    <col min="8973" max="8973" width="1" style="1" customWidth="1"/>
    <col min="8974" max="8974" width="1.28515625" style="1" customWidth="1"/>
    <col min="8975" max="8976" width="2.28515625" style="1" customWidth="1"/>
    <col min="8977" max="8977" width="13.7109375" style="1" customWidth="1"/>
    <col min="8978" max="8978" width="1.140625" style="1" customWidth="1"/>
    <col min="8979" max="8979" width="5.7109375" style="1" customWidth="1"/>
    <col min="8980" max="8980" width="2.28515625" style="1" customWidth="1"/>
    <col min="8981" max="8981" width="8" style="1" customWidth="1"/>
    <col min="8982" max="8982" width="10.28515625" style="1" customWidth="1"/>
    <col min="8983" max="8983" width="2.28515625" style="1" customWidth="1"/>
    <col min="8984" max="8984" width="5.7109375" style="1" customWidth="1"/>
    <col min="8985" max="8986" width="1.140625" style="1" customWidth="1"/>
    <col min="8987" max="8987" width="10.28515625" style="1" customWidth="1"/>
    <col min="8988" max="8988" width="1.140625" style="1" customWidth="1"/>
    <col min="8989" max="8989" width="9.140625" style="1" customWidth="1"/>
    <col min="8990" max="8990" width="2.28515625" style="1" customWidth="1"/>
    <col min="8991" max="8991" width="6.85546875" style="1" customWidth="1"/>
    <col min="8992" max="8993" width="1.140625" style="1" customWidth="1"/>
    <col min="8994" max="8994" width="6.85546875" style="1" customWidth="1"/>
    <col min="8995" max="8995" width="2.28515625" style="1" customWidth="1"/>
    <col min="8996" max="8996" width="5.7109375" style="1" customWidth="1"/>
    <col min="8997" max="8997" width="2.28515625" style="1" customWidth="1"/>
    <col min="8998" max="8998" width="2.5703125" style="1" customWidth="1"/>
    <col min="8999" max="8999" width="2" style="1" customWidth="1"/>
    <col min="9000" max="9000" width="4.5703125" style="1" customWidth="1"/>
    <col min="9001" max="9001" width="3.42578125" style="1" customWidth="1"/>
    <col min="9002" max="9003" width="1.140625" style="1" customWidth="1"/>
    <col min="9004" max="9004" width="2" style="1" customWidth="1"/>
    <col min="9005" max="9005" width="3.7109375" style="1" customWidth="1"/>
    <col min="9006" max="9006" width="2.28515625" style="1" customWidth="1"/>
    <col min="9007" max="9216" width="6.85546875" style="1" customWidth="1"/>
    <col min="9217" max="9222" width="1.140625" style="1" customWidth="1"/>
    <col min="9223" max="9223" width="1" style="1" customWidth="1"/>
    <col min="9224" max="9224" width="1.28515625" style="1" customWidth="1"/>
    <col min="9225" max="9225" width="1" style="1" customWidth="1"/>
    <col min="9226" max="9226" width="1.28515625" style="1" customWidth="1"/>
    <col min="9227" max="9228" width="1.140625" style="1" customWidth="1"/>
    <col min="9229" max="9229" width="1" style="1" customWidth="1"/>
    <col min="9230" max="9230" width="1.28515625" style="1" customWidth="1"/>
    <col min="9231" max="9232" width="2.28515625" style="1" customWidth="1"/>
    <col min="9233" max="9233" width="13.7109375" style="1" customWidth="1"/>
    <col min="9234" max="9234" width="1.140625" style="1" customWidth="1"/>
    <col min="9235" max="9235" width="5.7109375" style="1" customWidth="1"/>
    <col min="9236" max="9236" width="2.28515625" style="1" customWidth="1"/>
    <col min="9237" max="9237" width="8" style="1" customWidth="1"/>
    <col min="9238" max="9238" width="10.28515625" style="1" customWidth="1"/>
    <col min="9239" max="9239" width="2.28515625" style="1" customWidth="1"/>
    <col min="9240" max="9240" width="5.7109375" style="1" customWidth="1"/>
    <col min="9241" max="9242" width="1.140625" style="1" customWidth="1"/>
    <col min="9243" max="9243" width="10.28515625" style="1" customWidth="1"/>
    <col min="9244" max="9244" width="1.140625" style="1" customWidth="1"/>
    <col min="9245" max="9245" width="9.140625" style="1" customWidth="1"/>
    <col min="9246" max="9246" width="2.28515625" style="1" customWidth="1"/>
    <col min="9247" max="9247" width="6.85546875" style="1" customWidth="1"/>
    <col min="9248" max="9249" width="1.140625" style="1" customWidth="1"/>
    <col min="9250" max="9250" width="6.85546875" style="1" customWidth="1"/>
    <col min="9251" max="9251" width="2.28515625" style="1" customWidth="1"/>
    <col min="9252" max="9252" width="5.7109375" style="1" customWidth="1"/>
    <col min="9253" max="9253" width="2.28515625" style="1" customWidth="1"/>
    <col min="9254" max="9254" width="2.5703125" style="1" customWidth="1"/>
    <col min="9255" max="9255" width="2" style="1" customWidth="1"/>
    <col min="9256" max="9256" width="4.5703125" style="1" customWidth="1"/>
    <col min="9257" max="9257" width="3.42578125" style="1" customWidth="1"/>
    <col min="9258" max="9259" width="1.140625" style="1" customWidth="1"/>
    <col min="9260" max="9260" width="2" style="1" customWidth="1"/>
    <col min="9261" max="9261" width="3.7109375" style="1" customWidth="1"/>
    <col min="9262" max="9262" width="2.28515625" style="1" customWidth="1"/>
    <col min="9263" max="9472" width="6.85546875" style="1" customWidth="1"/>
    <col min="9473" max="9478" width="1.140625" style="1" customWidth="1"/>
    <col min="9479" max="9479" width="1" style="1" customWidth="1"/>
    <col min="9480" max="9480" width="1.28515625" style="1" customWidth="1"/>
    <col min="9481" max="9481" width="1" style="1" customWidth="1"/>
    <col min="9482" max="9482" width="1.28515625" style="1" customWidth="1"/>
    <col min="9483" max="9484" width="1.140625" style="1" customWidth="1"/>
    <col min="9485" max="9485" width="1" style="1" customWidth="1"/>
    <col min="9486" max="9486" width="1.28515625" style="1" customWidth="1"/>
    <col min="9487" max="9488" width="2.28515625" style="1" customWidth="1"/>
    <col min="9489" max="9489" width="13.7109375" style="1" customWidth="1"/>
    <col min="9490" max="9490" width="1.140625" style="1" customWidth="1"/>
    <col min="9491" max="9491" width="5.7109375" style="1" customWidth="1"/>
    <col min="9492" max="9492" width="2.28515625" style="1" customWidth="1"/>
    <col min="9493" max="9493" width="8" style="1" customWidth="1"/>
    <col min="9494" max="9494" width="10.28515625" style="1" customWidth="1"/>
    <col min="9495" max="9495" width="2.28515625" style="1" customWidth="1"/>
    <col min="9496" max="9496" width="5.7109375" style="1" customWidth="1"/>
    <col min="9497" max="9498" width="1.140625" style="1" customWidth="1"/>
    <col min="9499" max="9499" width="10.28515625" style="1" customWidth="1"/>
    <col min="9500" max="9500" width="1.140625" style="1" customWidth="1"/>
    <col min="9501" max="9501" width="9.140625" style="1" customWidth="1"/>
    <col min="9502" max="9502" width="2.28515625" style="1" customWidth="1"/>
    <col min="9503" max="9503" width="6.85546875" style="1" customWidth="1"/>
    <col min="9504" max="9505" width="1.140625" style="1" customWidth="1"/>
    <col min="9506" max="9506" width="6.85546875" style="1" customWidth="1"/>
    <col min="9507" max="9507" width="2.28515625" style="1" customWidth="1"/>
    <col min="9508" max="9508" width="5.7109375" style="1" customWidth="1"/>
    <col min="9509" max="9509" width="2.28515625" style="1" customWidth="1"/>
    <col min="9510" max="9510" width="2.5703125" style="1" customWidth="1"/>
    <col min="9511" max="9511" width="2" style="1" customWidth="1"/>
    <col min="9512" max="9512" width="4.5703125" style="1" customWidth="1"/>
    <col min="9513" max="9513" width="3.42578125" style="1" customWidth="1"/>
    <col min="9514" max="9515" width="1.140625" style="1" customWidth="1"/>
    <col min="9516" max="9516" width="2" style="1" customWidth="1"/>
    <col min="9517" max="9517" width="3.7109375" style="1" customWidth="1"/>
    <col min="9518" max="9518" width="2.28515625" style="1" customWidth="1"/>
    <col min="9519" max="9728" width="6.85546875" style="1" customWidth="1"/>
    <col min="9729" max="9734" width="1.140625" style="1" customWidth="1"/>
    <col min="9735" max="9735" width="1" style="1" customWidth="1"/>
    <col min="9736" max="9736" width="1.28515625" style="1" customWidth="1"/>
    <col min="9737" max="9737" width="1" style="1" customWidth="1"/>
    <col min="9738" max="9738" width="1.28515625" style="1" customWidth="1"/>
    <col min="9739" max="9740" width="1.140625" style="1" customWidth="1"/>
    <col min="9741" max="9741" width="1" style="1" customWidth="1"/>
    <col min="9742" max="9742" width="1.28515625" style="1" customWidth="1"/>
    <col min="9743" max="9744" width="2.28515625" style="1" customWidth="1"/>
    <col min="9745" max="9745" width="13.7109375" style="1" customWidth="1"/>
    <col min="9746" max="9746" width="1.140625" style="1" customWidth="1"/>
    <col min="9747" max="9747" width="5.7109375" style="1" customWidth="1"/>
    <col min="9748" max="9748" width="2.28515625" style="1" customWidth="1"/>
    <col min="9749" max="9749" width="8" style="1" customWidth="1"/>
    <col min="9750" max="9750" width="10.28515625" style="1" customWidth="1"/>
    <col min="9751" max="9751" width="2.28515625" style="1" customWidth="1"/>
    <col min="9752" max="9752" width="5.7109375" style="1" customWidth="1"/>
    <col min="9753" max="9754" width="1.140625" style="1" customWidth="1"/>
    <col min="9755" max="9755" width="10.28515625" style="1" customWidth="1"/>
    <col min="9756" max="9756" width="1.140625" style="1" customWidth="1"/>
    <col min="9757" max="9757" width="9.140625" style="1" customWidth="1"/>
    <col min="9758" max="9758" width="2.28515625" style="1" customWidth="1"/>
    <col min="9759" max="9759" width="6.85546875" style="1" customWidth="1"/>
    <col min="9760" max="9761" width="1.140625" style="1" customWidth="1"/>
    <col min="9762" max="9762" width="6.85546875" style="1" customWidth="1"/>
    <col min="9763" max="9763" width="2.28515625" style="1" customWidth="1"/>
    <col min="9764" max="9764" width="5.7109375" style="1" customWidth="1"/>
    <col min="9765" max="9765" width="2.28515625" style="1" customWidth="1"/>
    <col min="9766" max="9766" width="2.5703125" style="1" customWidth="1"/>
    <col min="9767" max="9767" width="2" style="1" customWidth="1"/>
    <col min="9768" max="9768" width="4.5703125" style="1" customWidth="1"/>
    <col min="9769" max="9769" width="3.42578125" style="1" customWidth="1"/>
    <col min="9770" max="9771" width="1.140625" style="1" customWidth="1"/>
    <col min="9772" max="9772" width="2" style="1" customWidth="1"/>
    <col min="9773" max="9773" width="3.7109375" style="1" customWidth="1"/>
    <col min="9774" max="9774" width="2.28515625" style="1" customWidth="1"/>
    <col min="9775" max="9984" width="6.85546875" style="1" customWidth="1"/>
    <col min="9985" max="9990" width="1.140625" style="1" customWidth="1"/>
    <col min="9991" max="9991" width="1" style="1" customWidth="1"/>
    <col min="9992" max="9992" width="1.28515625" style="1" customWidth="1"/>
    <col min="9993" max="9993" width="1" style="1" customWidth="1"/>
    <col min="9994" max="9994" width="1.28515625" style="1" customWidth="1"/>
    <col min="9995" max="9996" width="1.140625" style="1" customWidth="1"/>
    <col min="9997" max="9997" width="1" style="1" customWidth="1"/>
    <col min="9998" max="9998" width="1.28515625" style="1" customWidth="1"/>
    <col min="9999" max="10000" width="2.28515625" style="1" customWidth="1"/>
    <col min="10001" max="10001" width="13.7109375" style="1" customWidth="1"/>
    <col min="10002" max="10002" width="1.140625" style="1" customWidth="1"/>
    <col min="10003" max="10003" width="5.7109375" style="1" customWidth="1"/>
    <col min="10004" max="10004" width="2.28515625" style="1" customWidth="1"/>
    <col min="10005" max="10005" width="8" style="1" customWidth="1"/>
    <col min="10006" max="10006" width="10.28515625" style="1" customWidth="1"/>
    <col min="10007" max="10007" width="2.28515625" style="1" customWidth="1"/>
    <col min="10008" max="10008" width="5.7109375" style="1" customWidth="1"/>
    <col min="10009" max="10010" width="1.140625" style="1" customWidth="1"/>
    <col min="10011" max="10011" width="10.28515625" style="1" customWidth="1"/>
    <col min="10012" max="10012" width="1.140625" style="1" customWidth="1"/>
    <col min="10013" max="10013" width="9.140625" style="1" customWidth="1"/>
    <col min="10014" max="10014" width="2.28515625" style="1" customWidth="1"/>
    <col min="10015" max="10015" width="6.85546875" style="1" customWidth="1"/>
    <col min="10016" max="10017" width="1.140625" style="1" customWidth="1"/>
    <col min="10018" max="10018" width="6.85546875" style="1" customWidth="1"/>
    <col min="10019" max="10019" width="2.28515625" style="1" customWidth="1"/>
    <col min="10020" max="10020" width="5.7109375" style="1" customWidth="1"/>
    <col min="10021" max="10021" width="2.28515625" style="1" customWidth="1"/>
    <col min="10022" max="10022" width="2.5703125" style="1" customWidth="1"/>
    <col min="10023" max="10023" width="2" style="1" customWidth="1"/>
    <col min="10024" max="10024" width="4.5703125" style="1" customWidth="1"/>
    <col min="10025" max="10025" width="3.42578125" style="1" customWidth="1"/>
    <col min="10026" max="10027" width="1.140625" style="1" customWidth="1"/>
    <col min="10028" max="10028" width="2" style="1" customWidth="1"/>
    <col min="10029" max="10029" width="3.7109375" style="1" customWidth="1"/>
    <col min="10030" max="10030" width="2.28515625" style="1" customWidth="1"/>
    <col min="10031" max="10240" width="6.85546875" style="1" customWidth="1"/>
    <col min="10241" max="10246" width="1.140625" style="1" customWidth="1"/>
    <col min="10247" max="10247" width="1" style="1" customWidth="1"/>
    <col min="10248" max="10248" width="1.28515625" style="1" customWidth="1"/>
    <col min="10249" max="10249" width="1" style="1" customWidth="1"/>
    <col min="10250" max="10250" width="1.28515625" style="1" customWidth="1"/>
    <col min="10251" max="10252" width="1.140625" style="1" customWidth="1"/>
    <col min="10253" max="10253" width="1" style="1" customWidth="1"/>
    <col min="10254" max="10254" width="1.28515625" style="1" customWidth="1"/>
    <col min="10255" max="10256" width="2.28515625" style="1" customWidth="1"/>
    <col min="10257" max="10257" width="13.7109375" style="1" customWidth="1"/>
    <col min="10258" max="10258" width="1.140625" style="1" customWidth="1"/>
    <col min="10259" max="10259" width="5.7109375" style="1" customWidth="1"/>
    <col min="10260" max="10260" width="2.28515625" style="1" customWidth="1"/>
    <col min="10261" max="10261" width="8" style="1" customWidth="1"/>
    <col min="10262" max="10262" width="10.28515625" style="1" customWidth="1"/>
    <col min="10263" max="10263" width="2.28515625" style="1" customWidth="1"/>
    <col min="10264" max="10264" width="5.7109375" style="1" customWidth="1"/>
    <col min="10265" max="10266" width="1.140625" style="1" customWidth="1"/>
    <col min="10267" max="10267" width="10.28515625" style="1" customWidth="1"/>
    <col min="10268" max="10268" width="1.140625" style="1" customWidth="1"/>
    <col min="10269" max="10269" width="9.140625" style="1" customWidth="1"/>
    <col min="10270" max="10270" width="2.28515625" style="1" customWidth="1"/>
    <col min="10271" max="10271" width="6.85546875" style="1" customWidth="1"/>
    <col min="10272" max="10273" width="1.140625" style="1" customWidth="1"/>
    <col min="10274" max="10274" width="6.85546875" style="1" customWidth="1"/>
    <col min="10275" max="10275" width="2.28515625" style="1" customWidth="1"/>
    <col min="10276" max="10276" width="5.7109375" style="1" customWidth="1"/>
    <col min="10277" max="10277" width="2.28515625" style="1" customWidth="1"/>
    <col min="10278" max="10278" width="2.5703125" style="1" customWidth="1"/>
    <col min="10279" max="10279" width="2" style="1" customWidth="1"/>
    <col min="10280" max="10280" width="4.5703125" style="1" customWidth="1"/>
    <col min="10281" max="10281" width="3.42578125" style="1" customWidth="1"/>
    <col min="10282" max="10283" width="1.140625" style="1" customWidth="1"/>
    <col min="10284" max="10284" width="2" style="1" customWidth="1"/>
    <col min="10285" max="10285" width="3.7109375" style="1" customWidth="1"/>
    <col min="10286" max="10286" width="2.28515625" style="1" customWidth="1"/>
    <col min="10287" max="10496" width="6.85546875" style="1" customWidth="1"/>
    <col min="10497" max="10502" width="1.140625" style="1" customWidth="1"/>
    <col min="10503" max="10503" width="1" style="1" customWidth="1"/>
    <col min="10504" max="10504" width="1.28515625" style="1" customWidth="1"/>
    <col min="10505" max="10505" width="1" style="1" customWidth="1"/>
    <col min="10506" max="10506" width="1.28515625" style="1" customWidth="1"/>
    <col min="10507" max="10508" width="1.140625" style="1" customWidth="1"/>
    <col min="10509" max="10509" width="1" style="1" customWidth="1"/>
    <col min="10510" max="10510" width="1.28515625" style="1" customWidth="1"/>
    <col min="10511" max="10512" width="2.28515625" style="1" customWidth="1"/>
    <col min="10513" max="10513" width="13.7109375" style="1" customWidth="1"/>
    <col min="10514" max="10514" width="1.140625" style="1" customWidth="1"/>
    <col min="10515" max="10515" width="5.7109375" style="1" customWidth="1"/>
    <col min="10516" max="10516" width="2.28515625" style="1" customWidth="1"/>
    <col min="10517" max="10517" width="8" style="1" customWidth="1"/>
    <col min="10518" max="10518" width="10.28515625" style="1" customWidth="1"/>
    <col min="10519" max="10519" width="2.28515625" style="1" customWidth="1"/>
    <col min="10520" max="10520" width="5.7109375" style="1" customWidth="1"/>
    <col min="10521" max="10522" width="1.140625" style="1" customWidth="1"/>
    <col min="10523" max="10523" width="10.28515625" style="1" customWidth="1"/>
    <col min="10524" max="10524" width="1.140625" style="1" customWidth="1"/>
    <col min="10525" max="10525" width="9.140625" style="1" customWidth="1"/>
    <col min="10526" max="10526" width="2.28515625" style="1" customWidth="1"/>
    <col min="10527" max="10527" width="6.85546875" style="1" customWidth="1"/>
    <col min="10528" max="10529" width="1.140625" style="1" customWidth="1"/>
    <col min="10530" max="10530" width="6.85546875" style="1" customWidth="1"/>
    <col min="10531" max="10531" width="2.28515625" style="1" customWidth="1"/>
    <col min="10532" max="10532" width="5.7109375" style="1" customWidth="1"/>
    <col min="10533" max="10533" width="2.28515625" style="1" customWidth="1"/>
    <col min="10534" max="10534" width="2.5703125" style="1" customWidth="1"/>
    <col min="10535" max="10535" width="2" style="1" customWidth="1"/>
    <col min="10536" max="10536" width="4.5703125" style="1" customWidth="1"/>
    <col min="10537" max="10537" width="3.42578125" style="1" customWidth="1"/>
    <col min="10538" max="10539" width="1.140625" style="1" customWidth="1"/>
    <col min="10540" max="10540" width="2" style="1" customWidth="1"/>
    <col min="10541" max="10541" width="3.7109375" style="1" customWidth="1"/>
    <col min="10542" max="10542" width="2.28515625" style="1" customWidth="1"/>
    <col min="10543" max="10752" width="6.85546875" style="1" customWidth="1"/>
    <col min="10753" max="10758" width="1.140625" style="1" customWidth="1"/>
    <col min="10759" max="10759" width="1" style="1" customWidth="1"/>
    <col min="10760" max="10760" width="1.28515625" style="1" customWidth="1"/>
    <col min="10761" max="10761" width="1" style="1" customWidth="1"/>
    <col min="10762" max="10762" width="1.28515625" style="1" customWidth="1"/>
    <col min="10763" max="10764" width="1.140625" style="1" customWidth="1"/>
    <col min="10765" max="10765" width="1" style="1" customWidth="1"/>
    <col min="10766" max="10766" width="1.28515625" style="1" customWidth="1"/>
    <col min="10767" max="10768" width="2.28515625" style="1" customWidth="1"/>
    <col min="10769" max="10769" width="13.7109375" style="1" customWidth="1"/>
    <col min="10770" max="10770" width="1.140625" style="1" customWidth="1"/>
    <col min="10771" max="10771" width="5.7109375" style="1" customWidth="1"/>
    <col min="10772" max="10772" width="2.28515625" style="1" customWidth="1"/>
    <col min="10773" max="10773" width="8" style="1" customWidth="1"/>
    <col min="10774" max="10774" width="10.28515625" style="1" customWidth="1"/>
    <col min="10775" max="10775" width="2.28515625" style="1" customWidth="1"/>
    <col min="10776" max="10776" width="5.7109375" style="1" customWidth="1"/>
    <col min="10777" max="10778" width="1.140625" style="1" customWidth="1"/>
    <col min="10779" max="10779" width="10.28515625" style="1" customWidth="1"/>
    <col min="10780" max="10780" width="1.140625" style="1" customWidth="1"/>
    <col min="10781" max="10781" width="9.140625" style="1" customWidth="1"/>
    <col min="10782" max="10782" width="2.28515625" style="1" customWidth="1"/>
    <col min="10783" max="10783" width="6.85546875" style="1" customWidth="1"/>
    <col min="10784" max="10785" width="1.140625" style="1" customWidth="1"/>
    <col min="10786" max="10786" width="6.85546875" style="1" customWidth="1"/>
    <col min="10787" max="10787" width="2.28515625" style="1" customWidth="1"/>
    <col min="10788" max="10788" width="5.7109375" style="1" customWidth="1"/>
    <col min="10789" max="10789" width="2.28515625" style="1" customWidth="1"/>
    <col min="10790" max="10790" width="2.5703125" style="1" customWidth="1"/>
    <col min="10791" max="10791" width="2" style="1" customWidth="1"/>
    <col min="10792" max="10792" width="4.5703125" style="1" customWidth="1"/>
    <col min="10793" max="10793" width="3.42578125" style="1" customWidth="1"/>
    <col min="10794" max="10795" width="1.140625" style="1" customWidth="1"/>
    <col min="10796" max="10796" width="2" style="1" customWidth="1"/>
    <col min="10797" max="10797" width="3.7109375" style="1" customWidth="1"/>
    <col min="10798" max="10798" width="2.28515625" style="1" customWidth="1"/>
    <col min="10799" max="11008" width="6.85546875" style="1" customWidth="1"/>
    <col min="11009" max="11014" width="1.140625" style="1" customWidth="1"/>
    <col min="11015" max="11015" width="1" style="1" customWidth="1"/>
    <col min="11016" max="11016" width="1.28515625" style="1" customWidth="1"/>
    <col min="11017" max="11017" width="1" style="1" customWidth="1"/>
    <col min="11018" max="11018" width="1.28515625" style="1" customWidth="1"/>
    <col min="11019" max="11020" width="1.140625" style="1" customWidth="1"/>
    <col min="11021" max="11021" width="1" style="1" customWidth="1"/>
    <col min="11022" max="11022" width="1.28515625" style="1" customWidth="1"/>
    <col min="11023" max="11024" width="2.28515625" style="1" customWidth="1"/>
    <col min="11025" max="11025" width="13.7109375" style="1" customWidth="1"/>
    <col min="11026" max="11026" width="1.140625" style="1" customWidth="1"/>
    <col min="11027" max="11027" width="5.7109375" style="1" customWidth="1"/>
    <col min="11028" max="11028" width="2.28515625" style="1" customWidth="1"/>
    <col min="11029" max="11029" width="8" style="1" customWidth="1"/>
    <col min="11030" max="11030" width="10.28515625" style="1" customWidth="1"/>
    <col min="11031" max="11031" width="2.28515625" style="1" customWidth="1"/>
    <col min="11032" max="11032" width="5.7109375" style="1" customWidth="1"/>
    <col min="11033" max="11034" width="1.140625" style="1" customWidth="1"/>
    <col min="11035" max="11035" width="10.28515625" style="1" customWidth="1"/>
    <col min="11036" max="11036" width="1.140625" style="1" customWidth="1"/>
    <col min="11037" max="11037" width="9.140625" style="1" customWidth="1"/>
    <col min="11038" max="11038" width="2.28515625" style="1" customWidth="1"/>
    <col min="11039" max="11039" width="6.85546875" style="1" customWidth="1"/>
    <col min="11040" max="11041" width="1.140625" style="1" customWidth="1"/>
    <col min="11042" max="11042" width="6.85546875" style="1" customWidth="1"/>
    <col min="11043" max="11043" width="2.28515625" style="1" customWidth="1"/>
    <col min="11044" max="11044" width="5.7109375" style="1" customWidth="1"/>
    <col min="11045" max="11045" width="2.28515625" style="1" customWidth="1"/>
    <col min="11046" max="11046" width="2.5703125" style="1" customWidth="1"/>
    <col min="11047" max="11047" width="2" style="1" customWidth="1"/>
    <col min="11048" max="11048" width="4.5703125" style="1" customWidth="1"/>
    <col min="11049" max="11049" width="3.42578125" style="1" customWidth="1"/>
    <col min="11050" max="11051" width="1.140625" style="1" customWidth="1"/>
    <col min="11052" max="11052" width="2" style="1" customWidth="1"/>
    <col min="11053" max="11053" width="3.7109375" style="1" customWidth="1"/>
    <col min="11054" max="11054" width="2.28515625" style="1" customWidth="1"/>
    <col min="11055" max="11264" width="6.85546875" style="1" customWidth="1"/>
    <col min="11265" max="11270" width="1.140625" style="1" customWidth="1"/>
    <col min="11271" max="11271" width="1" style="1" customWidth="1"/>
    <col min="11272" max="11272" width="1.28515625" style="1" customWidth="1"/>
    <col min="11273" max="11273" width="1" style="1" customWidth="1"/>
    <col min="11274" max="11274" width="1.28515625" style="1" customWidth="1"/>
    <col min="11275" max="11276" width="1.140625" style="1" customWidth="1"/>
    <col min="11277" max="11277" width="1" style="1" customWidth="1"/>
    <col min="11278" max="11278" width="1.28515625" style="1" customWidth="1"/>
    <col min="11279" max="11280" width="2.28515625" style="1" customWidth="1"/>
    <col min="11281" max="11281" width="13.7109375" style="1" customWidth="1"/>
    <col min="11282" max="11282" width="1.140625" style="1" customWidth="1"/>
    <col min="11283" max="11283" width="5.7109375" style="1" customWidth="1"/>
    <col min="11284" max="11284" width="2.28515625" style="1" customWidth="1"/>
    <col min="11285" max="11285" width="8" style="1" customWidth="1"/>
    <col min="11286" max="11286" width="10.28515625" style="1" customWidth="1"/>
    <col min="11287" max="11287" width="2.28515625" style="1" customWidth="1"/>
    <col min="11288" max="11288" width="5.7109375" style="1" customWidth="1"/>
    <col min="11289" max="11290" width="1.140625" style="1" customWidth="1"/>
    <col min="11291" max="11291" width="10.28515625" style="1" customWidth="1"/>
    <col min="11292" max="11292" width="1.140625" style="1" customWidth="1"/>
    <col min="11293" max="11293" width="9.140625" style="1" customWidth="1"/>
    <col min="11294" max="11294" width="2.28515625" style="1" customWidth="1"/>
    <col min="11295" max="11295" width="6.85546875" style="1" customWidth="1"/>
    <col min="11296" max="11297" width="1.140625" style="1" customWidth="1"/>
    <col min="11298" max="11298" width="6.85546875" style="1" customWidth="1"/>
    <col min="11299" max="11299" width="2.28515625" style="1" customWidth="1"/>
    <col min="11300" max="11300" width="5.7109375" style="1" customWidth="1"/>
    <col min="11301" max="11301" width="2.28515625" style="1" customWidth="1"/>
    <col min="11302" max="11302" width="2.5703125" style="1" customWidth="1"/>
    <col min="11303" max="11303" width="2" style="1" customWidth="1"/>
    <col min="11304" max="11304" width="4.5703125" style="1" customWidth="1"/>
    <col min="11305" max="11305" width="3.42578125" style="1" customWidth="1"/>
    <col min="11306" max="11307" width="1.140625" style="1" customWidth="1"/>
    <col min="11308" max="11308" width="2" style="1" customWidth="1"/>
    <col min="11309" max="11309" width="3.7109375" style="1" customWidth="1"/>
    <col min="11310" max="11310" width="2.28515625" style="1" customWidth="1"/>
    <col min="11311" max="11520" width="6.85546875" style="1" customWidth="1"/>
    <col min="11521" max="11526" width="1.140625" style="1" customWidth="1"/>
    <col min="11527" max="11527" width="1" style="1" customWidth="1"/>
    <col min="11528" max="11528" width="1.28515625" style="1" customWidth="1"/>
    <col min="11529" max="11529" width="1" style="1" customWidth="1"/>
    <col min="11530" max="11530" width="1.28515625" style="1" customWidth="1"/>
    <col min="11531" max="11532" width="1.140625" style="1" customWidth="1"/>
    <col min="11533" max="11533" width="1" style="1" customWidth="1"/>
    <col min="11534" max="11534" width="1.28515625" style="1" customWidth="1"/>
    <col min="11535" max="11536" width="2.28515625" style="1" customWidth="1"/>
    <col min="11537" max="11537" width="13.7109375" style="1" customWidth="1"/>
    <col min="11538" max="11538" width="1.140625" style="1" customWidth="1"/>
    <col min="11539" max="11539" width="5.7109375" style="1" customWidth="1"/>
    <col min="11540" max="11540" width="2.28515625" style="1" customWidth="1"/>
    <col min="11541" max="11541" width="8" style="1" customWidth="1"/>
    <col min="11542" max="11542" width="10.28515625" style="1" customWidth="1"/>
    <col min="11543" max="11543" width="2.28515625" style="1" customWidth="1"/>
    <col min="11544" max="11544" width="5.7109375" style="1" customWidth="1"/>
    <col min="11545" max="11546" width="1.140625" style="1" customWidth="1"/>
    <col min="11547" max="11547" width="10.28515625" style="1" customWidth="1"/>
    <col min="11548" max="11548" width="1.140625" style="1" customWidth="1"/>
    <col min="11549" max="11549" width="9.140625" style="1" customWidth="1"/>
    <col min="11550" max="11550" width="2.28515625" style="1" customWidth="1"/>
    <col min="11551" max="11551" width="6.85546875" style="1" customWidth="1"/>
    <col min="11552" max="11553" width="1.140625" style="1" customWidth="1"/>
    <col min="11554" max="11554" width="6.85546875" style="1" customWidth="1"/>
    <col min="11555" max="11555" width="2.28515625" style="1" customWidth="1"/>
    <col min="11556" max="11556" width="5.7109375" style="1" customWidth="1"/>
    <col min="11557" max="11557" width="2.28515625" style="1" customWidth="1"/>
    <col min="11558" max="11558" width="2.5703125" style="1" customWidth="1"/>
    <col min="11559" max="11559" width="2" style="1" customWidth="1"/>
    <col min="11560" max="11560" width="4.5703125" style="1" customWidth="1"/>
    <col min="11561" max="11561" width="3.42578125" style="1" customWidth="1"/>
    <col min="11562" max="11563" width="1.140625" style="1" customWidth="1"/>
    <col min="11564" max="11564" width="2" style="1" customWidth="1"/>
    <col min="11565" max="11565" width="3.7109375" style="1" customWidth="1"/>
    <col min="11566" max="11566" width="2.28515625" style="1" customWidth="1"/>
    <col min="11567" max="11776" width="6.85546875" style="1" customWidth="1"/>
    <col min="11777" max="11782" width="1.140625" style="1" customWidth="1"/>
    <col min="11783" max="11783" width="1" style="1" customWidth="1"/>
    <col min="11784" max="11784" width="1.28515625" style="1" customWidth="1"/>
    <col min="11785" max="11785" width="1" style="1" customWidth="1"/>
    <col min="11786" max="11786" width="1.28515625" style="1" customWidth="1"/>
    <col min="11787" max="11788" width="1.140625" style="1" customWidth="1"/>
    <col min="11789" max="11789" width="1" style="1" customWidth="1"/>
    <col min="11790" max="11790" width="1.28515625" style="1" customWidth="1"/>
    <col min="11791" max="11792" width="2.28515625" style="1" customWidth="1"/>
    <col min="11793" max="11793" width="13.7109375" style="1" customWidth="1"/>
    <col min="11794" max="11794" width="1.140625" style="1" customWidth="1"/>
    <col min="11795" max="11795" width="5.7109375" style="1" customWidth="1"/>
    <col min="11796" max="11796" width="2.28515625" style="1" customWidth="1"/>
    <col min="11797" max="11797" width="8" style="1" customWidth="1"/>
    <col min="11798" max="11798" width="10.28515625" style="1" customWidth="1"/>
    <col min="11799" max="11799" width="2.28515625" style="1" customWidth="1"/>
    <col min="11800" max="11800" width="5.7109375" style="1" customWidth="1"/>
    <col min="11801" max="11802" width="1.140625" style="1" customWidth="1"/>
    <col min="11803" max="11803" width="10.28515625" style="1" customWidth="1"/>
    <col min="11804" max="11804" width="1.140625" style="1" customWidth="1"/>
    <col min="11805" max="11805" width="9.140625" style="1" customWidth="1"/>
    <col min="11806" max="11806" width="2.28515625" style="1" customWidth="1"/>
    <col min="11807" max="11807" width="6.85546875" style="1" customWidth="1"/>
    <col min="11808" max="11809" width="1.140625" style="1" customWidth="1"/>
    <col min="11810" max="11810" width="6.85546875" style="1" customWidth="1"/>
    <col min="11811" max="11811" width="2.28515625" style="1" customWidth="1"/>
    <col min="11812" max="11812" width="5.7109375" style="1" customWidth="1"/>
    <col min="11813" max="11813" width="2.28515625" style="1" customWidth="1"/>
    <col min="11814" max="11814" width="2.5703125" style="1" customWidth="1"/>
    <col min="11815" max="11815" width="2" style="1" customWidth="1"/>
    <col min="11816" max="11816" width="4.5703125" style="1" customWidth="1"/>
    <col min="11817" max="11817" width="3.42578125" style="1" customWidth="1"/>
    <col min="11818" max="11819" width="1.140625" style="1" customWidth="1"/>
    <col min="11820" max="11820" width="2" style="1" customWidth="1"/>
    <col min="11821" max="11821" width="3.7109375" style="1" customWidth="1"/>
    <col min="11822" max="11822" width="2.28515625" style="1" customWidth="1"/>
    <col min="11823" max="12032" width="6.85546875" style="1" customWidth="1"/>
    <col min="12033" max="12038" width="1.140625" style="1" customWidth="1"/>
    <col min="12039" max="12039" width="1" style="1" customWidth="1"/>
    <col min="12040" max="12040" width="1.28515625" style="1" customWidth="1"/>
    <col min="12041" max="12041" width="1" style="1" customWidth="1"/>
    <col min="12042" max="12042" width="1.28515625" style="1" customWidth="1"/>
    <col min="12043" max="12044" width="1.140625" style="1" customWidth="1"/>
    <col min="12045" max="12045" width="1" style="1" customWidth="1"/>
    <col min="12046" max="12046" width="1.28515625" style="1" customWidth="1"/>
    <col min="12047" max="12048" width="2.28515625" style="1" customWidth="1"/>
    <col min="12049" max="12049" width="13.7109375" style="1" customWidth="1"/>
    <col min="12050" max="12050" width="1.140625" style="1" customWidth="1"/>
    <col min="12051" max="12051" width="5.7109375" style="1" customWidth="1"/>
    <col min="12052" max="12052" width="2.28515625" style="1" customWidth="1"/>
    <col min="12053" max="12053" width="8" style="1" customWidth="1"/>
    <col min="12054" max="12054" width="10.28515625" style="1" customWidth="1"/>
    <col min="12055" max="12055" width="2.28515625" style="1" customWidth="1"/>
    <col min="12056" max="12056" width="5.7109375" style="1" customWidth="1"/>
    <col min="12057" max="12058" width="1.140625" style="1" customWidth="1"/>
    <col min="12059" max="12059" width="10.28515625" style="1" customWidth="1"/>
    <col min="12060" max="12060" width="1.140625" style="1" customWidth="1"/>
    <col min="12061" max="12061" width="9.140625" style="1" customWidth="1"/>
    <col min="12062" max="12062" width="2.28515625" style="1" customWidth="1"/>
    <col min="12063" max="12063" width="6.85546875" style="1" customWidth="1"/>
    <col min="12064" max="12065" width="1.140625" style="1" customWidth="1"/>
    <col min="12066" max="12066" width="6.85546875" style="1" customWidth="1"/>
    <col min="12067" max="12067" width="2.28515625" style="1" customWidth="1"/>
    <col min="12068" max="12068" width="5.7109375" style="1" customWidth="1"/>
    <col min="12069" max="12069" width="2.28515625" style="1" customWidth="1"/>
    <col min="12070" max="12070" width="2.5703125" style="1" customWidth="1"/>
    <col min="12071" max="12071" width="2" style="1" customWidth="1"/>
    <col min="12072" max="12072" width="4.5703125" style="1" customWidth="1"/>
    <col min="12073" max="12073" width="3.42578125" style="1" customWidth="1"/>
    <col min="12074" max="12075" width="1.140625" style="1" customWidth="1"/>
    <col min="12076" max="12076" width="2" style="1" customWidth="1"/>
    <col min="12077" max="12077" width="3.7109375" style="1" customWidth="1"/>
    <col min="12078" max="12078" width="2.28515625" style="1" customWidth="1"/>
    <col min="12079" max="12288" width="6.85546875" style="1" customWidth="1"/>
    <col min="12289" max="12294" width="1.140625" style="1" customWidth="1"/>
    <col min="12295" max="12295" width="1" style="1" customWidth="1"/>
    <col min="12296" max="12296" width="1.28515625" style="1" customWidth="1"/>
    <col min="12297" max="12297" width="1" style="1" customWidth="1"/>
    <col min="12298" max="12298" width="1.28515625" style="1" customWidth="1"/>
    <col min="12299" max="12300" width="1.140625" style="1" customWidth="1"/>
    <col min="12301" max="12301" width="1" style="1" customWidth="1"/>
    <col min="12302" max="12302" width="1.28515625" style="1" customWidth="1"/>
    <col min="12303" max="12304" width="2.28515625" style="1" customWidth="1"/>
    <col min="12305" max="12305" width="13.7109375" style="1" customWidth="1"/>
    <col min="12306" max="12306" width="1.140625" style="1" customWidth="1"/>
    <col min="12307" max="12307" width="5.7109375" style="1" customWidth="1"/>
    <col min="12308" max="12308" width="2.28515625" style="1" customWidth="1"/>
    <col min="12309" max="12309" width="8" style="1" customWidth="1"/>
    <col min="12310" max="12310" width="10.28515625" style="1" customWidth="1"/>
    <col min="12311" max="12311" width="2.28515625" style="1" customWidth="1"/>
    <col min="12312" max="12312" width="5.7109375" style="1" customWidth="1"/>
    <col min="12313" max="12314" width="1.140625" style="1" customWidth="1"/>
    <col min="12315" max="12315" width="10.28515625" style="1" customWidth="1"/>
    <col min="12316" max="12316" width="1.140625" style="1" customWidth="1"/>
    <col min="12317" max="12317" width="9.140625" style="1" customWidth="1"/>
    <col min="12318" max="12318" width="2.28515625" style="1" customWidth="1"/>
    <col min="12319" max="12319" width="6.85546875" style="1" customWidth="1"/>
    <col min="12320" max="12321" width="1.140625" style="1" customWidth="1"/>
    <col min="12322" max="12322" width="6.85546875" style="1" customWidth="1"/>
    <col min="12323" max="12323" width="2.28515625" style="1" customWidth="1"/>
    <col min="12324" max="12324" width="5.7109375" style="1" customWidth="1"/>
    <col min="12325" max="12325" width="2.28515625" style="1" customWidth="1"/>
    <col min="12326" max="12326" width="2.5703125" style="1" customWidth="1"/>
    <col min="12327" max="12327" width="2" style="1" customWidth="1"/>
    <col min="12328" max="12328" width="4.5703125" style="1" customWidth="1"/>
    <col min="12329" max="12329" width="3.42578125" style="1" customWidth="1"/>
    <col min="12330" max="12331" width="1.140625" style="1" customWidth="1"/>
    <col min="12332" max="12332" width="2" style="1" customWidth="1"/>
    <col min="12333" max="12333" width="3.7109375" style="1" customWidth="1"/>
    <col min="12334" max="12334" width="2.28515625" style="1" customWidth="1"/>
    <col min="12335" max="12544" width="6.85546875" style="1" customWidth="1"/>
    <col min="12545" max="12550" width="1.140625" style="1" customWidth="1"/>
    <col min="12551" max="12551" width="1" style="1" customWidth="1"/>
    <col min="12552" max="12552" width="1.28515625" style="1" customWidth="1"/>
    <col min="12553" max="12553" width="1" style="1" customWidth="1"/>
    <col min="12554" max="12554" width="1.28515625" style="1" customWidth="1"/>
    <col min="12555" max="12556" width="1.140625" style="1" customWidth="1"/>
    <col min="12557" max="12557" width="1" style="1" customWidth="1"/>
    <col min="12558" max="12558" width="1.28515625" style="1" customWidth="1"/>
    <col min="12559" max="12560" width="2.28515625" style="1" customWidth="1"/>
    <col min="12561" max="12561" width="13.7109375" style="1" customWidth="1"/>
    <col min="12562" max="12562" width="1.140625" style="1" customWidth="1"/>
    <col min="12563" max="12563" width="5.7109375" style="1" customWidth="1"/>
    <col min="12564" max="12564" width="2.28515625" style="1" customWidth="1"/>
    <col min="12565" max="12565" width="8" style="1" customWidth="1"/>
    <col min="12566" max="12566" width="10.28515625" style="1" customWidth="1"/>
    <col min="12567" max="12567" width="2.28515625" style="1" customWidth="1"/>
    <col min="12568" max="12568" width="5.7109375" style="1" customWidth="1"/>
    <col min="12569" max="12570" width="1.140625" style="1" customWidth="1"/>
    <col min="12571" max="12571" width="10.28515625" style="1" customWidth="1"/>
    <col min="12572" max="12572" width="1.140625" style="1" customWidth="1"/>
    <col min="12573" max="12573" width="9.140625" style="1" customWidth="1"/>
    <col min="12574" max="12574" width="2.28515625" style="1" customWidth="1"/>
    <col min="12575" max="12575" width="6.85546875" style="1" customWidth="1"/>
    <col min="12576" max="12577" width="1.140625" style="1" customWidth="1"/>
    <col min="12578" max="12578" width="6.85546875" style="1" customWidth="1"/>
    <col min="12579" max="12579" width="2.28515625" style="1" customWidth="1"/>
    <col min="12580" max="12580" width="5.7109375" style="1" customWidth="1"/>
    <col min="12581" max="12581" width="2.28515625" style="1" customWidth="1"/>
    <col min="12582" max="12582" width="2.5703125" style="1" customWidth="1"/>
    <col min="12583" max="12583" width="2" style="1" customWidth="1"/>
    <col min="12584" max="12584" width="4.5703125" style="1" customWidth="1"/>
    <col min="12585" max="12585" width="3.42578125" style="1" customWidth="1"/>
    <col min="12586" max="12587" width="1.140625" style="1" customWidth="1"/>
    <col min="12588" max="12588" width="2" style="1" customWidth="1"/>
    <col min="12589" max="12589" width="3.7109375" style="1" customWidth="1"/>
    <col min="12590" max="12590" width="2.28515625" style="1" customWidth="1"/>
    <col min="12591" max="12800" width="6.85546875" style="1" customWidth="1"/>
    <col min="12801" max="12806" width="1.140625" style="1" customWidth="1"/>
    <col min="12807" max="12807" width="1" style="1" customWidth="1"/>
    <col min="12808" max="12808" width="1.28515625" style="1" customWidth="1"/>
    <col min="12809" max="12809" width="1" style="1" customWidth="1"/>
    <col min="12810" max="12810" width="1.28515625" style="1" customWidth="1"/>
    <col min="12811" max="12812" width="1.140625" style="1" customWidth="1"/>
    <col min="12813" max="12813" width="1" style="1" customWidth="1"/>
    <col min="12814" max="12814" width="1.28515625" style="1" customWidth="1"/>
    <col min="12815" max="12816" width="2.28515625" style="1" customWidth="1"/>
    <col min="12817" max="12817" width="13.7109375" style="1" customWidth="1"/>
    <col min="12818" max="12818" width="1.140625" style="1" customWidth="1"/>
    <col min="12819" max="12819" width="5.7109375" style="1" customWidth="1"/>
    <col min="12820" max="12820" width="2.28515625" style="1" customWidth="1"/>
    <col min="12821" max="12821" width="8" style="1" customWidth="1"/>
    <col min="12822" max="12822" width="10.28515625" style="1" customWidth="1"/>
    <col min="12823" max="12823" width="2.28515625" style="1" customWidth="1"/>
    <col min="12824" max="12824" width="5.7109375" style="1" customWidth="1"/>
    <col min="12825" max="12826" width="1.140625" style="1" customWidth="1"/>
    <col min="12827" max="12827" width="10.28515625" style="1" customWidth="1"/>
    <col min="12828" max="12828" width="1.140625" style="1" customWidth="1"/>
    <col min="12829" max="12829" width="9.140625" style="1" customWidth="1"/>
    <col min="12830" max="12830" width="2.28515625" style="1" customWidth="1"/>
    <col min="12831" max="12831" width="6.85546875" style="1" customWidth="1"/>
    <col min="12832" max="12833" width="1.140625" style="1" customWidth="1"/>
    <col min="12834" max="12834" width="6.85546875" style="1" customWidth="1"/>
    <col min="12835" max="12835" width="2.28515625" style="1" customWidth="1"/>
    <col min="12836" max="12836" width="5.7109375" style="1" customWidth="1"/>
    <col min="12837" max="12837" width="2.28515625" style="1" customWidth="1"/>
    <col min="12838" max="12838" width="2.5703125" style="1" customWidth="1"/>
    <col min="12839" max="12839" width="2" style="1" customWidth="1"/>
    <col min="12840" max="12840" width="4.5703125" style="1" customWidth="1"/>
    <col min="12841" max="12841" width="3.42578125" style="1" customWidth="1"/>
    <col min="12842" max="12843" width="1.140625" style="1" customWidth="1"/>
    <col min="12844" max="12844" width="2" style="1" customWidth="1"/>
    <col min="12845" max="12845" width="3.7109375" style="1" customWidth="1"/>
    <col min="12846" max="12846" width="2.28515625" style="1" customWidth="1"/>
    <col min="12847" max="13056" width="6.85546875" style="1" customWidth="1"/>
    <col min="13057" max="13062" width="1.140625" style="1" customWidth="1"/>
    <col min="13063" max="13063" width="1" style="1" customWidth="1"/>
    <col min="13064" max="13064" width="1.28515625" style="1" customWidth="1"/>
    <col min="13065" max="13065" width="1" style="1" customWidth="1"/>
    <col min="13066" max="13066" width="1.28515625" style="1" customWidth="1"/>
    <col min="13067" max="13068" width="1.140625" style="1" customWidth="1"/>
    <col min="13069" max="13069" width="1" style="1" customWidth="1"/>
    <col min="13070" max="13070" width="1.28515625" style="1" customWidth="1"/>
    <col min="13071" max="13072" width="2.28515625" style="1" customWidth="1"/>
    <col min="13073" max="13073" width="13.7109375" style="1" customWidth="1"/>
    <col min="13074" max="13074" width="1.140625" style="1" customWidth="1"/>
    <col min="13075" max="13075" width="5.7109375" style="1" customWidth="1"/>
    <col min="13076" max="13076" width="2.28515625" style="1" customWidth="1"/>
    <col min="13077" max="13077" width="8" style="1" customWidth="1"/>
    <col min="13078" max="13078" width="10.28515625" style="1" customWidth="1"/>
    <col min="13079" max="13079" width="2.28515625" style="1" customWidth="1"/>
    <col min="13080" max="13080" width="5.7109375" style="1" customWidth="1"/>
    <col min="13081" max="13082" width="1.140625" style="1" customWidth="1"/>
    <col min="13083" max="13083" width="10.28515625" style="1" customWidth="1"/>
    <col min="13084" max="13084" width="1.140625" style="1" customWidth="1"/>
    <col min="13085" max="13085" width="9.140625" style="1" customWidth="1"/>
    <col min="13086" max="13086" width="2.28515625" style="1" customWidth="1"/>
    <col min="13087" max="13087" width="6.85546875" style="1" customWidth="1"/>
    <col min="13088" max="13089" width="1.140625" style="1" customWidth="1"/>
    <col min="13090" max="13090" width="6.85546875" style="1" customWidth="1"/>
    <col min="13091" max="13091" width="2.28515625" style="1" customWidth="1"/>
    <col min="13092" max="13092" width="5.7109375" style="1" customWidth="1"/>
    <col min="13093" max="13093" width="2.28515625" style="1" customWidth="1"/>
    <col min="13094" max="13094" width="2.5703125" style="1" customWidth="1"/>
    <col min="13095" max="13095" width="2" style="1" customWidth="1"/>
    <col min="13096" max="13096" width="4.5703125" style="1" customWidth="1"/>
    <col min="13097" max="13097" width="3.42578125" style="1" customWidth="1"/>
    <col min="13098" max="13099" width="1.140625" style="1" customWidth="1"/>
    <col min="13100" max="13100" width="2" style="1" customWidth="1"/>
    <col min="13101" max="13101" width="3.7109375" style="1" customWidth="1"/>
    <col min="13102" max="13102" width="2.28515625" style="1" customWidth="1"/>
    <col min="13103" max="13312" width="6.85546875" style="1" customWidth="1"/>
    <col min="13313" max="13318" width="1.140625" style="1" customWidth="1"/>
    <col min="13319" max="13319" width="1" style="1" customWidth="1"/>
    <col min="13320" max="13320" width="1.28515625" style="1" customWidth="1"/>
    <col min="13321" max="13321" width="1" style="1" customWidth="1"/>
    <col min="13322" max="13322" width="1.28515625" style="1" customWidth="1"/>
    <col min="13323" max="13324" width="1.140625" style="1" customWidth="1"/>
    <col min="13325" max="13325" width="1" style="1" customWidth="1"/>
    <col min="13326" max="13326" width="1.28515625" style="1" customWidth="1"/>
    <col min="13327" max="13328" width="2.28515625" style="1" customWidth="1"/>
    <col min="13329" max="13329" width="13.7109375" style="1" customWidth="1"/>
    <col min="13330" max="13330" width="1.140625" style="1" customWidth="1"/>
    <col min="13331" max="13331" width="5.7109375" style="1" customWidth="1"/>
    <col min="13332" max="13332" width="2.28515625" style="1" customWidth="1"/>
    <col min="13333" max="13333" width="8" style="1" customWidth="1"/>
    <col min="13334" max="13334" width="10.28515625" style="1" customWidth="1"/>
    <col min="13335" max="13335" width="2.28515625" style="1" customWidth="1"/>
    <col min="13336" max="13336" width="5.7109375" style="1" customWidth="1"/>
    <col min="13337" max="13338" width="1.140625" style="1" customWidth="1"/>
    <col min="13339" max="13339" width="10.28515625" style="1" customWidth="1"/>
    <col min="13340" max="13340" width="1.140625" style="1" customWidth="1"/>
    <col min="13341" max="13341" width="9.140625" style="1" customWidth="1"/>
    <col min="13342" max="13342" width="2.28515625" style="1" customWidth="1"/>
    <col min="13343" max="13343" width="6.85546875" style="1" customWidth="1"/>
    <col min="13344" max="13345" width="1.140625" style="1" customWidth="1"/>
    <col min="13346" max="13346" width="6.85546875" style="1" customWidth="1"/>
    <col min="13347" max="13347" width="2.28515625" style="1" customWidth="1"/>
    <col min="13348" max="13348" width="5.7109375" style="1" customWidth="1"/>
    <col min="13349" max="13349" width="2.28515625" style="1" customWidth="1"/>
    <col min="13350" max="13350" width="2.5703125" style="1" customWidth="1"/>
    <col min="13351" max="13351" width="2" style="1" customWidth="1"/>
    <col min="13352" max="13352" width="4.5703125" style="1" customWidth="1"/>
    <col min="13353" max="13353" width="3.42578125" style="1" customWidth="1"/>
    <col min="13354" max="13355" width="1.140625" style="1" customWidth="1"/>
    <col min="13356" max="13356" width="2" style="1" customWidth="1"/>
    <col min="13357" max="13357" width="3.7109375" style="1" customWidth="1"/>
    <col min="13358" max="13358" width="2.28515625" style="1" customWidth="1"/>
    <col min="13359" max="13568" width="6.85546875" style="1" customWidth="1"/>
    <col min="13569" max="13574" width="1.140625" style="1" customWidth="1"/>
    <col min="13575" max="13575" width="1" style="1" customWidth="1"/>
    <col min="13576" max="13576" width="1.28515625" style="1" customWidth="1"/>
    <col min="13577" max="13577" width="1" style="1" customWidth="1"/>
    <col min="13578" max="13578" width="1.28515625" style="1" customWidth="1"/>
    <col min="13579" max="13580" width="1.140625" style="1" customWidth="1"/>
    <col min="13581" max="13581" width="1" style="1" customWidth="1"/>
    <col min="13582" max="13582" width="1.28515625" style="1" customWidth="1"/>
    <col min="13583" max="13584" width="2.28515625" style="1" customWidth="1"/>
    <col min="13585" max="13585" width="13.7109375" style="1" customWidth="1"/>
    <col min="13586" max="13586" width="1.140625" style="1" customWidth="1"/>
    <col min="13587" max="13587" width="5.7109375" style="1" customWidth="1"/>
    <col min="13588" max="13588" width="2.28515625" style="1" customWidth="1"/>
    <col min="13589" max="13589" width="8" style="1" customWidth="1"/>
    <col min="13590" max="13590" width="10.28515625" style="1" customWidth="1"/>
    <col min="13591" max="13591" width="2.28515625" style="1" customWidth="1"/>
    <col min="13592" max="13592" width="5.7109375" style="1" customWidth="1"/>
    <col min="13593" max="13594" width="1.140625" style="1" customWidth="1"/>
    <col min="13595" max="13595" width="10.28515625" style="1" customWidth="1"/>
    <col min="13596" max="13596" width="1.140625" style="1" customWidth="1"/>
    <col min="13597" max="13597" width="9.140625" style="1" customWidth="1"/>
    <col min="13598" max="13598" width="2.28515625" style="1" customWidth="1"/>
    <col min="13599" max="13599" width="6.85546875" style="1" customWidth="1"/>
    <col min="13600" max="13601" width="1.140625" style="1" customWidth="1"/>
    <col min="13602" max="13602" width="6.85546875" style="1" customWidth="1"/>
    <col min="13603" max="13603" width="2.28515625" style="1" customWidth="1"/>
    <col min="13604" max="13604" width="5.7109375" style="1" customWidth="1"/>
    <col min="13605" max="13605" width="2.28515625" style="1" customWidth="1"/>
    <col min="13606" max="13606" width="2.5703125" style="1" customWidth="1"/>
    <col min="13607" max="13607" width="2" style="1" customWidth="1"/>
    <col min="13608" max="13608" width="4.5703125" style="1" customWidth="1"/>
    <col min="13609" max="13609" width="3.42578125" style="1" customWidth="1"/>
    <col min="13610" max="13611" width="1.140625" style="1" customWidth="1"/>
    <col min="13612" max="13612" width="2" style="1" customWidth="1"/>
    <col min="13613" max="13613" width="3.7109375" style="1" customWidth="1"/>
    <col min="13614" max="13614" width="2.28515625" style="1" customWidth="1"/>
    <col min="13615" max="13824" width="6.85546875" style="1" customWidth="1"/>
    <col min="13825" max="13830" width="1.140625" style="1" customWidth="1"/>
    <col min="13831" max="13831" width="1" style="1" customWidth="1"/>
    <col min="13832" max="13832" width="1.28515625" style="1" customWidth="1"/>
    <col min="13833" max="13833" width="1" style="1" customWidth="1"/>
    <col min="13834" max="13834" width="1.28515625" style="1" customWidth="1"/>
    <col min="13835" max="13836" width="1.140625" style="1" customWidth="1"/>
    <col min="13837" max="13837" width="1" style="1" customWidth="1"/>
    <col min="13838" max="13838" width="1.28515625" style="1" customWidth="1"/>
    <col min="13839" max="13840" width="2.28515625" style="1" customWidth="1"/>
    <col min="13841" max="13841" width="13.7109375" style="1" customWidth="1"/>
    <col min="13842" max="13842" width="1.140625" style="1" customWidth="1"/>
    <col min="13843" max="13843" width="5.7109375" style="1" customWidth="1"/>
    <col min="13844" max="13844" width="2.28515625" style="1" customWidth="1"/>
    <col min="13845" max="13845" width="8" style="1" customWidth="1"/>
    <col min="13846" max="13846" width="10.28515625" style="1" customWidth="1"/>
    <col min="13847" max="13847" width="2.28515625" style="1" customWidth="1"/>
    <col min="13848" max="13848" width="5.7109375" style="1" customWidth="1"/>
    <col min="13849" max="13850" width="1.140625" style="1" customWidth="1"/>
    <col min="13851" max="13851" width="10.28515625" style="1" customWidth="1"/>
    <col min="13852" max="13852" width="1.140625" style="1" customWidth="1"/>
    <col min="13853" max="13853" width="9.140625" style="1" customWidth="1"/>
    <col min="13854" max="13854" width="2.28515625" style="1" customWidth="1"/>
    <col min="13855" max="13855" width="6.85546875" style="1" customWidth="1"/>
    <col min="13856" max="13857" width="1.140625" style="1" customWidth="1"/>
    <col min="13858" max="13858" width="6.85546875" style="1" customWidth="1"/>
    <col min="13859" max="13859" width="2.28515625" style="1" customWidth="1"/>
    <col min="13860" max="13860" width="5.7109375" style="1" customWidth="1"/>
    <col min="13861" max="13861" width="2.28515625" style="1" customWidth="1"/>
    <col min="13862" max="13862" width="2.5703125" style="1" customWidth="1"/>
    <col min="13863" max="13863" width="2" style="1" customWidth="1"/>
    <col min="13864" max="13864" width="4.5703125" style="1" customWidth="1"/>
    <col min="13865" max="13865" width="3.42578125" style="1" customWidth="1"/>
    <col min="13866" max="13867" width="1.140625" style="1" customWidth="1"/>
    <col min="13868" max="13868" width="2" style="1" customWidth="1"/>
    <col min="13869" max="13869" width="3.7109375" style="1" customWidth="1"/>
    <col min="13870" max="13870" width="2.28515625" style="1" customWidth="1"/>
    <col min="13871" max="14080" width="6.85546875" style="1" customWidth="1"/>
    <col min="14081" max="14086" width="1.140625" style="1" customWidth="1"/>
    <col min="14087" max="14087" width="1" style="1" customWidth="1"/>
    <col min="14088" max="14088" width="1.28515625" style="1" customWidth="1"/>
    <col min="14089" max="14089" width="1" style="1" customWidth="1"/>
    <col min="14090" max="14090" width="1.28515625" style="1" customWidth="1"/>
    <col min="14091" max="14092" width="1.140625" style="1" customWidth="1"/>
    <col min="14093" max="14093" width="1" style="1" customWidth="1"/>
    <col min="14094" max="14094" width="1.28515625" style="1" customWidth="1"/>
    <col min="14095" max="14096" width="2.28515625" style="1" customWidth="1"/>
    <col min="14097" max="14097" width="13.7109375" style="1" customWidth="1"/>
    <col min="14098" max="14098" width="1.140625" style="1" customWidth="1"/>
    <col min="14099" max="14099" width="5.7109375" style="1" customWidth="1"/>
    <col min="14100" max="14100" width="2.28515625" style="1" customWidth="1"/>
    <col min="14101" max="14101" width="8" style="1" customWidth="1"/>
    <col min="14102" max="14102" width="10.28515625" style="1" customWidth="1"/>
    <col min="14103" max="14103" width="2.28515625" style="1" customWidth="1"/>
    <col min="14104" max="14104" width="5.7109375" style="1" customWidth="1"/>
    <col min="14105" max="14106" width="1.140625" style="1" customWidth="1"/>
    <col min="14107" max="14107" width="10.28515625" style="1" customWidth="1"/>
    <col min="14108" max="14108" width="1.140625" style="1" customWidth="1"/>
    <col min="14109" max="14109" width="9.140625" style="1" customWidth="1"/>
    <col min="14110" max="14110" width="2.28515625" style="1" customWidth="1"/>
    <col min="14111" max="14111" width="6.85546875" style="1" customWidth="1"/>
    <col min="14112" max="14113" width="1.140625" style="1" customWidth="1"/>
    <col min="14114" max="14114" width="6.85546875" style="1" customWidth="1"/>
    <col min="14115" max="14115" width="2.28515625" style="1" customWidth="1"/>
    <col min="14116" max="14116" width="5.7109375" style="1" customWidth="1"/>
    <col min="14117" max="14117" width="2.28515625" style="1" customWidth="1"/>
    <col min="14118" max="14118" width="2.5703125" style="1" customWidth="1"/>
    <col min="14119" max="14119" width="2" style="1" customWidth="1"/>
    <col min="14120" max="14120" width="4.5703125" style="1" customWidth="1"/>
    <col min="14121" max="14121" width="3.42578125" style="1" customWidth="1"/>
    <col min="14122" max="14123" width="1.140625" style="1" customWidth="1"/>
    <col min="14124" max="14124" width="2" style="1" customWidth="1"/>
    <col min="14125" max="14125" width="3.7109375" style="1" customWidth="1"/>
    <col min="14126" max="14126" width="2.28515625" style="1" customWidth="1"/>
    <col min="14127" max="14336" width="6.85546875" style="1" customWidth="1"/>
    <col min="14337" max="14342" width="1.140625" style="1" customWidth="1"/>
    <col min="14343" max="14343" width="1" style="1" customWidth="1"/>
    <col min="14344" max="14344" width="1.28515625" style="1" customWidth="1"/>
    <col min="14345" max="14345" width="1" style="1" customWidth="1"/>
    <col min="14346" max="14346" width="1.28515625" style="1" customWidth="1"/>
    <col min="14347" max="14348" width="1.140625" style="1" customWidth="1"/>
    <col min="14349" max="14349" width="1" style="1" customWidth="1"/>
    <col min="14350" max="14350" width="1.28515625" style="1" customWidth="1"/>
    <col min="14351" max="14352" width="2.28515625" style="1" customWidth="1"/>
    <col min="14353" max="14353" width="13.7109375" style="1" customWidth="1"/>
    <col min="14354" max="14354" width="1.140625" style="1" customWidth="1"/>
    <col min="14355" max="14355" width="5.7109375" style="1" customWidth="1"/>
    <col min="14356" max="14356" width="2.28515625" style="1" customWidth="1"/>
    <col min="14357" max="14357" width="8" style="1" customWidth="1"/>
    <col min="14358" max="14358" width="10.28515625" style="1" customWidth="1"/>
    <col min="14359" max="14359" width="2.28515625" style="1" customWidth="1"/>
    <col min="14360" max="14360" width="5.7109375" style="1" customWidth="1"/>
    <col min="14361" max="14362" width="1.140625" style="1" customWidth="1"/>
    <col min="14363" max="14363" width="10.28515625" style="1" customWidth="1"/>
    <col min="14364" max="14364" width="1.140625" style="1" customWidth="1"/>
    <col min="14365" max="14365" width="9.140625" style="1" customWidth="1"/>
    <col min="14366" max="14366" width="2.28515625" style="1" customWidth="1"/>
    <col min="14367" max="14367" width="6.85546875" style="1" customWidth="1"/>
    <col min="14368" max="14369" width="1.140625" style="1" customWidth="1"/>
    <col min="14370" max="14370" width="6.85546875" style="1" customWidth="1"/>
    <col min="14371" max="14371" width="2.28515625" style="1" customWidth="1"/>
    <col min="14372" max="14372" width="5.7109375" style="1" customWidth="1"/>
    <col min="14373" max="14373" width="2.28515625" style="1" customWidth="1"/>
    <col min="14374" max="14374" width="2.5703125" style="1" customWidth="1"/>
    <col min="14375" max="14375" width="2" style="1" customWidth="1"/>
    <col min="14376" max="14376" width="4.5703125" style="1" customWidth="1"/>
    <col min="14377" max="14377" width="3.42578125" style="1" customWidth="1"/>
    <col min="14378" max="14379" width="1.140625" style="1" customWidth="1"/>
    <col min="14380" max="14380" width="2" style="1" customWidth="1"/>
    <col min="14381" max="14381" width="3.7109375" style="1" customWidth="1"/>
    <col min="14382" max="14382" width="2.28515625" style="1" customWidth="1"/>
    <col min="14383" max="14592" width="6.85546875" style="1" customWidth="1"/>
    <col min="14593" max="14598" width="1.140625" style="1" customWidth="1"/>
    <col min="14599" max="14599" width="1" style="1" customWidth="1"/>
    <col min="14600" max="14600" width="1.28515625" style="1" customWidth="1"/>
    <col min="14601" max="14601" width="1" style="1" customWidth="1"/>
    <col min="14602" max="14602" width="1.28515625" style="1" customWidth="1"/>
    <col min="14603" max="14604" width="1.140625" style="1" customWidth="1"/>
    <col min="14605" max="14605" width="1" style="1" customWidth="1"/>
    <col min="14606" max="14606" width="1.28515625" style="1" customWidth="1"/>
    <col min="14607" max="14608" width="2.28515625" style="1" customWidth="1"/>
    <col min="14609" max="14609" width="13.7109375" style="1" customWidth="1"/>
    <col min="14610" max="14610" width="1.140625" style="1" customWidth="1"/>
    <col min="14611" max="14611" width="5.7109375" style="1" customWidth="1"/>
    <col min="14612" max="14612" width="2.28515625" style="1" customWidth="1"/>
    <col min="14613" max="14613" width="8" style="1" customWidth="1"/>
    <col min="14614" max="14614" width="10.28515625" style="1" customWidth="1"/>
    <col min="14615" max="14615" width="2.28515625" style="1" customWidth="1"/>
    <col min="14616" max="14616" width="5.7109375" style="1" customWidth="1"/>
    <col min="14617" max="14618" width="1.140625" style="1" customWidth="1"/>
    <col min="14619" max="14619" width="10.28515625" style="1" customWidth="1"/>
    <col min="14620" max="14620" width="1.140625" style="1" customWidth="1"/>
    <col min="14621" max="14621" width="9.140625" style="1" customWidth="1"/>
    <col min="14622" max="14622" width="2.28515625" style="1" customWidth="1"/>
    <col min="14623" max="14623" width="6.85546875" style="1" customWidth="1"/>
    <col min="14624" max="14625" width="1.140625" style="1" customWidth="1"/>
    <col min="14626" max="14626" width="6.85546875" style="1" customWidth="1"/>
    <col min="14627" max="14627" width="2.28515625" style="1" customWidth="1"/>
    <col min="14628" max="14628" width="5.7109375" style="1" customWidth="1"/>
    <col min="14629" max="14629" width="2.28515625" style="1" customWidth="1"/>
    <col min="14630" max="14630" width="2.5703125" style="1" customWidth="1"/>
    <col min="14631" max="14631" width="2" style="1" customWidth="1"/>
    <col min="14632" max="14632" width="4.5703125" style="1" customWidth="1"/>
    <col min="14633" max="14633" width="3.42578125" style="1" customWidth="1"/>
    <col min="14634" max="14635" width="1.140625" style="1" customWidth="1"/>
    <col min="14636" max="14636" width="2" style="1" customWidth="1"/>
    <col min="14637" max="14637" width="3.7109375" style="1" customWidth="1"/>
    <col min="14638" max="14638" width="2.28515625" style="1" customWidth="1"/>
    <col min="14639" max="14848" width="6.85546875" style="1" customWidth="1"/>
    <col min="14849" max="14854" width="1.140625" style="1" customWidth="1"/>
    <col min="14855" max="14855" width="1" style="1" customWidth="1"/>
    <col min="14856" max="14856" width="1.28515625" style="1" customWidth="1"/>
    <col min="14857" max="14857" width="1" style="1" customWidth="1"/>
    <col min="14858" max="14858" width="1.28515625" style="1" customWidth="1"/>
    <col min="14859" max="14860" width="1.140625" style="1" customWidth="1"/>
    <col min="14861" max="14861" width="1" style="1" customWidth="1"/>
    <col min="14862" max="14862" width="1.28515625" style="1" customWidth="1"/>
    <col min="14863" max="14864" width="2.28515625" style="1" customWidth="1"/>
    <col min="14865" max="14865" width="13.7109375" style="1" customWidth="1"/>
    <col min="14866" max="14866" width="1.140625" style="1" customWidth="1"/>
    <col min="14867" max="14867" width="5.7109375" style="1" customWidth="1"/>
    <col min="14868" max="14868" width="2.28515625" style="1" customWidth="1"/>
    <col min="14869" max="14869" width="8" style="1" customWidth="1"/>
    <col min="14870" max="14870" width="10.28515625" style="1" customWidth="1"/>
    <col min="14871" max="14871" width="2.28515625" style="1" customWidth="1"/>
    <col min="14872" max="14872" width="5.7109375" style="1" customWidth="1"/>
    <col min="14873" max="14874" width="1.140625" style="1" customWidth="1"/>
    <col min="14875" max="14875" width="10.28515625" style="1" customWidth="1"/>
    <col min="14876" max="14876" width="1.140625" style="1" customWidth="1"/>
    <col min="14877" max="14877" width="9.140625" style="1" customWidth="1"/>
    <col min="14878" max="14878" width="2.28515625" style="1" customWidth="1"/>
    <col min="14879" max="14879" width="6.85546875" style="1" customWidth="1"/>
    <col min="14880" max="14881" width="1.140625" style="1" customWidth="1"/>
    <col min="14882" max="14882" width="6.85546875" style="1" customWidth="1"/>
    <col min="14883" max="14883" width="2.28515625" style="1" customWidth="1"/>
    <col min="14884" max="14884" width="5.7109375" style="1" customWidth="1"/>
    <col min="14885" max="14885" width="2.28515625" style="1" customWidth="1"/>
    <col min="14886" max="14886" width="2.5703125" style="1" customWidth="1"/>
    <col min="14887" max="14887" width="2" style="1" customWidth="1"/>
    <col min="14888" max="14888" width="4.5703125" style="1" customWidth="1"/>
    <col min="14889" max="14889" width="3.42578125" style="1" customWidth="1"/>
    <col min="14890" max="14891" width="1.140625" style="1" customWidth="1"/>
    <col min="14892" max="14892" width="2" style="1" customWidth="1"/>
    <col min="14893" max="14893" width="3.7109375" style="1" customWidth="1"/>
    <col min="14894" max="14894" width="2.28515625" style="1" customWidth="1"/>
    <col min="14895" max="15104" width="6.85546875" style="1" customWidth="1"/>
    <col min="15105" max="15110" width="1.140625" style="1" customWidth="1"/>
    <col min="15111" max="15111" width="1" style="1" customWidth="1"/>
    <col min="15112" max="15112" width="1.28515625" style="1" customWidth="1"/>
    <col min="15113" max="15113" width="1" style="1" customWidth="1"/>
    <col min="15114" max="15114" width="1.28515625" style="1" customWidth="1"/>
    <col min="15115" max="15116" width="1.140625" style="1" customWidth="1"/>
    <col min="15117" max="15117" width="1" style="1" customWidth="1"/>
    <col min="15118" max="15118" width="1.28515625" style="1" customWidth="1"/>
    <col min="15119" max="15120" width="2.28515625" style="1" customWidth="1"/>
    <col min="15121" max="15121" width="13.7109375" style="1" customWidth="1"/>
    <col min="15122" max="15122" width="1.140625" style="1" customWidth="1"/>
    <col min="15123" max="15123" width="5.7109375" style="1" customWidth="1"/>
    <col min="15124" max="15124" width="2.28515625" style="1" customWidth="1"/>
    <col min="15125" max="15125" width="8" style="1" customWidth="1"/>
    <col min="15126" max="15126" width="10.28515625" style="1" customWidth="1"/>
    <col min="15127" max="15127" width="2.28515625" style="1" customWidth="1"/>
    <col min="15128" max="15128" width="5.7109375" style="1" customWidth="1"/>
    <col min="15129" max="15130" width="1.140625" style="1" customWidth="1"/>
    <col min="15131" max="15131" width="10.28515625" style="1" customWidth="1"/>
    <col min="15132" max="15132" width="1.140625" style="1" customWidth="1"/>
    <col min="15133" max="15133" width="9.140625" style="1" customWidth="1"/>
    <col min="15134" max="15134" width="2.28515625" style="1" customWidth="1"/>
    <col min="15135" max="15135" width="6.85546875" style="1" customWidth="1"/>
    <col min="15136" max="15137" width="1.140625" style="1" customWidth="1"/>
    <col min="15138" max="15138" width="6.85546875" style="1" customWidth="1"/>
    <col min="15139" max="15139" width="2.28515625" style="1" customWidth="1"/>
    <col min="15140" max="15140" width="5.7109375" style="1" customWidth="1"/>
    <col min="15141" max="15141" width="2.28515625" style="1" customWidth="1"/>
    <col min="15142" max="15142" width="2.5703125" style="1" customWidth="1"/>
    <col min="15143" max="15143" width="2" style="1" customWidth="1"/>
    <col min="15144" max="15144" width="4.5703125" style="1" customWidth="1"/>
    <col min="15145" max="15145" width="3.42578125" style="1" customWidth="1"/>
    <col min="15146" max="15147" width="1.140625" style="1" customWidth="1"/>
    <col min="15148" max="15148" width="2" style="1" customWidth="1"/>
    <col min="15149" max="15149" width="3.7109375" style="1" customWidth="1"/>
    <col min="15150" max="15150" width="2.28515625" style="1" customWidth="1"/>
    <col min="15151" max="15360" width="6.85546875" style="1" customWidth="1"/>
    <col min="15361" max="15366" width="1.140625" style="1" customWidth="1"/>
    <col min="15367" max="15367" width="1" style="1" customWidth="1"/>
    <col min="15368" max="15368" width="1.28515625" style="1" customWidth="1"/>
    <col min="15369" max="15369" width="1" style="1" customWidth="1"/>
    <col min="15370" max="15370" width="1.28515625" style="1" customWidth="1"/>
    <col min="15371" max="15372" width="1.140625" style="1" customWidth="1"/>
    <col min="15373" max="15373" width="1" style="1" customWidth="1"/>
    <col min="15374" max="15374" width="1.28515625" style="1" customWidth="1"/>
    <col min="15375" max="15376" width="2.28515625" style="1" customWidth="1"/>
    <col min="15377" max="15377" width="13.7109375" style="1" customWidth="1"/>
    <col min="15378" max="15378" width="1.140625" style="1" customWidth="1"/>
    <col min="15379" max="15379" width="5.7109375" style="1" customWidth="1"/>
    <col min="15380" max="15380" width="2.28515625" style="1" customWidth="1"/>
    <col min="15381" max="15381" width="8" style="1" customWidth="1"/>
    <col min="15382" max="15382" width="10.28515625" style="1" customWidth="1"/>
    <col min="15383" max="15383" width="2.28515625" style="1" customWidth="1"/>
    <col min="15384" max="15384" width="5.7109375" style="1" customWidth="1"/>
    <col min="15385" max="15386" width="1.140625" style="1" customWidth="1"/>
    <col min="15387" max="15387" width="10.28515625" style="1" customWidth="1"/>
    <col min="15388" max="15388" width="1.140625" style="1" customWidth="1"/>
    <col min="15389" max="15389" width="9.140625" style="1" customWidth="1"/>
    <col min="15390" max="15390" width="2.28515625" style="1" customWidth="1"/>
    <col min="15391" max="15391" width="6.85546875" style="1" customWidth="1"/>
    <col min="15392" max="15393" width="1.140625" style="1" customWidth="1"/>
    <col min="15394" max="15394" width="6.85546875" style="1" customWidth="1"/>
    <col min="15395" max="15395" width="2.28515625" style="1" customWidth="1"/>
    <col min="15396" max="15396" width="5.7109375" style="1" customWidth="1"/>
    <col min="15397" max="15397" width="2.28515625" style="1" customWidth="1"/>
    <col min="15398" max="15398" width="2.5703125" style="1" customWidth="1"/>
    <col min="15399" max="15399" width="2" style="1" customWidth="1"/>
    <col min="15400" max="15400" width="4.5703125" style="1" customWidth="1"/>
    <col min="15401" max="15401" width="3.42578125" style="1" customWidth="1"/>
    <col min="15402" max="15403" width="1.140625" style="1" customWidth="1"/>
    <col min="15404" max="15404" width="2" style="1" customWidth="1"/>
    <col min="15405" max="15405" width="3.7109375" style="1" customWidth="1"/>
    <col min="15406" max="15406" width="2.28515625" style="1" customWidth="1"/>
    <col min="15407" max="15616" width="6.85546875" style="1" customWidth="1"/>
    <col min="15617" max="15622" width="1.140625" style="1" customWidth="1"/>
    <col min="15623" max="15623" width="1" style="1" customWidth="1"/>
    <col min="15624" max="15624" width="1.28515625" style="1" customWidth="1"/>
    <col min="15625" max="15625" width="1" style="1" customWidth="1"/>
    <col min="15626" max="15626" width="1.28515625" style="1" customWidth="1"/>
    <col min="15627" max="15628" width="1.140625" style="1" customWidth="1"/>
    <col min="15629" max="15629" width="1" style="1" customWidth="1"/>
    <col min="15630" max="15630" width="1.28515625" style="1" customWidth="1"/>
    <col min="15631" max="15632" width="2.28515625" style="1" customWidth="1"/>
    <col min="15633" max="15633" width="13.7109375" style="1" customWidth="1"/>
    <col min="15634" max="15634" width="1.140625" style="1" customWidth="1"/>
    <col min="15635" max="15635" width="5.7109375" style="1" customWidth="1"/>
    <col min="15636" max="15636" width="2.28515625" style="1" customWidth="1"/>
    <col min="15637" max="15637" width="8" style="1" customWidth="1"/>
    <col min="15638" max="15638" width="10.28515625" style="1" customWidth="1"/>
    <col min="15639" max="15639" width="2.28515625" style="1" customWidth="1"/>
    <col min="15640" max="15640" width="5.7109375" style="1" customWidth="1"/>
    <col min="15641" max="15642" width="1.140625" style="1" customWidth="1"/>
    <col min="15643" max="15643" width="10.28515625" style="1" customWidth="1"/>
    <col min="15644" max="15644" width="1.140625" style="1" customWidth="1"/>
    <col min="15645" max="15645" width="9.140625" style="1" customWidth="1"/>
    <col min="15646" max="15646" width="2.28515625" style="1" customWidth="1"/>
    <col min="15647" max="15647" width="6.85546875" style="1" customWidth="1"/>
    <col min="15648" max="15649" width="1.140625" style="1" customWidth="1"/>
    <col min="15650" max="15650" width="6.85546875" style="1" customWidth="1"/>
    <col min="15651" max="15651" width="2.28515625" style="1" customWidth="1"/>
    <col min="15652" max="15652" width="5.7109375" style="1" customWidth="1"/>
    <col min="15653" max="15653" width="2.28515625" style="1" customWidth="1"/>
    <col min="15654" max="15654" width="2.5703125" style="1" customWidth="1"/>
    <col min="15655" max="15655" width="2" style="1" customWidth="1"/>
    <col min="15656" max="15656" width="4.5703125" style="1" customWidth="1"/>
    <col min="15657" max="15657" width="3.42578125" style="1" customWidth="1"/>
    <col min="15658" max="15659" width="1.140625" style="1" customWidth="1"/>
    <col min="15660" max="15660" width="2" style="1" customWidth="1"/>
    <col min="15661" max="15661" width="3.7109375" style="1" customWidth="1"/>
    <col min="15662" max="15662" width="2.28515625" style="1" customWidth="1"/>
    <col min="15663" max="15872" width="6.85546875" style="1" customWidth="1"/>
    <col min="15873" max="15878" width="1.140625" style="1" customWidth="1"/>
    <col min="15879" max="15879" width="1" style="1" customWidth="1"/>
    <col min="15880" max="15880" width="1.28515625" style="1" customWidth="1"/>
    <col min="15881" max="15881" width="1" style="1" customWidth="1"/>
    <col min="15882" max="15882" width="1.28515625" style="1" customWidth="1"/>
    <col min="15883" max="15884" width="1.140625" style="1" customWidth="1"/>
    <col min="15885" max="15885" width="1" style="1" customWidth="1"/>
    <col min="15886" max="15886" width="1.28515625" style="1" customWidth="1"/>
    <col min="15887" max="15888" width="2.28515625" style="1" customWidth="1"/>
    <col min="15889" max="15889" width="13.7109375" style="1" customWidth="1"/>
    <col min="15890" max="15890" width="1.140625" style="1" customWidth="1"/>
    <col min="15891" max="15891" width="5.7109375" style="1" customWidth="1"/>
    <col min="15892" max="15892" width="2.28515625" style="1" customWidth="1"/>
    <col min="15893" max="15893" width="8" style="1" customWidth="1"/>
    <col min="15894" max="15894" width="10.28515625" style="1" customWidth="1"/>
    <col min="15895" max="15895" width="2.28515625" style="1" customWidth="1"/>
    <col min="15896" max="15896" width="5.7109375" style="1" customWidth="1"/>
    <col min="15897" max="15898" width="1.140625" style="1" customWidth="1"/>
    <col min="15899" max="15899" width="10.28515625" style="1" customWidth="1"/>
    <col min="15900" max="15900" width="1.140625" style="1" customWidth="1"/>
    <col min="15901" max="15901" width="9.140625" style="1" customWidth="1"/>
    <col min="15902" max="15902" width="2.28515625" style="1" customWidth="1"/>
    <col min="15903" max="15903" width="6.85546875" style="1" customWidth="1"/>
    <col min="15904" max="15905" width="1.140625" style="1" customWidth="1"/>
    <col min="15906" max="15906" width="6.85546875" style="1" customWidth="1"/>
    <col min="15907" max="15907" width="2.28515625" style="1" customWidth="1"/>
    <col min="15908" max="15908" width="5.7109375" style="1" customWidth="1"/>
    <col min="15909" max="15909" width="2.28515625" style="1" customWidth="1"/>
    <col min="15910" max="15910" width="2.5703125" style="1" customWidth="1"/>
    <col min="15911" max="15911" width="2" style="1" customWidth="1"/>
    <col min="15912" max="15912" width="4.5703125" style="1" customWidth="1"/>
    <col min="15913" max="15913" width="3.42578125" style="1" customWidth="1"/>
    <col min="15914" max="15915" width="1.140625" style="1" customWidth="1"/>
    <col min="15916" max="15916" width="2" style="1" customWidth="1"/>
    <col min="15917" max="15917" width="3.7109375" style="1" customWidth="1"/>
    <col min="15918" max="15918" width="2.28515625" style="1" customWidth="1"/>
    <col min="15919" max="16128" width="6.85546875" style="1" customWidth="1"/>
    <col min="16129" max="16134" width="1.140625" style="1" customWidth="1"/>
    <col min="16135" max="16135" width="1" style="1" customWidth="1"/>
    <col min="16136" max="16136" width="1.28515625" style="1" customWidth="1"/>
    <col min="16137" max="16137" width="1" style="1" customWidth="1"/>
    <col min="16138" max="16138" width="1.28515625" style="1" customWidth="1"/>
    <col min="16139" max="16140" width="1.140625" style="1" customWidth="1"/>
    <col min="16141" max="16141" width="1" style="1" customWidth="1"/>
    <col min="16142" max="16142" width="1.28515625" style="1" customWidth="1"/>
    <col min="16143" max="16144" width="2.28515625" style="1" customWidth="1"/>
    <col min="16145" max="16145" width="13.7109375" style="1" customWidth="1"/>
    <col min="16146" max="16146" width="1.140625" style="1" customWidth="1"/>
    <col min="16147" max="16147" width="5.7109375" style="1" customWidth="1"/>
    <col min="16148" max="16148" width="2.28515625" style="1" customWidth="1"/>
    <col min="16149" max="16149" width="8" style="1" customWidth="1"/>
    <col min="16150" max="16150" width="10.28515625" style="1" customWidth="1"/>
    <col min="16151" max="16151" width="2.28515625" style="1" customWidth="1"/>
    <col min="16152" max="16152" width="5.7109375" style="1" customWidth="1"/>
    <col min="16153" max="16154" width="1.140625" style="1" customWidth="1"/>
    <col min="16155" max="16155" width="10.28515625" style="1" customWidth="1"/>
    <col min="16156" max="16156" width="1.140625" style="1" customWidth="1"/>
    <col min="16157" max="16157" width="9.140625" style="1" customWidth="1"/>
    <col min="16158" max="16158" width="2.28515625" style="1" customWidth="1"/>
    <col min="16159" max="16159" width="6.85546875" style="1" customWidth="1"/>
    <col min="16160" max="16161" width="1.140625" style="1" customWidth="1"/>
    <col min="16162" max="16162" width="6.85546875" style="1" customWidth="1"/>
    <col min="16163" max="16163" width="2.28515625" style="1" customWidth="1"/>
    <col min="16164" max="16164" width="5.7109375" style="1" customWidth="1"/>
    <col min="16165" max="16165" width="2.28515625" style="1" customWidth="1"/>
    <col min="16166" max="16166" width="2.5703125" style="1" customWidth="1"/>
    <col min="16167" max="16167" width="2" style="1" customWidth="1"/>
    <col min="16168" max="16168" width="4.5703125" style="1" customWidth="1"/>
    <col min="16169" max="16169" width="3.42578125" style="1" customWidth="1"/>
    <col min="16170" max="16171" width="1.140625" style="1" customWidth="1"/>
    <col min="16172" max="16172" width="2" style="1" customWidth="1"/>
    <col min="16173" max="16173" width="3.7109375" style="1" customWidth="1"/>
    <col min="16174" max="16174" width="2.28515625" style="1" customWidth="1"/>
    <col min="16175" max="16384" width="6.85546875" style="1" customWidth="1"/>
  </cols>
  <sheetData>
    <row r="1" spans="1:49" ht="6" customHeight="1" x14ac:dyDescent="0.25"/>
    <row r="2" spans="1:49" ht="13.5" customHeight="1" x14ac:dyDescent="0.25">
      <c r="E2" s="384" t="s">
        <v>0</v>
      </c>
      <c r="F2" s="384"/>
      <c r="G2" s="384"/>
      <c r="H2" s="384"/>
      <c r="I2" s="384"/>
      <c r="J2" s="384"/>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row>
    <row r="3" spans="1:49" ht="13.5" customHeight="1" x14ac:dyDescent="0.25">
      <c r="E3" s="384" t="s">
        <v>461</v>
      </c>
      <c r="F3" s="384"/>
      <c r="G3" s="384"/>
      <c r="H3" s="384"/>
      <c r="I3" s="384"/>
      <c r="J3" s="384"/>
      <c r="K3" s="384"/>
      <c r="L3" s="384"/>
      <c r="M3" s="384"/>
      <c r="N3" s="384"/>
      <c r="O3" s="384"/>
      <c r="P3" s="384"/>
      <c r="Q3" s="384"/>
      <c r="R3" s="384"/>
      <c r="S3" s="384"/>
      <c r="T3" s="384"/>
      <c r="U3" s="384"/>
      <c r="V3" s="384"/>
      <c r="W3" s="384"/>
      <c r="X3" s="384"/>
      <c r="Y3" s="384"/>
      <c r="Z3" s="384"/>
      <c r="AA3" s="384"/>
      <c r="AB3" s="384"/>
      <c r="AC3" s="384"/>
      <c r="AD3" s="384"/>
      <c r="AE3" s="384"/>
      <c r="AF3" s="384"/>
      <c r="AG3" s="384"/>
      <c r="AH3" s="384"/>
      <c r="AI3" s="384"/>
      <c r="AJ3" s="384"/>
    </row>
    <row r="4" spans="1:49" ht="6.75" customHeight="1" x14ac:dyDescent="0.25">
      <c r="E4" s="384"/>
      <c r="F4" s="384"/>
      <c r="G4" s="384"/>
      <c r="H4" s="384"/>
      <c r="I4" s="384"/>
      <c r="J4" s="384"/>
      <c r="K4" s="384"/>
      <c r="L4" s="384"/>
      <c r="M4" s="384"/>
      <c r="N4" s="384"/>
      <c r="O4" s="384"/>
      <c r="P4" s="384"/>
      <c r="Q4" s="384"/>
      <c r="R4" s="384"/>
      <c r="S4" s="384"/>
      <c r="T4" s="384"/>
      <c r="U4" s="384"/>
      <c r="V4" s="384"/>
      <c r="W4" s="384"/>
      <c r="X4" s="384"/>
      <c r="Y4" s="384"/>
      <c r="Z4" s="384"/>
      <c r="AA4" s="384"/>
      <c r="AB4" s="384"/>
      <c r="AC4" s="384"/>
      <c r="AD4" s="384"/>
      <c r="AE4" s="384"/>
      <c r="AF4" s="384"/>
      <c r="AG4" s="384"/>
      <c r="AH4" s="384"/>
      <c r="AI4" s="384"/>
      <c r="AJ4" s="384"/>
      <c r="AL4" s="358" t="s">
        <v>2</v>
      </c>
      <c r="AM4" s="358"/>
      <c r="AN4" s="358"/>
      <c r="AO4" s="362">
        <v>1</v>
      </c>
      <c r="AQ4" s="358" t="s">
        <v>3</v>
      </c>
      <c r="AR4" s="358"/>
      <c r="AS4" s="363">
        <v>10</v>
      </c>
    </row>
    <row r="5" spans="1:49" ht="6.75" customHeight="1" x14ac:dyDescent="0.25">
      <c r="E5" s="384" t="s">
        <v>462</v>
      </c>
      <c r="F5" s="384"/>
      <c r="G5" s="384"/>
      <c r="H5" s="384"/>
      <c r="I5" s="384"/>
      <c r="J5" s="384"/>
      <c r="K5" s="384"/>
      <c r="L5" s="384"/>
      <c r="M5" s="384"/>
      <c r="N5" s="384"/>
      <c r="O5" s="384"/>
      <c r="P5" s="384"/>
      <c r="Q5" s="384"/>
      <c r="R5" s="384"/>
      <c r="S5" s="384"/>
      <c r="T5" s="384"/>
      <c r="U5" s="384"/>
      <c r="V5" s="384"/>
      <c r="W5" s="384"/>
      <c r="X5" s="384"/>
      <c r="Y5" s="384"/>
      <c r="Z5" s="384"/>
      <c r="AA5" s="384"/>
      <c r="AB5" s="384"/>
      <c r="AC5" s="384"/>
      <c r="AD5" s="384"/>
      <c r="AE5" s="384"/>
      <c r="AF5" s="384"/>
      <c r="AG5" s="384"/>
      <c r="AH5" s="384"/>
      <c r="AI5" s="384"/>
      <c r="AJ5" s="384"/>
      <c r="AL5" s="358"/>
      <c r="AM5" s="358"/>
      <c r="AN5" s="358"/>
      <c r="AO5" s="362"/>
      <c r="AQ5" s="358"/>
      <c r="AR5" s="358"/>
      <c r="AS5" s="363"/>
    </row>
    <row r="6" spans="1:49" ht="13.5" customHeight="1" x14ac:dyDescent="0.25">
      <c r="E6" s="384"/>
      <c r="F6" s="384"/>
      <c r="G6" s="384"/>
      <c r="H6" s="384"/>
      <c r="I6" s="384"/>
      <c r="J6" s="384"/>
      <c r="K6" s="384"/>
      <c r="L6" s="384"/>
      <c r="M6" s="384"/>
      <c r="N6" s="384"/>
      <c r="O6" s="384"/>
      <c r="P6" s="384"/>
      <c r="Q6" s="384"/>
      <c r="R6" s="384"/>
      <c r="S6" s="384"/>
      <c r="T6" s="384"/>
      <c r="U6" s="384"/>
      <c r="V6" s="384"/>
      <c r="W6" s="384"/>
      <c r="X6" s="384"/>
      <c r="Y6" s="384"/>
      <c r="Z6" s="384"/>
      <c r="AA6" s="384"/>
      <c r="AB6" s="384"/>
      <c r="AC6" s="384"/>
      <c r="AD6" s="384"/>
      <c r="AE6" s="384"/>
      <c r="AF6" s="384"/>
      <c r="AG6" s="384"/>
      <c r="AH6" s="384"/>
      <c r="AI6" s="384"/>
      <c r="AJ6" s="384"/>
      <c r="AL6" s="358" t="s">
        <v>5</v>
      </c>
      <c r="AM6" s="358"/>
      <c r="AN6" s="358"/>
      <c r="AO6" s="364">
        <v>46156</v>
      </c>
      <c r="AP6" s="364"/>
      <c r="AQ6" s="364"/>
      <c r="AR6" s="364"/>
      <c r="AS6" s="364"/>
    </row>
    <row r="7" spans="1:49" ht="13.5" customHeight="1" x14ac:dyDescent="0.25">
      <c r="E7" s="356" t="s">
        <v>6</v>
      </c>
      <c r="F7" s="356"/>
      <c r="G7" s="356"/>
      <c r="H7" s="356"/>
      <c r="I7" s="356"/>
      <c r="J7" s="356"/>
      <c r="K7" s="356"/>
      <c r="L7" s="356"/>
      <c r="M7" s="356"/>
      <c r="N7" s="356"/>
      <c r="O7" s="356"/>
      <c r="P7" s="356"/>
      <c r="Q7" s="356"/>
      <c r="R7" s="356"/>
      <c r="S7" s="356"/>
      <c r="T7" s="356"/>
      <c r="U7" s="356"/>
      <c r="V7" s="356"/>
      <c r="W7" s="356"/>
      <c r="X7" s="356"/>
      <c r="Y7" s="356"/>
      <c r="Z7" s="356"/>
      <c r="AA7" s="356"/>
      <c r="AB7" s="356"/>
      <c r="AC7" s="356"/>
      <c r="AD7" s="356"/>
      <c r="AE7" s="356"/>
      <c r="AF7" s="356"/>
      <c r="AG7" s="356"/>
      <c r="AH7" s="356"/>
      <c r="AI7" s="356"/>
      <c r="AJ7" s="356"/>
      <c r="AL7" s="358" t="s">
        <v>7</v>
      </c>
      <c r="AM7" s="358"/>
      <c r="AN7" s="358"/>
      <c r="AO7" s="360">
        <v>0.34206018518518516</v>
      </c>
      <c r="AP7" s="360"/>
      <c r="AQ7" s="360"/>
      <c r="AR7" s="360"/>
      <c r="AS7" s="360"/>
    </row>
    <row r="8" spans="1:49" ht="13.5" customHeight="1" x14ac:dyDescent="0.25">
      <c r="E8" s="356" t="s">
        <v>8</v>
      </c>
      <c r="F8" s="356"/>
      <c r="G8" s="356"/>
      <c r="H8" s="356"/>
      <c r="I8" s="356"/>
      <c r="J8" s="356"/>
      <c r="K8" s="356"/>
      <c r="L8" s="356"/>
      <c r="M8" s="356"/>
      <c r="N8" s="356"/>
      <c r="O8" s="356"/>
      <c r="P8" s="356"/>
      <c r="Q8" s="356"/>
      <c r="R8" s="356"/>
      <c r="S8" s="356"/>
      <c r="T8" s="356"/>
      <c r="U8" s="356"/>
      <c r="V8" s="356"/>
      <c r="W8" s="356"/>
      <c r="X8" s="356"/>
      <c r="Y8" s="356"/>
      <c r="Z8" s="356"/>
      <c r="AA8" s="356"/>
      <c r="AB8" s="356"/>
      <c r="AC8" s="356"/>
      <c r="AD8" s="356"/>
      <c r="AE8" s="356"/>
      <c r="AF8" s="356"/>
      <c r="AG8" s="356"/>
      <c r="AH8" s="356"/>
      <c r="AI8" s="356"/>
      <c r="AJ8" s="356"/>
      <c r="AL8" s="358" t="s">
        <v>202</v>
      </c>
      <c r="AM8" s="358"/>
      <c r="AN8" s="358"/>
      <c r="AO8" s="361" t="s">
        <v>463</v>
      </c>
      <c r="AP8" s="361"/>
      <c r="AQ8" s="361"/>
      <c r="AR8" s="361"/>
      <c r="AS8" s="361"/>
      <c r="AT8" s="361"/>
    </row>
    <row r="9" spans="1:49" ht="6" customHeight="1" x14ac:dyDescent="0.25"/>
    <row r="10" spans="1:49" x14ac:dyDescent="0.25">
      <c r="E10" s="356" t="s">
        <v>204</v>
      </c>
      <c r="F10" s="356"/>
      <c r="G10" s="356"/>
      <c r="H10" s="356"/>
      <c r="I10" s="356"/>
      <c r="J10" s="356"/>
      <c r="K10" s="356"/>
      <c r="L10" s="356"/>
      <c r="M10" s="356"/>
      <c r="N10" s="356"/>
      <c r="O10" s="356"/>
      <c r="P10" s="356"/>
      <c r="Q10" s="356"/>
      <c r="R10" s="356"/>
      <c r="S10" s="356"/>
      <c r="T10" s="356"/>
      <c r="U10" s="356"/>
      <c r="V10" s="356"/>
      <c r="W10" s="356"/>
      <c r="X10" s="356"/>
      <c r="Y10" s="356"/>
      <c r="Z10" s="356"/>
      <c r="AA10" s="356"/>
      <c r="AB10" s="356"/>
      <c r="AC10" s="356"/>
      <c r="AD10" s="356"/>
      <c r="AE10" s="356"/>
      <c r="AF10" s="356"/>
      <c r="AG10" s="356"/>
      <c r="AH10" s="356"/>
      <c r="AI10" s="356"/>
      <c r="AJ10" s="356"/>
    </row>
    <row r="11" spans="1:49" ht="6.75" customHeight="1" x14ac:dyDescent="0.25"/>
    <row r="12" spans="1:49" ht="13.5" customHeight="1" x14ac:dyDescent="0.25">
      <c r="A12" s="349" t="s">
        <v>13</v>
      </c>
      <c r="B12" s="349"/>
      <c r="C12" s="349"/>
      <c r="D12" s="349"/>
      <c r="E12" s="349"/>
      <c r="F12" s="349"/>
      <c r="G12" s="349"/>
      <c r="H12" s="349"/>
      <c r="I12" s="349"/>
      <c r="J12" s="385" t="s">
        <v>310</v>
      </c>
      <c r="K12" s="385"/>
      <c r="L12" s="385"/>
      <c r="M12" s="385"/>
      <c r="N12" s="385"/>
      <c r="O12" s="385"/>
      <c r="P12" s="385"/>
    </row>
    <row r="13" spans="1:49" ht="6" customHeight="1" x14ac:dyDescent="0.25"/>
    <row r="14" spans="1:49" ht="11.25" customHeight="1" x14ac:dyDescent="0.25">
      <c r="A14" s="349" t="s">
        <v>313</v>
      </c>
      <c r="B14" s="349"/>
      <c r="C14" s="349"/>
      <c r="D14" s="349" t="s">
        <v>464</v>
      </c>
      <c r="E14" s="349"/>
      <c r="F14" s="349"/>
      <c r="G14" s="381" t="s">
        <v>315</v>
      </c>
      <c r="H14" s="381"/>
      <c r="I14" s="381"/>
      <c r="K14" s="349" t="s">
        <v>465</v>
      </c>
      <c r="L14" s="349"/>
      <c r="M14" s="349"/>
      <c r="N14" s="349" t="s">
        <v>466</v>
      </c>
      <c r="O14" s="349"/>
      <c r="AO14" s="382" t="s">
        <v>22</v>
      </c>
      <c r="AP14" s="382"/>
      <c r="AQ14" s="382"/>
      <c r="AR14" s="382"/>
      <c r="AS14" s="382"/>
      <c r="AT14" s="382" t="s">
        <v>23</v>
      </c>
      <c r="AU14" s="382"/>
      <c r="AV14" s="382" t="s">
        <v>24</v>
      </c>
      <c r="AW14" s="382"/>
    </row>
    <row r="15" spans="1:49" ht="2.25" customHeight="1" x14ac:dyDescent="0.25">
      <c r="A15" s="349"/>
      <c r="B15" s="349"/>
      <c r="C15" s="349"/>
      <c r="D15" s="349"/>
      <c r="E15" s="349"/>
      <c r="F15" s="349"/>
      <c r="G15" s="381"/>
      <c r="H15" s="381"/>
      <c r="I15" s="381"/>
      <c r="K15" s="349"/>
      <c r="L15" s="349"/>
      <c r="M15" s="349"/>
      <c r="N15" s="349"/>
      <c r="O15" s="349"/>
      <c r="Q15" s="349" t="s">
        <v>14</v>
      </c>
      <c r="U15" s="383" t="s">
        <v>15</v>
      </c>
      <c r="V15" s="424" t="s">
        <v>467</v>
      </c>
      <c r="W15" s="424"/>
      <c r="X15" s="382" t="s">
        <v>17</v>
      </c>
      <c r="Y15" s="382"/>
      <c r="Z15" s="382"/>
      <c r="AA15" s="383" t="s">
        <v>468</v>
      </c>
      <c r="AB15" s="383"/>
      <c r="AC15" s="383"/>
      <c r="AD15" s="383" t="s">
        <v>19</v>
      </c>
      <c r="AE15" s="383"/>
      <c r="AF15" s="383"/>
      <c r="AG15" s="383"/>
      <c r="AH15" s="383"/>
      <c r="AI15" s="424" t="s">
        <v>20</v>
      </c>
      <c r="AJ15" s="424"/>
      <c r="AK15" s="424"/>
      <c r="AL15" s="424" t="s">
        <v>21</v>
      </c>
      <c r="AM15" s="424"/>
      <c r="AN15" s="424"/>
      <c r="AO15" s="382"/>
      <c r="AP15" s="382"/>
      <c r="AQ15" s="382"/>
      <c r="AR15" s="382"/>
      <c r="AS15" s="382"/>
      <c r="AT15" s="382"/>
      <c r="AU15" s="382"/>
      <c r="AV15" s="382"/>
      <c r="AW15" s="382"/>
    </row>
    <row r="16" spans="1:49" ht="6.75" customHeight="1" x14ac:dyDescent="0.25">
      <c r="Q16" s="349"/>
      <c r="U16" s="383"/>
      <c r="V16" s="424"/>
      <c r="W16" s="424"/>
      <c r="X16" s="382"/>
      <c r="Y16" s="382"/>
      <c r="Z16" s="382"/>
      <c r="AA16" s="383"/>
      <c r="AB16" s="383"/>
      <c r="AC16" s="383"/>
      <c r="AD16" s="383"/>
      <c r="AE16" s="383"/>
      <c r="AF16" s="383"/>
      <c r="AG16" s="383"/>
      <c r="AH16" s="383"/>
      <c r="AI16" s="424"/>
      <c r="AJ16" s="424"/>
      <c r="AK16" s="424"/>
      <c r="AL16" s="424"/>
      <c r="AM16" s="424"/>
      <c r="AN16" s="424"/>
      <c r="AO16" s="382"/>
      <c r="AP16" s="382"/>
      <c r="AQ16" s="382"/>
      <c r="AR16" s="382"/>
      <c r="AS16" s="382"/>
      <c r="AT16" s="382"/>
      <c r="AU16" s="382"/>
      <c r="AV16" s="382"/>
      <c r="AW16" s="382"/>
    </row>
    <row r="17" spans="1:46" ht="4.5" customHeight="1" x14ac:dyDescent="0.25">
      <c r="A17" s="349" t="s">
        <v>318</v>
      </c>
      <c r="B17" s="349"/>
      <c r="C17" s="349"/>
      <c r="D17" s="349"/>
      <c r="E17" s="349" t="s">
        <v>469</v>
      </c>
      <c r="F17" s="349"/>
      <c r="G17" s="349"/>
      <c r="Q17" s="349"/>
      <c r="U17" s="383"/>
      <c r="V17" s="424"/>
      <c r="W17" s="424"/>
      <c r="X17" s="382"/>
      <c r="Y17" s="382"/>
      <c r="Z17" s="382"/>
      <c r="AA17" s="383"/>
      <c r="AB17" s="383"/>
      <c r="AC17" s="383"/>
      <c r="AD17" s="383"/>
      <c r="AE17" s="383"/>
      <c r="AF17" s="383"/>
      <c r="AG17" s="383"/>
      <c r="AH17" s="383"/>
      <c r="AI17" s="424"/>
      <c r="AJ17" s="424"/>
      <c r="AK17" s="424"/>
      <c r="AL17" s="424"/>
      <c r="AM17" s="424"/>
      <c r="AN17" s="424"/>
    </row>
    <row r="18" spans="1:46" ht="8.25" customHeight="1" x14ac:dyDescent="0.25">
      <c r="A18" s="349"/>
      <c r="B18" s="349"/>
      <c r="C18" s="349"/>
      <c r="D18" s="349"/>
      <c r="E18" s="349"/>
      <c r="F18" s="349"/>
      <c r="G18" s="349"/>
      <c r="AA18" s="383"/>
      <c r="AB18" s="383"/>
      <c r="AC18" s="383"/>
    </row>
    <row r="19" spans="1:46" ht="6" customHeight="1" x14ac:dyDescent="0.25"/>
    <row r="20" spans="1:46" ht="11.25" customHeight="1" x14ac:dyDescent="0.25">
      <c r="A20" s="349" t="s">
        <v>407</v>
      </c>
      <c r="B20" s="349"/>
      <c r="C20" s="349"/>
      <c r="D20" s="349"/>
      <c r="E20" s="349"/>
      <c r="F20" s="349"/>
      <c r="G20" s="349"/>
      <c r="H20" s="349"/>
      <c r="I20" s="385" t="s">
        <v>470</v>
      </c>
      <c r="J20" s="385"/>
      <c r="K20" s="385"/>
      <c r="L20" s="385"/>
      <c r="M20" s="385"/>
      <c r="N20" s="385"/>
      <c r="O20" s="385"/>
      <c r="P20" s="385"/>
      <c r="Q20" s="385"/>
      <c r="S20" s="373" t="s">
        <v>328</v>
      </c>
      <c r="T20" s="373"/>
      <c r="U20" s="373"/>
      <c r="V20" s="373"/>
      <c r="W20" s="373"/>
      <c r="X20" s="373"/>
      <c r="Y20" s="373"/>
      <c r="Z20" s="373"/>
      <c r="AA20" s="373"/>
      <c r="AB20" s="373"/>
      <c r="AC20" s="373"/>
      <c r="AD20" s="373"/>
      <c r="AE20" s="373"/>
      <c r="AF20" s="373"/>
      <c r="AG20" s="373"/>
      <c r="AH20" s="373"/>
      <c r="AI20" s="373"/>
      <c r="AJ20" s="373"/>
      <c r="AK20" s="373"/>
      <c r="AL20" s="373"/>
      <c r="AM20" s="373"/>
      <c r="AN20" s="373"/>
      <c r="AO20" s="373"/>
      <c r="AP20" s="373"/>
      <c r="AQ20" s="373"/>
      <c r="AR20" s="373"/>
      <c r="AS20" s="373"/>
      <c r="AT20" s="373"/>
    </row>
    <row r="21" spans="1:46" ht="6" customHeight="1" x14ac:dyDescent="0.25">
      <c r="I21" s="385"/>
      <c r="J21" s="385"/>
      <c r="K21" s="385"/>
      <c r="L21" s="385"/>
      <c r="M21" s="385"/>
      <c r="N21" s="385"/>
      <c r="O21" s="385"/>
      <c r="P21" s="385"/>
      <c r="Q21" s="385"/>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3"/>
      <c r="AT21" s="373"/>
    </row>
    <row r="22" spans="1:46" ht="10.5" customHeight="1" x14ac:dyDescent="0.25">
      <c r="A22" s="394" t="s">
        <v>329</v>
      </c>
      <c r="B22" s="394"/>
      <c r="C22" s="394"/>
      <c r="D22" s="396" t="s">
        <v>330</v>
      </c>
      <c r="E22" s="396"/>
      <c r="F22" s="396"/>
      <c r="G22" s="396"/>
      <c r="H22" s="396"/>
      <c r="I22" s="396"/>
      <c r="J22" s="396"/>
      <c r="K22" s="396"/>
      <c r="L22" s="396"/>
      <c r="M22" s="396"/>
      <c r="N22" s="396"/>
      <c r="O22" s="396"/>
      <c r="P22" s="396"/>
      <c r="Q22" s="396"/>
      <c r="R22" s="396"/>
      <c r="S22" s="396"/>
      <c r="T22" s="396"/>
      <c r="U22" s="396"/>
      <c r="V22" s="396"/>
      <c r="W22" s="396"/>
      <c r="X22" s="396"/>
    </row>
    <row r="23" spans="1:46" ht="5.25" customHeight="1" x14ac:dyDescent="0.25"/>
    <row r="24" spans="1:46" ht="15" customHeight="1" x14ac:dyDescent="0.25">
      <c r="C24" s="394" t="s">
        <v>331</v>
      </c>
      <c r="D24" s="394"/>
      <c r="E24" s="394"/>
      <c r="F24" s="396" t="s">
        <v>332</v>
      </c>
      <c r="G24" s="396"/>
      <c r="H24" s="396"/>
      <c r="I24" s="396"/>
      <c r="J24" s="396"/>
      <c r="K24" s="396"/>
      <c r="L24" s="396"/>
      <c r="M24" s="396"/>
      <c r="N24" s="396"/>
      <c r="O24" s="396"/>
      <c r="P24" s="396"/>
      <c r="Q24" s="396"/>
      <c r="R24" s="396"/>
      <c r="S24" s="396"/>
      <c r="T24" s="396"/>
      <c r="U24" s="396"/>
      <c r="V24" s="396"/>
      <c r="W24" s="396"/>
      <c r="X24" s="396"/>
    </row>
    <row r="25" spans="1:46" ht="10.5" customHeight="1" x14ac:dyDescent="0.25">
      <c r="E25" s="394" t="s">
        <v>333</v>
      </c>
      <c r="F25" s="394"/>
      <c r="G25" s="394"/>
      <c r="I25" s="396" t="s">
        <v>334</v>
      </c>
      <c r="J25" s="396"/>
      <c r="K25" s="396"/>
      <c r="L25" s="396"/>
      <c r="M25" s="396"/>
      <c r="N25" s="396"/>
      <c r="O25" s="396"/>
      <c r="P25" s="396"/>
      <c r="Q25" s="396"/>
      <c r="R25" s="396"/>
      <c r="S25" s="396"/>
      <c r="T25" s="396"/>
      <c r="U25" s="396"/>
      <c r="V25" s="396"/>
      <c r="W25" s="396"/>
      <c r="X25" s="396"/>
    </row>
    <row r="26" spans="1:46" ht="6" customHeight="1" x14ac:dyDescent="0.25"/>
    <row r="27" spans="1:46" ht="12" customHeight="1" x14ac:dyDescent="0.25">
      <c r="G27" s="394" t="s">
        <v>374</v>
      </c>
      <c r="H27" s="394"/>
      <c r="I27" s="394"/>
      <c r="K27" s="396" t="s">
        <v>333</v>
      </c>
      <c r="L27" s="396"/>
      <c r="M27" s="396"/>
      <c r="N27" s="396" t="s">
        <v>336</v>
      </c>
      <c r="O27" s="396"/>
      <c r="P27" s="396"/>
      <c r="Q27" s="396"/>
      <c r="R27" s="396"/>
      <c r="S27" s="396"/>
      <c r="T27" s="396"/>
      <c r="U27" s="396"/>
      <c r="V27" s="396"/>
      <c r="W27" s="396"/>
      <c r="X27" s="396"/>
    </row>
    <row r="28" spans="1:46" ht="10.5" customHeight="1" x14ac:dyDescent="0.25">
      <c r="H28" s="419" t="s">
        <v>333</v>
      </c>
      <c r="I28" s="419"/>
      <c r="J28" s="419"/>
      <c r="K28" s="419"/>
      <c r="L28" s="419"/>
      <c r="O28" s="396" t="s">
        <v>29</v>
      </c>
      <c r="P28" s="396"/>
      <c r="Q28" s="396"/>
      <c r="R28" s="396"/>
      <c r="S28" s="396"/>
      <c r="T28" s="396"/>
      <c r="U28" s="396"/>
      <c r="V28" s="396"/>
      <c r="W28" s="396"/>
      <c r="X28" s="396"/>
    </row>
    <row r="29" spans="1:46" ht="1.5" customHeight="1" x14ac:dyDescent="0.25"/>
    <row r="30" spans="1:46" ht="8.25" customHeight="1" x14ac:dyDescent="0.25">
      <c r="B30" s="420" t="s">
        <v>214</v>
      </c>
      <c r="C30" s="420"/>
      <c r="D30" s="420"/>
      <c r="E30" s="420"/>
      <c r="F30" s="420" t="s">
        <v>339</v>
      </c>
      <c r="G30" s="420"/>
      <c r="H30" s="420"/>
      <c r="I30" s="421">
        <v>11</v>
      </c>
      <c r="J30" s="421"/>
      <c r="K30" s="421"/>
      <c r="M30" s="422" t="s">
        <v>31</v>
      </c>
      <c r="N30" s="422"/>
      <c r="O30" s="422"/>
      <c r="P30" s="422"/>
      <c r="Q30" s="422"/>
      <c r="R30" s="422"/>
      <c r="S30" s="422"/>
      <c r="T30" s="395">
        <v>3140520</v>
      </c>
      <c r="U30" s="395"/>
      <c r="V30" s="18">
        <v>0</v>
      </c>
      <c r="W30" s="395">
        <v>3140520</v>
      </c>
      <c r="X30" s="395"/>
      <c r="Y30" s="395"/>
      <c r="Z30" s="395"/>
      <c r="AA30" s="18">
        <v>0</v>
      </c>
      <c r="AB30" s="395">
        <v>994843.08</v>
      </c>
      <c r="AC30" s="395"/>
      <c r="AD30" s="395">
        <v>994843.08</v>
      </c>
      <c r="AE30" s="395"/>
      <c r="AF30" s="395"/>
      <c r="AG30" s="395">
        <v>994843.08</v>
      </c>
      <c r="AH30" s="395"/>
      <c r="AI30" s="395"/>
      <c r="AJ30" s="395">
        <v>2145676.92</v>
      </c>
      <c r="AK30" s="395"/>
      <c r="AL30" s="395"/>
      <c r="AM30" s="395">
        <v>2145676.92</v>
      </c>
      <c r="AN30" s="395"/>
      <c r="AO30" s="395"/>
      <c r="AP30" s="395">
        <v>0</v>
      </c>
      <c r="AQ30" s="395"/>
      <c r="AR30" s="395"/>
      <c r="AS30" s="395"/>
      <c r="AT30" s="395"/>
    </row>
    <row r="31" spans="1:46" ht="6.75" customHeight="1" x14ac:dyDescent="0.25">
      <c r="B31" s="420"/>
      <c r="C31" s="420"/>
      <c r="D31" s="420"/>
      <c r="E31" s="420"/>
      <c r="F31" s="420"/>
      <c r="G31" s="420"/>
      <c r="H31" s="420"/>
    </row>
    <row r="32" spans="1:46" ht="1.5" customHeight="1" x14ac:dyDescent="0.25"/>
    <row r="33" spans="2:46" ht="8.25" customHeight="1" x14ac:dyDescent="0.25">
      <c r="B33" s="420" t="s">
        <v>215</v>
      </c>
      <c r="C33" s="420"/>
      <c r="D33" s="420"/>
      <c r="E33" s="420"/>
      <c r="F33" s="420" t="s">
        <v>339</v>
      </c>
      <c r="G33" s="420"/>
      <c r="H33" s="420"/>
      <c r="I33" s="421">
        <v>11</v>
      </c>
      <c r="J33" s="421"/>
      <c r="K33" s="421"/>
      <c r="M33" s="423" t="s">
        <v>33</v>
      </c>
      <c r="N33" s="423"/>
      <c r="O33" s="423"/>
      <c r="P33" s="423"/>
      <c r="Q33" s="423"/>
      <c r="R33" s="423"/>
      <c r="S33" s="423"/>
      <c r="T33" s="395">
        <v>1580400</v>
      </c>
      <c r="U33" s="395"/>
      <c r="V33" s="18">
        <v>0</v>
      </c>
      <c r="W33" s="395">
        <v>1580400</v>
      </c>
      <c r="X33" s="395"/>
      <c r="Y33" s="395"/>
      <c r="Z33" s="395"/>
      <c r="AA33" s="18">
        <v>0</v>
      </c>
      <c r="AB33" s="395">
        <v>498716</v>
      </c>
      <c r="AC33" s="395"/>
      <c r="AD33" s="395">
        <v>498716</v>
      </c>
      <c r="AE33" s="395"/>
      <c r="AF33" s="395"/>
      <c r="AG33" s="395">
        <v>498716</v>
      </c>
      <c r="AH33" s="395"/>
      <c r="AI33" s="395"/>
      <c r="AJ33" s="395">
        <v>1081684</v>
      </c>
      <c r="AK33" s="395"/>
      <c r="AL33" s="395"/>
      <c r="AM33" s="395">
        <v>1081684</v>
      </c>
      <c r="AN33" s="395"/>
      <c r="AO33" s="395"/>
      <c r="AP33" s="395">
        <v>0</v>
      </c>
      <c r="AQ33" s="395"/>
      <c r="AR33" s="395"/>
      <c r="AS33" s="395"/>
      <c r="AT33" s="395"/>
    </row>
    <row r="34" spans="2:46" ht="7.5" customHeight="1" x14ac:dyDescent="0.25">
      <c r="B34" s="420"/>
      <c r="C34" s="420"/>
      <c r="D34" s="420"/>
      <c r="E34" s="420"/>
      <c r="F34" s="420"/>
      <c r="G34" s="420"/>
      <c r="H34" s="420"/>
      <c r="M34" s="423"/>
      <c r="N34" s="423"/>
      <c r="O34" s="423"/>
      <c r="P34" s="423"/>
      <c r="Q34" s="423"/>
      <c r="R34" s="423"/>
      <c r="S34" s="423"/>
    </row>
    <row r="35" spans="2:46" ht="1.5" customHeight="1" x14ac:dyDescent="0.25">
      <c r="M35" s="423"/>
      <c r="N35" s="423"/>
      <c r="O35" s="423"/>
      <c r="P35" s="423"/>
      <c r="Q35" s="423"/>
      <c r="R35" s="423"/>
      <c r="S35" s="423"/>
    </row>
    <row r="36" spans="2:46" ht="12.75" hidden="1" customHeight="1" x14ac:dyDescent="0.25"/>
    <row r="37" spans="2:46" ht="8.25" customHeight="1" x14ac:dyDescent="0.25">
      <c r="B37" s="420" t="s">
        <v>216</v>
      </c>
      <c r="C37" s="420"/>
      <c r="D37" s="420"/>
      <c r="E37" s="420"/>
      <c r="F37" s="420" t="s">
        <v>339</v>
      </c>
      <c r="G37" s="420"/>
      <c r="H37" s="420"/>
      <c r="I37" s="421">
        <v>11</v>
      </c>
      <c r="J37" s="421"/>
      <c r="K37" s="421"/>
      <c r="M37" s="423" t="s">
        <v>35</v>
      </c>
      <c r="N37" s="423"/>
      <c r="O37" s="423"/>
      <c r="P37" s="423"/>
      <c r="Q37" s="423"/>
      <c r="R37" s="423"/>
      <c r="S37" s="423"/>
      <c r="T37" s="395">
        <v>1500</v>
      </c>
      <c r="U37" s="395"/>
      <c r="V37" s="18">
        <v>0</v>
      </c>
      <c r="W37" s="395">
        <v>1500</v>
      </c>
      <c r="X37" s="395"/>
      <c r="Y37" s="395"/>
      <c r="Z37" s="395"/>
      <c r="AA37" s="18">
        <v>0</v>
      </c>
      <c r="AB37" s="395">
        <v>500</v>
      </c>
      <c r="AC37" s="395"/>
      <c r="AD37" s="395">
        <v>500</v>
      </c>
      <c r="AE37" s="395"/>
      <c r="AF37" s="395"/>
      <c r="AG37" s="395">
        <v>500</v>
      </c>
      <c r="AH37" s="395"/>
      <c r="AI37" s="395"/>
      <c r="AJ37" s="395">
        <v>1000</v>
      </c>
      <c r="AK37" s="395"/>
      <c r="AL37" s="395"/>
      <c r="AM37" s="395">
        <v>1000</v>
      </c>
      <c r="AN37" s="395"/>
      <c r="AO37" s="395"/>
      <c r="AP37" s="395">
        <v>0</v>
      </c>
      <c r="AQ37" s="395"/>
      <c r="AR37" s="395"/>
      <c r="AS37" s="395"/>
      <c r="AT37" s="395"/>
    </row>
    <row r="38" spans="2:46" ht="7.5" customHeight="1" x14ac:dyDescent="0.25">
      <c r="B38" s="420"/>
      <c r="C38" s="420"/>
      <c r="D38" s="420"/>
      <c r="E38" s="420"/>
      <c r="F38" s="420"/>
      <c r="G38" s="420"/>
      <c r="H38" s="420"/>
      <c r="M38" s="423"/>
      <c r="N38" s="423"/>
      <c r="O38" s="423"/>
      <c r="P38" s="423"/>
      <c r="Q38" s="423"/>
      <c r="R38" s="423"/>
      <c r="S38" s="423"/>
    </row>
    <row r="39" spans="2:46" ht="1.5" customHeight="1" x14ac:dyDescent="0.25">
      <c r="M39" s="423"/>
      <c r="N39" s="423"/>
      <c r="O39" s="423"/>
      <c r="P39" s="423"/>
      <c r="Q39" s="423"/>
      <c r="R39" s="423"/>
      <c r="S39" s="423"/>
    </row>
    <row r="40" spans="2:46" ht="12.75" hidden="1" customHeight="1" x14ac:dyDescent="0.25"/>
    <row r="41" spans="2:46" ht="8.25" customHeight="1" x14ac:dyDescent="0.25">
      <c r="B41" s="420" t="s">
        <v>217</v>
      </c>
      <c r="C41" s="420"/>
      <c r="D41" s="420"/>
      <c r="E41" s="420"/>
      <c r="F41" s="420" t="s">
        <v>339</v>
      </c>
      <c r="G41" s="420"/>
      <c r="H41" s="420"/>
      <c r="I41" s="421">
        <v>11</v>
      </c>
      <c r="J41" s="421"/>
      <c r="K41" s="421"/>
      <c r="M41" s="423" t="s">
        <v>37</v>
      </c>
      <c r="N41" s="423"/>
      <c r="O41" s="423"/>
      <c r="P41" s="423"/>
      <c r="Q41" s="423"/>
      <c r="R41" s="423"/>
      <c r="S41" s="423"/>
      <c r="T41" s="395">
        <v>40500</v>
      </c>
      <c r="U41" s="395"/>
      <c r="V41" s="18">
        <v>16500</v>
      </c>
      <c r="W41" s="395">
        <v>57000</v>
      </c>
      <c r="X41" s="395"/>
      <c r="Y41" s="395"/>
      <c r="Z41" s="395"/>
      <c r="AA41" s="18">
        <v>0</v>
      </c>
      <c r="AB41" s="395">
        <v>16875</v>
      </c>
      <c r="AC41" s="395"/>
      <c r="AD41" s="395">
        <v>16875</v>
      </c>
      <c r="AE41" s="395"/>
      <c r="AF41" s="395"/>
      <c r="AG41" s="395">
        <v>16875</v>
      </c>
      <c r="AH41" s="395"/>
      <c r="AI41" s="395"/>
      <c r="AJ41" s="395">
        <v>40125</v>
      </c>
      <c r="AK41" s="395"/>
      <c r="AL41" s="395"/>
      <c r="AM41" s="395">
        <v>40125</v>
      </c>
      <c r="AN41" s="395"/>
      <c r="AO41" s="395"/>
      <c r="AP41" s="395">
        <v>0</v>
      </c>
      <c r="AQ41" s="395"/>
      <c r="AR41" s="395"/>
      <c r="AS41" s="395"/>
      <c r="AT41" s="395"/>
    </row>
    <row r="42" spans="2:46" ht="7.5" customHeight="1" x14ac:dyDescent="0.25">
      <c r="B42" s="420"/>
      <c r="C42" s="420"/>
      <c r="D42" s="420"/>
      <c r="E42" s="420"/>
      <c r="F42" s="420"/>
      <c r="G42" s="420"/>
      <c r="H42" s="420"/>
      <c r="M42" s="423"/>
      <c r="N42" s="423"/>
      <c r="O42" s="423"/>
      <c r="P42" s="423"/>
      <c r="Q42" s="423"/>
      <c r="R42" s="423"/>
      <c r="S42" s="423"/>
    </row>
    <row r="43" spans="2:46" ht="1.5" customHeight="1" x14ac:dyDescent="0.25">
      <c r="M43" s="423"/>
      <c r="N43" s="423"/>
      <c r="O43" s="423"/>
      <c r="P43" s="423"/>
      <c r="Q43" s="423"/>
      <c r="R43" s="423"/>
      <c r="S43" s="423"/>
    </row>
    <row r="44" spans="2:46" ht="12.75" hidden="1" customHeight="1" x14ac:dyDescent="0.25"/>
    <row r="45" spans="2:46" ht="8.25" customHeight="1" x14ac:dyDescent="0.25">
      <c r="B45" s="420" t="s">
        <v>218</v>
      </c>
      <c r="C45" s="420"/>
      <c r="D45" s="420"/>
      <c r="E45" s="420"/>
      <c r="F45" s="420" t="s">
        <v>339</v>
      </c>
      <c r="G45" s="420"/>
      <c r="H45" s="420"/>
      <c r="I45" s="421">
        <v>11</v>
      </c>
      <c r="J45" s="421"/>
      <c r="K45" s="421"/>
      <c r="M45" s="423" t="s">
        <v>39</v>
      </c>
      <c r="N45" s="423"/>
      <c r="O45" s="423"/>
      <c r="P45" s="423"/>
      <c r="Q45" s="423"/>
      <c r="R45" s="423"/>
      <c r="S45" s="423"/>
      <c r="T45" s="395">
        <v>2107800</v>
      </c>
      <c r="U45" s="395"/>
      <c r="V45" s="18">
        <v>0</v>
      </c>
      <c r="W45" s="395">
        <v>2107800</v>
      </c>
      <c r="X45" s="395"/>
      <c r="Y45" s="395"/>
      <c r="Z45" s="395"/>
      <c r="AA45" s="18">
        <v>0</v>
      </c>
      <c r="AB45" s="395">
        <v>673002.24</v>
      </c>
      <c r="AC45" s="395"/>
      <c r="AD45" s="395">
        <v>673002.24</v>
      </c>
      <c r="AE45" s="395"/>
      <c r="AF45" s="395"/>
      <c r="AG45" s="395">
        <v>673002.24</v>
      </c>
      <c r="AH45" s="395"/>
      <c r="AI45" s="395"/>
      <c r="AJ45" s="395">
        <v>1434797.76</v>
      </c>
      <c r="AK45" s="395"/>
      <c r="AL45" s="395"/>
      <c r="AM45" s="395">
        <v>1434797.76</v>
      </c>
      <c r="AN45" s="395"/>
      <c r="AO45" s="395"/>
      <c r="AP45" s="395">
        <v>0</v>
      </c>
      <c r="AQ45" s="395"/>
      <c r="AR45" s="395"/>
      <c r="AS45" s="395"/>
      <c r="AT45" s="395"/>
    </row>
    <row r="46" spans="2:46" ht="7.5" customHeight="1" x14ac:dyDescent="0.25">
      <c r="B46" s="420"/>
      <c r="C46" s="420"/>
      <c r="D46" s="420"/>
      <c r="E46" s="420"/>
      <c r="F46" s="420"/>
      <c r="G46" s="420"/>
      <c r="H46" s="420"/>
      <c r="M46" s="423"/>
      <c r="N46" s="423"/>
      <c r="O46" s="423"/>
      <c r="P46" s="423"/>
      <c r="Q46" s="423"/>
      <c r="R46" s="423"/>
      <c r="S46" s="423"/>
    </row>
    <row r="47" spans="2:46" ht="1.5" customHeight="1" x14ac:dyDescent="0.25">
      <c r="M47" s="423"/>
      <c r="N47" s="423"/>
      <c r="O47" s="423"/>
      <c r="P47" s="423"/>
      <c r="Q47" s="423"/>
      <c r="R47" s="423"/>
      <c r="S47" s="423"/>
    </row>
    <row r="48" spans="2:46" ht="12.75" hidden="1" customHeight="1" x14ac:dyDescent="0.25"/>
    <row r="49" spans="2:46" ht="8.25" customHeight="1" x14ac:dyDescent="0.25">
      <c r="B49" s="420" t="s">
        <v>219</v>
      </c>
      <c r="C49" s="420"/>
      <c r="D49" s="420"/>
      <c r="E49" s="420"/>
      <c r="F49" s="420" t="s">
        <v>339</v>
      </c>
      <c r="G49" s="420"/>
      <c r="H49" s="420"/>
      <c r="I49" s="421">
        <v>11</v>
      </c>
      <c r="J49" s="421"/>
      <c r="K49" s="421"/>
      <c r="M49" s="423" t="s">
        <v>41</v>
      </c>
      <c r="N49" s="423"/>
      <c r="O49" s="423"/>
      <c r="P49" s="423"/>
      <c r="Q49" s="423"/>
      <c r="R49" s="423"/>
      <c r="S49" s="423"/>
      <c r="T49" s="395">
        <v>4488000</v>
      </c>
      <c r="U49" s="395"/>
      <c r="V49" s="18">
        <v>1712000</v>
      </c>
      <c r="W49" s="395">
        <v>6200000</v>
      </c>
      <c r="X49" s="395"/>
      <c r="Y49" s="395"/>
      <c r="Z49" s="395"/>
      <c r="AA49" s="18">
        <v>0</v>
      </c>
      <c r="AB49" s="395">
        <v>4913138.9400000004</v>
      </c>
      <c r="AC49" s="395"/>
      <c r="AD49" s="395">
        <v>1549138.94</v>
      </c>
      <c r="AE49" s="395"/>
      <c r="AF49" s="395"/>
      <c r="AG49" s="395">
        <v>1549138.94</v>
      </c>
      <c r="AH49" s="395"/>
      <c r="AI49" s="395"/>
      <c r="AJ49" s="395">
        <v>1286861.06</v>
      </c>
      <c r="AK49" s="395"/>
      <c r="AL49" s="395"/>
      <c r="AM49" s="395">
        <v>4650861.0599999996</v>
      </c>
      <c r="AN49" s="395"/>
      <c r="AO49" s="395"/>
      <c r="AP49" s="395">
        <v>0</v>
      </c>
      <c r="AQ49" s="395"/>
      <c r="AR49" s="395"/>
      <c r="AS49" s="395"/>
      <c r="AT49" s="395"/>
    </row>
    <row r="50" spans="2:46" ht="7.5" customHeight="1" x14ac:dyDescent="0.25">
      <c r="B50" s="420"/>
      <c r="C50" s="420"/>
      <c r="D50" s="420"/>
      <c r="E50" s="420"/>
      <c r="F50" s="420"/>
      <c r="G50" s="420"/>
      <c r="H50" s="420"/>
      <c r="M50" s="423"/>
      <c r="N50" s="423"/>
      <c r="O50" s="423"/>
      <c r="P50" s="423"/>
      <c r="Q50" s="423"/>
      <c r="R50" s="423"/>
      <c r="S50" s="423"/>
    </row>
    <row r="51" spans="2:46" ht="1.5" customHeight="1" x14ac:dyDescent="0.25">
      <c r="M51" s="423"/>
      <c r="N51" s="423"/>
      <c r="O51" s="423"/>
      <c r="P51" s="423"/>
      <c r="Q51" s="423"/>
      <c r="R51" s="423"/>
      <c r="S51" s="423"/>
    </row>
    <row r="52" spans="2:46" ht="12.75" hidden="1" customHeight="1" x14ac:dyDescent="0.25"/>
    <row r="53" spans="2:46" ht="8.25" customHeight="1" x14ac:dyDescent="0.25">
      <c r="B53" s="420" t="s">
        <v>220</v>
      </c>
      <c r="C53" s="420"/>
      <c r="D53" s="420"/>
      <c r="E53" s="420"/>
      <c r="F53" s="420" t="s">
        <v>339</v>
      </c>
      <c r="G53" s="420"/>
      <c r="H53" s="420"/>
      <c r="I53" s="421">
        <v>11</v>
      </c>
      <c r="J53" s="421"/>
      <c r="K53" s="421"/>
      <c r="M53" s="422" t="s">
        <v>43</v>
      </c>
      <c r="N53" s="422"/>
      <c r="O53" s="422"/>
      <c r="P53" s="422"/>
      <c r="Q53" s="422"/>
      <c r="R53" s="422"/>
      <c r="S53" s="422"/>
      <c r="T53" s="395">
        <v>720000</v>
      </c>
      <c r="U53" s="395"/>
      <c r="V53" s="18">
        <v>0</v>
      </c>
      <c r="W53" s="395">
        <v>720000</v>
      </c>
      <c r="X53" s="395"/>
      <c r="Y53" s="395"/>
      <c r="Z53" s="395"/>
      <c r="AA53" s="18">
        <v>0</v>
      </c>
      <c r="AB53" s="395">
        <v>240000</v>
      </c>
      <c r="AC53" s="395"/>
      <c r="AD53" s="395">
        <v>240000</v>
      </c>
      <c r="AE53" s="395"/>
      <c r="AF53" s="395"/>
      <c r="AG53" s="395">
        <v>240000</v>
      </c>
      <c r="AH53" s="395"/>
      <c r="AI53" s="395"/>
      <c r="AJ53" s="395">
        <v>480000</v>
      </c>
      <c r="AK53" s="395"/>
      <c r="AL53" s="395"/>
      <c r="AM53" s="395">
        <v>480000</v>
      </c>
      <c r="AN53" s="395"/>
      <c r="AO53" s="395"/>
      <c r="AP53" s="395">
        <v>0</v>
      </c>
      <c r="AQ53" s="395"/>
      <c r="AR53" s="395"/>
      <c r="AS53" s="395"/>
      <c r="AT53" s="395"/>
    </row>
    <row r="54" spans="2:46" ht="6.75" customHeight="1" x14ac:dyDescent="0.25">
      <c r="B54" s="420"/>
      <c r="C54" s="420"/>
      <c r="D54" s="420"/>
      <c r="E54" s="420"/>
      <c r="F54" s="420"/>
      <c r="G54" s="420"/>
      <c r="H54" s="420"/>
    </row>
    <row r="55" spans="2:46" ht="1.5" customHeight="1" x14ac:dyDescent="0.25"/>
    <row r="56" spans="2:46" ht="8.25" customHeight="1" x14ac:dyDescent="0.25">
      <c r="B56" s="420" t="s">
        <v>221</v>
      </c>
      <c r="C56" s="420"/>
      <c r="D56" s="420"/>
      <c r="E56" s="420"/>
      <c r="F56" s="420" t="s">
        <v>339</v>
      </c>
      <c r="G56" s="420"/>
      <c r="H56" s="420"/>
      <c r="I56" s="421">
        <v>11</v>
      </c>
      <c r="J56" s="421"/>
      <c r="K56" s="421"/>
      <c r="M56" s="422" t="s">
        <v>45</v>
      </c>
      <c r="N56" s="422"/>
      <c r="O56" s="422"/>
      <c r="P56" s="422"/>
      <c r="Q56" s="422"/>
      <c r="R56" s="422"/>
      <c r="S56" s="422"/>
      <c r="T56" s="395">
        <v>563060</v>
      </c>
      <c r="U56" s="395"/>
      <c r="V56" s="18">
        <v>1500</v>
      </c>
      <c r="W56" s="395">
        <v>564560</v>
      </c>
      <c r="X56" s="395"/>
      <c r="Y56" s="395"/>
      <c r="Z56" s="395"/>
      <c r="AA56" s="18">
        <v>0</v>
      </c>
      <c r="AB56" s="395">
        <v>230056.38</v>
      </c>
      <c r="AC56" s="395"/>
      <c r="AD56" s="395">
        <v>230056.38</v>
      </c>
      <c r="AE56" s="395"/>
      <c r="AF56" s="395"/>
      <c r="AG56" s="395">
        <v>230056.38</v>
      </c>
      <c r="AH56" s="395"/>
      <c r="AI56" s="395"/>
      <c r="AJ56" s="395">
        <v>334503.62</v>
      </c>
      <c r="AK56" s="395"/>
      <c r="AL56" s="395"/>
      <c r="AM56" s="395">
        <v>334503.62</v>
      </c>
      <c r="AN56" s="395"/>
      <c r="AO56" s="395"/>
      <c r="AP56" s="395">
        <v>0</v>
      </c>
      <c r="AQ56" s="395"/>
      <c r="AR56" s="395"/>
      <c r="AS56" s="395"/>
      <c r="AT56" s="395"/>
    </row>
    <row r="57" spans="2:46" ht="6.75" customHeight="1" x14ac:dyDescent="0.25">
      <c r="B57" s="420"/>
      <c r="C57" s="420"/>
      <c r="D57" s="420"/>
      <c r="E57" s="420"/>
      <c r="F57" s="420"/>
      <c r="G57" s="420"/>
      <c r="H57" s="420"/>
    </row>
    <row r="58" spans="2:46" ht="1.5" customHeight="1" x14ac:dyDescent="0.25"/>
    <row r="59" spans="2:46" ht="8.25" customHeight="1" x14ac:dyDescent="0.25">
      <c r="B59" s="420" t="s">
        <v>222</v>
      </c>
      <c r="C59" s="420"/>
      <c r="D59" s="420"/>
      <c r="E59" s="420"/>
      <c r="F59" s="420" t="s">
        <v>339</v>
      </c>
      <c r="G59" s="420"/>
      <c r="H59" s="420"/>
      <c r="I59" s="421">
        <v>11</v>
      </c>
      <c r="J59" s="421"/>
      <c r="K59" s="421"/>
      <c r="M59" s="422" t="s">
        <v>47</v>
      </c>
      <c r="N59" s="422"/>
      <c r="O59" s="422"/>
      <c r="P59" s="422"/>
      <c r="Q59" s="422"/>
      <c r="R59" s="422"/>
      <c r="S59" s="422"/>
      <c r="T59" s="395">
        <v>563060</v>
      </c>
      <c r="U59" s="395"/>
      <c r="V59" s="18">
        <v>1500</v>
      </c>
      <c r="W59" s="395">
        <v>564560</v>
      </c>
      <c r="X59" s="395"/>
      <c r="Y59" s="395"/>
      <c r="Z59" s="395"/>
      <c r="AA59" s="18">
        <v>0</v>
      </c>
      <c r="AB59" s="395">
        <v>11987.66</v>
      </c>
      <c r="AC59" s="395"/>
      <c r="AD59" s="395">
        <v>11987.66</v>
      </c>
      <c r="AE59" s="395"/>
      <c r="AF59" s="395"/>
      <c r="AG59" s="395">
        <v>11987.66</v>
      </c>
      <c r="AH59" s="395"/>
      <c r="AI59" s="395"/>
      <c r="AJ59" s="395">
        <v>552572.34</v>
      </c>
      <c r="AK59" s="395"/>
      <c r="AL59" s="395"/>
      <c r="AM59" s="395">
        <v>552572.34</v>
      </c>
      <c r="AN59" s="395"/>
      <c r="AO59" s="395"/>
      <c r="AP59" s="395">
        <v>0</v>
      </c>
      <c r="AQ59" s="395"/>
      <c r="AR59" s="395"/>
      <c r="AS59" s="395"/>
      <c r="AT59" s="395"/>
    </row>
    <row r="60" spans="2:46" ht="6.75" customHeight="1" x14ac:dyDescent="0.25">
      <c r="B60" s="420"/>
      <c r="C60" s="420"/>
      <c r="D60" s="420"/>
      <c r="E60" s="420"/>
      <c r="F60" s="420"/>
      <c r="G60" s="420"/>
      <c r="H60" s="420"/>
    </row>
    <row r="61" spans="2:46" ht="1.5" customHeight="1" x14ac:dyDescent="0.25"/>
    <row r="62" spans="2:46" ht="8.25" customHeight="1" x14ac:dyDescent="0.25">
      <c r="B62" s="420" t="s">
        <v>223</v>
      </c>
      <c r="C62" s="420"/>
      <c r="D62" s="420"/>
      <c r="E62" s="420"/>
      <c r="F62" s="420" t="s">
        <v>339</v>
      </c>
      <c r="G62" s="420"/>
      <c r="H62" s="420"/>
      <c r="I62" s="421">
        <v>11</v>
      </c>
      <c r="J62" s="421"/>
      <c r="K62" s="421"/>
      <c r="M62" s="422" t="s">
        <v>49</v>
      </c>
      <c r="N62" s="422"/>
      <c r="O62" s="422"/>
      <c r="P62" s="422"/>
      <c r="Q62" s="422"/>
      <c r="R62" s="422"/>
      <c r="S62" s="422"/>
      <c r="T62" s="395">
        <v>7600</v>
      </c>
      <c r="U62" s="395"/>
      <c r="V62" s="18">
        <v>0</v>
      </c>
      <c r="W62" s="395">
        <v>7600</v>
      </c>
      <c r="X62" s="395"/>
      <c r="Y62" s="395"/>
      <c r="Z62" s="395"/>
      <c r="AA62" s="18">
        <v>0</v>
      </c>
      <c r="AB62" s="395">
        <v>7.67</v>
      </c>
      <c r="AC62" s="395"/>
      <c r="AD62" s="395">
        <v>7.67</v>
      </c>
      <c r="AE62" s="395"/>
      <c r="AF62" s="395"/>
      <c r="AG62" s="395">
        <v>7.67</v>
      </c>
      <c r="AH62" s="395"/>
      <c r="AI62" s="395"/>
      <c r="AJ62" s="395">
        <v>7592.33</v>
      </c>
      <c r="AK62" s="395"/>
      <c r="AL62" s="395"/>
      <c r="AM62" s="395">
        <v>7592.33</v>
      </c>
      <c r="AN62" s="395"/>
      <c r="AO62" s="395"/>
      <c r="AP62" s="395">
        <v>0</v>
      </c>
      <c r="AQ62" s="395"/>
      <c r="AR62" s="395"/>
      <c r="AS62" s="395"/>
      <c r="AT62" s="395"/>
    </row>
    <row r="63" spans="2:46" ht="6.75" customHeight="1" x14ac:dyDescent="0.25">
      <c r="B63" s="420"/>
      <c r="C63" s="420"/>
      <c r="D63" s="420"/>
      <c r="E63" s="420"/>
      <c r="F63" s="420"/>
      <c r="G63" s="420"/>
      <c r="H63" s="420"/>
    </row>
    <row r="64" spans="2:46" ht="1.5" customHeight="1" x14ac:dyDescent="0.25"/>
    <row r="65" spans="2:46" ht="12" customHeight="1" x14ac:dyDescent="0.25">
      <c r="M65" s="418" t="s">
        <v>471</v>
      </c>
      <c r="N65" s="418"/>
      <c r="O65" s="418"/>
      <c r="P65" s="418"/>
      <c r="Q65" s="418"/>
      <c r="R65" s="418"/>
      <c r="T65" s="395">
        <v>13212440</v>
      </c>
      <c r="U65" s="395"/>
      <c r="V65" s="18">
        <v>1731500</v>
      </c>
      <c r="W65" s="395">
        <v>14943940</v>
      </c>
      <c r="X65" s="395"/>
      <c r="Y65" s="395"/>
      <c r="Z65" s="395"/>
      <c r="AA65" s="18">
        <v>0</v>
      </c>
      <c r="AB65" s="395">
        <v>7579126.9699999997</v>
      </c>
      <c r="AC65" s="395"/>
      <c r="AD65" s="395">
        <v>4215126.97</v>
      </c>
      <c r="AE65" s="395"/>
      <c r="AF65" s="395"/>
      <c r="AG65" s="395">
        <v>4215126.97</v>
      </c>
      <c r="AH65" s="395"/>
      <c r="AI65" s="395"/>
      <c r="AJ65" s="395">
        <v>7364813.0300000003</v>
      </c>
      <c r="AK65" s="395"/>
      <c r="AL65" s="395"/>
      <c r="AM65" s="395">
        <v>10728813.029999999</v>
      </c>
      <c r="AN65" s="395"/>
      <c r="AO65" s="395"/>
      <c r="AP65" s="395">
        <v>0</v>
      </c>
      <c r="AQ65" s="395"/>
      <c r="AR65" s="395"/>
      <c r="AS65" s="395"/>
      <c r="AT65" s="395"/>
    </row>
    <row r="66" spans="2:46" ht="12.75" hidden="1" customHeight="1" x14ac:dyDescent="0.25"/>
    <row r="67" spans="2:46" ht="12" customHeight="1" x14ac:dyDescent="0.25">
      <c r="M67" s="418" t="s">
        <v>472</v>
      </c>
      <c r="N67" s="418"/>
      <c r="O67" s="418"/>
      <c r="P67" s="418"/>
      <c r="Q67" s="418"/>
      <c r="R67" s="418"/>
      <c r="T67" s="395">
        <v>13212440</v>
      </c>
      <c r="U67" s="395"/>
      <c r="V67" s="18">
        <v>1731500</v>
      </c>
      <c r="W67" s="395">
        <v>14943940</v>
      </c>
      <c r="X67" s="395"/>
      <c r="Y67" s="395"/>
      <c r="Z67" s="395"/>
      <c r="AA67" s="18">
        <v>0</v>
      </c>
      <c r="AB67" s="395">
        <v>7579126.9699999997</v>
      </c>
      <c r="AC67" s="395"/>
      <c r="AD67" s="395">
        <v>4215126.97</v>
      </c>
      <c r="AE67" s="395"/>
      <c r="AF67" s="395"/>
      <c r="AG67" s="395">
        <v>4215126.97</v>
      </c>
      <c r="AH67" s="395"/>
      <c r="AI67" s="395"/>
      <c r="AJ67" s="395">
        <v>7364813.0300000003</v>
      </c>
      <c r="AK67" s="395"/>
      <c r="AL67" s="395"/>
      <c r="AM67" s="395">
        <v>10728813.029999999</v>
      </c>
      <c r="AN67" s="395"/>
      <c r="AO67" s="395"/>
      <c r="AP67" s="395">
        <v>0</v>
      </c>
      <c r="AQ67" s="395"/>
      <c r="AR67" s="395"/>
      <c r="AS67" s="395"/>
      <c r="AT67" s="395"/>
    </row>
    <row r="68" spans="2:46" ht="0.75" customHeight="1" x14ac:dyDescent="0.25"/>
    <row r="69" spans="2:46" ht="10.5" customHeight="1" x14ac:dyDescent="0.25">
      <c r="M69" s="418" t="s">
        <v>473</v>
      </c>
      <c r="N69" s="418"/>
      <c r="O69" s="418"/>
      <c r="P69" s="418"/>
      <c r="Q69" s="418"/>
      <c r="R69" s="418"/>
      <c r="T69" s="395">
        <v>13212440</v>
      </c>
      <c r="U69" s="395"/>
      <c r="V69" s="18">
        <v>1731500</v>
      </c>
      <c r="W69" s="395">
        <v>14943940</v>
      </c>
      <c r="X69" s="395"/>
      <c r="Y69" s="395"/>
      <c r="Z69" s="395"/>
      <c r="AA69" s="18">
        <v>0</v>
      </c>
      <c r="AB69" s="395">
        <v>7579126.9699999997</v>
      </c>
      <c r="AC69" s="395"/>
      <c r="AD69" s="395">
        <v>4215126.97</v>
      </c>
      <c r="AE69" s="395"/>
      <c r="AF69" s="395"/>
      <c r="AG69" s="395">
        <v>4215126.97</v>
      </c>
      <c r="AH69" s="395"/>
      <c r="AI69" s="395"/>
      <c r="AJ69" s="395">
        <v>7364813.0300000003</v>
      </c>
      <c r="AK69" s="395"/>
      <c r="AL69" s="395"/>
      <c r="AM69" s="395">
        <v>10728813.029999999</v>
      </c>
      <c r="AN69" s="395"/>
      <c r="AO69" s="395"/>
      <c r="AP69" s="395">
        <v>0</v>
      </c>
      <c r="AQ69" s="395"/>
      <c r="AR69" s="395"/>
      <c r="AS69" s="395"/>
      <c r="AT69" s="395"/>
    </row>
    <row r="70" spans="2:46" ht="12.75" hidden="1" customHeight="1" x14ac:dyDescent="0.25">
      <c r="M70" s="418"/>
      <c r="N70" s="418"/>
      <c r="O70" s="418"/>
      <c r="P70" s="418"/>
      <c r="Q70" s="418"/>
      <c r="R70" s="418"/>
    </row>
    <row r="71" spans="2:46" ht="10.5" customHeight="1" x14ac:dyDescent="0.25">
      <c r="H71" s="419" t="s">
        <v>474</v>
      </c>
      <c r="I71" s="419"/>
      <c r="J71" s="419"/>
      <c r="K71" s="419"/>
      <c r="L71" s="419"/>
      <c r="O71" s="396" t="s">
        <v>53</v>
      </c>
      <c r="P71" s="396"/>
      <c r="Q71" s="396"/>
      <c r="R71" s="396"/>
      <c r="S71" s="396"/>
      <c r="T71" s="396"/>
      <c r="U71" s="396"/>
      <c r="V71" s="396"/>
      <c r="W71" s="396"/>
      <c r="X71" s="396"/>
    </row>
    <row r="72" spans="2:46" ht="9" customHeight="1" x14ac:dyDescent="0.25"/>
    <row r="73" spans="2:46" ht="1.5" customHeight="1" x14ac:dyDescent="0.25"/>
    <row r="74" spans="2:46" ht="8.25" customHeight="1" x14ac:dyDescent="0.25">
      <c r="B74" s="420" t="s">
        <v>224</v>
      </c>
      <c r="C74" s="420"/>
      <c r="D74" s="420"/>
      <c r="E74" s="420"/>
      <c r="F74" s="420" t="s">
        <v>339</v>
      </c>
      <c r="G74" s="420"/>
      <c r="H74" s="420"/>
      <c r="I74" s="421">
        <v>11</v>
      </c>
      <c r="J74" s="421"/>
      <c r="K74" s="421"/>
      <c r="M74" s="422" t="s">
        <v>55</v>
      </c>
      <c r="N74" s="422"/>
      <c r="O74" s="422"/>
      <c r="P74" s="422"/>
      <c r="Q74" s="422"/>
      <c r="R74" s="422"/>
      <c r="S74" s="422"/>
      <c r="T74" s="395">
        <v>72000</v>
      </c>
      <c r="U74" s="395"/>
      <c r="V74" s="18">
        <v>0</v>
      </c>
      <c r="W74" s="395">
        <v>72000</v>
      </c>
      <c r="X74" s="395"/>
      <c r="Y74" s="395"/>
      <c r="Z74" s="395"/>
      <c r="AA74" s="18">
        <v>0</v>
      </c>
      <c r="AB74" s="395">
        <v>17255.32</v>
      </c>
      <c r="AC74" s="395"/>
      <c r="AD74" s="395">
        <v>17255.32</v>
      </c>
      <c r="AE74" s="395"/>
      <c r="AF74" s="395"/>
      <c r="AG74" s="395">
        <v>17255.32</v>
      </c>
      <c r="AH74" s="395"/>
      <c r="AI74" s="395"/>
      <c r="AJ74" s="395">
        <v>54744.68</v>
      </c>
      <c r="AK74" s="395"/>
      <c r="AL74" s="395"/>
      <c r="AM74" s="395">
        <v>54744.68</v>
      </c>
      <c r="AN74" s="395"/>
      <c r="AO74" s="395"/>
      <c r="AP74" s="395">
        <v>0</v>
      </c>
      <c r="AQ74" s="395"/>
      <c r="AR74" s="395"/>
      <c r="AS74" s="395"/>
      <c r="AT74" s="395"/>
    </row>
    <row r="75" spans="2:46" ht="6.75" customHeight="1" x14ac:dyDescent="0.25">
      <c r="B75" s="420"/>
      <c r="C75" s="420"/>
      <c r="D75" s="420"/>
      <c r="E75" s="420"/>
      <c r="F75" s="420"/>
      <c r="G75" s="420"/>
      <c r="H75" s="420"/>
    </row>
    <row r="76" spans="2:46" ht="1.5" customHeight="1" x14ac:dyDescent="0.25"/>
    <row r="77" spans="2:46" ht="8.25" customHeight="1" x14ac:dyDescent="0.25">
      <c r="B77" s="420" t="s">
        <v>225</v>
      </c>
      <c r="C77" s="420"/>
      <c r="D77" s="420"/>
      <c r="E77" s="420"/>
      <c r="F77" s="420" t="s">
        <v>339</v>
      </c>
      <c r="G77" s="420"/>
      <c r="H77" s="420"/>
      <c r="I77" s="421">
        <v>11</v>
      </c>
      <c r="J77" s="421"/>
      <c r="K77" s="421"/>
      <c r="M77" s="422" t="s">
        <v>57</v>
      </c>
      <c r="N77" s="422"/>
      <c r="O77" s="422"/>
      <c r="P77" s="422"/>
      <c r="Q77" s="422"/>
      <c r="R77" s="422"/>
      <c r="S77" s="422"/>
      <c r="T77" s="395">
        <v>15000</v>
      </c>
      <c r="U77" s="395"/>
      <c r="V77" s="18">
        <v>0</v>
      </c>
      <c r="W77" s="395">
        <v>15000</v>
      </c>
      <c r="X77" s="395"/>
      <c r="Y77" s="395"/>
      <c r="Z77" s="395"/>
      <c r="AA77" s="18">
        <v>0</v>
      </c>
      <c r="AB77" s="395">
        <v>3554</v>
      </c>
      <c r="AC77" s="395"/>
      <c r="AD77" s="395">
        <v>3554</v>
      </c>
      <c r="AE77" s="395"/>
      <c r="AF77" s="395"/>
      <c r="AG77" s="395">
        <v>3554</v>
      </c>
      <c r="AH77" s="395"/>
      <c r="AI77" s="395"/>
      <c r="AJ77" s="395">
        <v>11446</v>
      </c>
      <c r="AK77" s="395"/>
      <c r="AL77" s="395"/>
      <c r="AM77" s="395">
        <v>11446</v>
      </c>
      <c r="AN77" s="395"/>
      <c r="AO77" s="395"/>
      <c r="AP77" s="395">
        <v>0</v>
      </c>
      <c r="AQ77" s="395"/>
      <c r="AR77" s="395"/>
      <c r="AS77" s="395"/>
      <c r="AT77" s="395"/>
    </row>
    <row r="78" spans="2:46" ht="6.75" customHeight="1" x14ac:dyDescent="0.25">
      <c r="B78" s="420"/>
      <c r="C78" s="420"/>
      <c r="D78" s="420"/>
      <c r="E78" s="420"/>
      <c r="F78" s="420"/>
      <c r="G78" s="420"/>
      <c r="H78" s="420"/>
    </row>
    <row r="79" spans="2:46" ht="1.5" customHeight="1" x14ac:dyDescent="0.25"/>
    <row r="80" spans="2:46" ht="8.25" customHeight="1" x14ac:dyDescent="0.25">
      <c r="B80" s="420" t="s">
        <v>226</v>
      </c>
      <c r="C80" s="420"/>
      <c r="D80" s="420"/>
      <c r="E80" s="420"/>
      <c r="F80" s="420" t="s">
        <v>339</v>
      </c>
      <c r="G80" s="420"/>
      <c r="H80" s="420"/>
      <c r="I80" s="421">
        <v>11</v>
      </c>
      <c r="J80" s="421"/>
      <c r="K80" s="421"/>
      <c r="M80" s="422" t="s">
        <v>59</v>
      </c>
      <c r="N80" s="422"/>
      <c r="O80" s="422"/>
      <c r="P80" s="422"/>
      <c r="Q80" s="422"/>
      <c r="R80" s="422"/>
      <c r="S80" s="422"/>
      <c r="T80" s="395">
        <v>145800</v>
      </c>
      <c r="U80" s="395"/>
      <c r="V80" s="18">
        <v>0</v>
      </c>
      <c r="W80" s="395">
        <v>145800</v>
      </c>
      <c r="X80" s="395"/>
      <c r="Y80" s="395"/>
      <c r="Z80" s="395"/>
      <c r="AA80" s="18">
        <v>0</v>
      </c>
      <c r="AB80" s="395">
        <v>60631.46</v>
      </c>
      <c r="AC80" s="395"/>
      <c r="AD80" s="395">
        <v>60631.46</v>
      </c>
      <c r="AE80" s="395"/>
      <c r="AF80" s="395"/>
      <c r="AG80" s="395">
        <v>60631.46</v>
      </c>
      <c r="AH80" s="395"/>
      <c r="AI80" s="395"/>
      <c r="AJ80" s="395">
        <v>85168.54</v>
      </c>
      <c r="AK80" s="395"/>
      <c r="AL80" s="395"/>
      <c r="AM80" s="395">
        <v>85168.54</v>
      </c>
      <c r="AN80" s="395"/>
      <c r="AO80" s="395"/>
      <c r="AP80" s="395">
        <v>0</v>
      </c>
      <c r="AQ80" s="395"/>
      <c r="AR80" s="395"/>
      <c r="AS80" s="395"/>
      <c r="AT80" s="395"/>
    </row>
    <row r="81" spans="2:46" ht="6.75" customHeight="1" x14ac:dyDescent="0.25">
      <c r="B81" s="420"/>
      <c r="C81" s="420"/>
      <c r="D81" s="420"/>
      <c r="E81" s="420"/>
      <c r="F81" s="420"/>
      <c r="G81" s="420"/>
      <c r="H81" s="420"/>
    </row>
    <row r="82" spans="2:46" ht="1.5" customHeight="1" x14ac:dyDescent="0.25"/>
    <row r="83" spans="2:46" ht="8.25" customHeight="1" x14ac:dyDescent="0.25">
      <c r="B83" s="420" t="s">
        <v>227</v>
      </c>
      <c r="C83" s="420"/>
      <c r="D83" s="420"/>
      <c r="E83" s="420"/>
      <c r="F83" s="420" t="s">
        <v>339</v>
      </c>
      <c r="G83" s="420"/>
      <c r="H83" s="420"/>
      <c r="I83" s="421">
        <v>11</v>
      </c>
      <c r="J83" s="421"/>
      <c r="K83" s="421"/>
      <c r="M83" s="422" t="s">
        <v>63</v>
      </c>
      <c r="N83" s="422"/>
      <c r="O83" s="422"/>
      <c r="P83" s="422"/>
      <c r="Q83" s="422"/>
      <c r="R83" s="422"/>
      <c r="S83" s="422"/>
      <c r="T83" s="395">
        <v>3000</v>
      </c>
      <c r="U83" s="395"/>
      <c r="V83" s="18">
        <v>0</v>
      </c>
      <c r="W83" s="395">
        <v>3000</v>
      </c>
      <c r="X83" s="395"/>
      <c r="Y83" s="395"/>
      <c r="Z83" s="395"/>
      <c r="AA83" s="18">
        <v>0</v>
      </c>
      <c r="AB83" s="395">
        <v>0</v>
      </c>
      <c r="AC83" s="395"/>
      <c r="AD83" s="395">
        <v>0</v>
      </c>
      <c r="AE83" s="395"/>
      <c r="AF83" s="395"/>
      <c r="AG83" s="395">
        <v>0</v>
      </c>
      <c r="AH83" s="395"/>
      <c r="AI83" s="395"/>
      <c r="AJ83" s="395">
        <v>3000</v>
      </c>
      <c r="AK83" s="395"/>
      <c r="AL83" s="395"/>
      <c r="AM83" s="395">
        <v>3000</v>
      </c>
      <c r="AN83" s="395"/>
      <c r="AO83" s="395"/>
      <c r="AP83" s="395">
        <v>0</v>
      </c>
      <c r="AQ83" s="395"/>
      <c r="AR83" s="395"/>
      <c r="AS83" s="395"/>
      <c r="AT83" s="395"/>
    </row>
    <row r="84" spans="2:46" ht="6.75" customHeight="1" x14ac:dyDescent="0.25">
      <c r="B84" s="420"/>
      <c r="C84" s="420"/>
      <c r="D84" s="420"/>
      <c r="E84" s="420"/>
      <c r="F84" s="420"/>
      <c r="G84" s="420"/>
      <c r="H84" s="420"/>
    </row>
    <row r="85" spans="2:46" ht="1.5" customHeight="1" x14ac:dyDescent="0.25"/>
    <row r="86" spans="2:46" ht="8.25" customHeight="1" x14ac:dyDescent="0.25">
      <c r="B86" s="420" t="s">
        <v>228</v>
      </c>
      <c r="C86" s="420"/>
      <c r="D86" s="420"/>
      <c r="E86" s="420"/>
      <c r="F86" s="420" t="s">
        <v>339</v>
      </c>
      <c r="G86" s="420"/>
      <c r="H86" s="420"/>
      <c r="I86" s="421">
        <v>11</v>
      </c>
      <c r="J86" s="421"/>
      <c r="K86" s="421"/>
      <c r="M86" s="423" t="s">
        <v>65</v>
      </c>
      <c r="N86" s="423"/>
      <c r="O86" s="423"/>
      <c r="P86" s="423"/>
      <c r="Q86" s="423"/>
      <c r="R86" s="423"/>
      <c r="S86" s="423"/>
      <c r="T86" s="395">
        <v>25870</v>
      </c>
      <c r="U86" s="395"/>
      <c r="V86" s="18">
        <v>-22770</v>
      </c>
      <c r="W86" s="395">
        <v>3100</v>
      </c>
      <c r="X86" s="395"/>
      <c r="Y86" s="395"/>
      <c r="Z86" s="395"/>
      <c r="AA86" s="18">
        <v>0</v>
      </c>
      <c r="AB86" s="395">
        <v>3100</v>
      </c>
      <c r="AC86" s="395"/>
      <c r="AD86" s="395">
        <v>3100</v>
      </c>
      <c r="AE86" s="395"/>
      <c r="AF86" s="395"/>
      <c r="AG86" s="395">
        <v>3100</v>
      </c>
      <c r="AH86" s="395"/>
      <c r="AI86" s="395"/>
      <c r="AJ86" s="395">
        <v>0</v>
      </c>
      <c r="AK86" s="395"/>
      <c r="AL86" s="395"/>
      <c r="AM86" s="395">
        <v>0</v>
      </c>
      <c r="AN86" s="395"/>
      <c r="AO86" s="395"/>
      <c r="AP86" s="395">
        <v>0</v>
      </c>
      <c r="AQ86" s="395"/>
      <c r="AR86" s="395"/>
      <c r="AS86" s="395"/>
      <c r="AT86" s="395"/>
    </row>
    <row r="87" spans="2:46" ht="7.5" customHeight="1" x14ac:dyDescent="0.25">
      <c r="B87" s="420"/>
      <c r="C87" s="420"/>
      <c r="D87" s="420"/>
      <c r="E87" s="420"/>
      <c r="F87" s="420"/>
      <c r="G87" s="420"/>
      <c r="H87" s="420"/>
      <c r="M87" s="423"/>
      <c r="N87" s="423"/>
      <c r="O87" s="423"/>
      <c r="P87" s="423"/>
      <c r="Q87" s="423"/>
      <c r="R87" s="423"/>
      <c r="S87" s="423"/>
    </row>
    <row r="88" spans="2:46" ht="1.5" customHeight="1" x14ac:dyDescent="0.25">
      <c r="M88" s="423"/>
      <c r="N88" s="423"/>
      <c r="O88" s="423"/>
      <c r="P88" s="423"/>
      <c r="Q88" s="423"/>
      <c r="R88" s="423"/>
      <c r="S88" s="423"/>
    </row>
    <row r="89" spans="2:46" ht="12.75" hidden="1" customHeight="1" x14ac:dyDescent="0.25"/>
    <row r="90" spans="2:46" ht="8.25" customHeight="1" x14ac:dyDescent="0.25">
      <c r="B90" s="420" t="s">
        <v>229</v>
      </c>
      <c r="C90" s="420"/>
      <c r="D90" s="420"/>
      <c r="E90" s="420"/>
      <c r="F90" s="420" t="s">
        <v>339</v>
      </c>
      <c r="G90" s="420"/>
      <c r="H90" s="420"/>
      <c r="I90" s="421">
        <v>11</v>
      </c>
      <c r="J90" s="421"/>
      <c r="K90" s="421"/>
      <c r="M90" s="422" t="s">
        <v>67</v>
      </c>
      <c r="N90" s="422"/>
      <c r="O90" s="422"/>
      <c r="P90" s="422"/>
      <c r="Q90" s="422"/>
      <c r="R90" s="422"/>
      <c r="S90" s="422"/>
      <c r="T90" s="395">
        <v>169200</v>
      </c>
      <c r="U90" s="395"/>
      <c r="V90" s="18">
        <v>-17700</v>
      </c>
      <c r="W90" s="395">
        <v>151500</v>
      </c>
      <c r="X90" s="395"/>
      <c r="Y90" s="395"/>
      <c r="Z90" s="395"/>
      <c r="AA90" s="18">
        <v>0</v>
      </c>
      <c r="AB90" s="395">
        <v>40619.47</v>
      </c>
      <c r="AC90" s="395"/>
      <c r="AD90" s="395">
        <v>40619.47</v>
      </c>
      <c r="AE90" s="395"/>
      <c r="AF90" s="395"/>
      <c r="AG90" s="395">
        <v>40619.47</v>
      </c>
      <c r="AH90" s="395"/>
      <c r="AI90" s="395"/>
      <c r="AJ90" s="395">
        <v>110880.53</v>
      </c>
      <c r="AK90" s="395"/>
      <c r="AL90" s="395"/>
      <c r="AM90" s="395">
        <v>110880.53</v>
      </c>
      <c r="AN90" s="395"/>
      <c r="AO90" s="395"/>
      <c r="AP90" s="395">
        <v>0</v>
      </c>
      <c r="AQ90" s="395"/>
      <c r="AR90" s="395"/>
      <c r="AS90" s="395"/>
      <c r="AT90" s="395"/>
    </row>
    <row r="91" spans="2:46" ht="6.75" customHeight="1" x14ac:dyDescent="0.25">
      <c r="B91" s="420"/>
      <c r="C91" s="420"/>
      <c r="D91" s="420"/>
      <c r="E91" s="420"/>
      <c r="F91" s="420"/>
      <c r="G91" s="420"/>
      <c r="H91" s="420"/>
    </row>
    <row r="92" spans="2:46" ht="1.5" customHeight="1" x14ac:dyDescent="0.25"/>
    <row r="93" spans="2:46" ht="8.25" customHeight="1" x14ac:dyDescent="0.25">
      <c r="B93" s="420" t="s">
        <v>230</v>
      </c>
      <c r="C93" s="420"/>
      <c r="D93" s="420"/>
      <c r="E93" s="420"/>
      <c r="F93" s="420" t="s">
        <v>339</v>
      </c>
      <c r="G93" s="420"/>
      <c r="H93" s="420"/>
      <c r="I93" s="421">
        <v>11</v>
      </c>
      <c r="J93" s="421"/>
      <c r="K93" s="421"/>
      <c r="M93" s="422" t="s">
        <v>69</v>
      </c>
      <c r="N93" s="422"/>
      <c r="O93" s="422"/>
      <c r="P93" s="422"/>
      <c r="Q93" s="422"/>
      <c r="R93" s="422"/>
      <c r="S93" s="422"/>
      <c r="T93" s="395">
        <v>13320</v>
      </c>
      <c r="U93" s="395"/>
      <c r="V93" s="18">
        <v>36680</v>
      </c>
      <c r="W93" s="395">
        <v>50000</v>
      </c>
      <c r="X93" s="395"/>
      <c r="Y93" s="395"/>
      <c r="Z93" s="395"/>
      <c r="AA93" s="18">
        <v>0</v>
      </c>
      <c r="AB93" s="395">
        <v>2412.9</v>
      </c>
      <c r="AC93" s="395"/>
      <c r="AD93" s="395">
        <v>2412.9</v>
      </c>
      <c r="AE93" s="395"/>
      <c r="AF93" s="395"/>
      <c r="AG93" s="395">
        <v>2412.9</v>
      </c>
      <c r="AH93" s="395"/>
      <c r="AI93" s="395"/>
      <c r="AJ93" s="395">
        <v>47587.1</v>
      </c>
      <c r="AK93" s="395"/>
      <c r="AL93" s="395"/>
      <c r="AM93" s="395">
        <v>47587.1</v>
      </c>
      <c r="AN93" s="395"/>
      <c r="AO93" s="395"/>
      <c r="AP93" s="395">
        <v>0</v>
      </c>
      <c r="AQ93" s="395"/>
      <c r="AR93" s="395"/>
      <c r="AS93" s="395"/>
      <c r="AT93" s="395"/>
    </row>
    <row r="94" spans="2:46" ht="6.75" customHeight="1" x14ac:dyDescent="0.25">
      <c r="B94" s="420"/>
      <c r="C94" s="420"/>
      <c r="D94" s="420"/>
      <c r="E94" s="420"/>
      <c r="F94" s="420"/>
      <c r="G94" s="420"/>
      <c r="H94" s="420"/>
    </row>
    <row r="95" spans="2:46" ht="8.25" customHeight="1" x14ac:dyDescent="0.25">
      <c r="B95" s="420" t="s">
        <v>231</v>
      </c>
      <c r="C95" s="420"/>
      <c r="D95" s="420"/>
      <c r="E95" s="420"/>
      <c r="F95" s="420" t="s">
        <v>339</v>
      </c>
      <c r="G95" s="420"/>
      <c r="H95" s="420"/>
      <c r="I95" s="421">
        <v>11</v>
      </c>
      <c r="J95" s="421"/>
      <c r="K95" s="421"/>
      <c r="M95" s="422" t="s">
        <v>71</v>
      </c>
      <c r="N95" s="422"/>
      <c r="O95" s="422"/>
      <c r="P95" s="422"/>
      <c r="Q95" s="422"/>
      <c r="R95" s="422"/>
      <c r="S95" s="422"/>
      <c r="T95" s="395">
        <v>0</v>
      </c>
      <c r="U95" s="395"/>
      <c r="V95" s="18">
        <v>50000</v>
      </c>
      <c r="W95" s="395">
        <v>50000</v>
      </c>
      <c r="X95" s="395"/>
      <c r="Y95" s="395"/>
      <c r="Z95" s="395"/>
      <c r="AA95" s="18">
        <v>0</v>
      </c>
      <c r="AB95" s="395">
        <v>5522.07</v>
      </c>
      <c r="AC95" s="395"/>
      <c r="AD95" s="395">
        <v>5522.07</v>
      </c>
      <c r="AE95" s="395"/>
      <c r="AF95" s="395"/>
      <c r="AG95" s="395">
        <v>5522.07</v>
      </c>
      <c r="AH95" s="395"/>
      <c r="AI95" s="395"/>
      <c r="AJ95" s="395">
        <v>44477.93</v>
      </c>
      <c r="AK95" s="395"/>
      <c r="AL95" s="395"/>
      <c r="AM95" s="395">
        <v>44477.93</v>
      </c>
      <c r="AN95" s="395"/>
      <c r="AO95" s="395"/>
      <c r="AP95" s="395">
        <v>0</v>
      </c>
      <c r="AQ95" s="395"/>
      <c r="AR95" s="395"/>
      <c r="AS95" s="395"/>
      <c r="AT95" s="395"/>
    </row>
    <row r="96" spans="2:46" ht="6.75" customHeight="1" x14ac:dyDescent="0.25">
      <c r="B96" s="420"/>
      <c r="C96" s="420"/>
      <c r="D96" s="420"/>
      <c r="E96" s="420"/>
      <c r="F96" s="420"/>
      <c r="G96" s="420"/>
      <c r="H96" s="420"/>
    </row>
    <row r="97" spans="2:46" ht="1.5" customHeight="1" x14ac:dyDescent="0.25"/>
    <row r="98" spans="2:46" ht="8.25" customHeight="1" x14ac:dyDescent="0.25">
      <c r="B98" s="420" t="s">
        <v>232</v>
      </c>
      <c r="C98" s="420"/>
      <c r="D98" s="420"/>
      <c r="E98" s="420"/>
      <c r="F98" s="420" t="s">
        <v>339</v>
      </c>
      <c r="G98" s="420"/>
      <c r="H98" s="420"/>
      <c r="I98" s="421">
        <v>11</v>
      </c>
      <c r="J98" s="421"/>
      <c r="K98" s="421"/>
      <c r="M98" s="422" t="s">
        <v>73</v>
      </c>
      <c r="N98" s="422"/>
      <c r="O98" s="422"/>
      <c r="P98" s="422"/>
      <c r="Q98" s="422"/>
      <c r="R98" s="422"/>
      <c r="S98" s="422"/>
      <c r="T98" s="395">
        <v>225000</v>
      </c>
      <c r="U98" s="395"/>
      <c r="V98" s="18">
        <v>-103500</v>
      </c>
      <c r="W98" s="395">
        <v>121500</v>
      </c>
      <c r="X98" s="395"/>
      <c r="Y98" s="395"/>
      <c r="Z98" s="395"/>
      <c r="AA98" s="18">
        <v>0</v>
      </c>
      <c r="AB98" s="395">
        <v>43500</v>
      </c>
      <c r="AC98" s="395"/>
      <c r="AD98" s="395">
        <v>43500</v>
      </c>
      <c r="AE98" s="395"/>
      <c r="AF98" s="395"/>
      <c r="AG98" s="395">
        <v>43500</v>
      </c>
      <c r="AH98" s="395"/>
      <c r="AI98" s="395"/>
      <c r="AJ98" s="395">
        <v>78000</v>
      </c>
      <c r="AK98" s="395"/>
      <c r="AL98" s="395"/>
      <c r="AM98" s="395">
        <v>78000</v>
      </c>
      <c r="AN98" s="395"/>
      <c r="AO98" s="395"/>
      <c r="AP98" s="395">
        <v>0</v>
      </c>
      <c r="AQ98" s="395"/>
      <c r="AR98" s="395"/>
      <c r="AS98" s="395"/>
      <c r="AT98" s="395"/>
    </row>
    <row r="99" spans="2:46" ht="6.75" customHeight="1" x14ac:dyDescent="0.25">
      <c r="B99" s="420"/>
      <c r="C99" s="420"/>
      <c r="D99" s="420"/>
      <c r="E99" s="420"/>
      <c r="F99" s="420"/>
      <c r="G99" s="420"/>
      <c r="H99" s="420"/>
    </row>
    <row r="100" spans="2:46" ht="1.5" customHeight="1" x14ac:dyDescent="0.25"/>
    <row r="101" spans="2:46" ht="8.25" customHeight="1" x14ac:dyDescent="0.25">
      <c r="B101" s="420" t="s">
        <v>233</v>
      </c>
      <c r="C101" s="420"/>
      <c r="D101" s="420"/>
      <c r="E101" s="420"/>
      <c r="F101" s="420" t="s">
        <v>339</v>
      </c>
      <c r="G101" s="420"/>
      <c r="H101" s="420"/>
      <c r="I101" s="421">
        <v>11</v>
      </c>
      <c r="J101" s="421"/>
      <c r="K101" s="421"/>
      <c r="M101" s="422" t="s">
        <v>75</v>
      </c>
      <c r="N101" s="422"/>
      <c r="O101" s="422"/>
      <c r="P101" s="422"/>
      <c r="Q101" s="422"/>
      <c r="R101" s="422"/>
      <c r="S101" s="422"/>
      <c r="T101" s="395">
        <v>0</v>
      </c>
      <c r="U101" s="395"/>
      <c r="V101" s="18">
        <v>180000</v>
      </c>
      <c r="W101" s="395">
        <v>180000</v>
      </c>
      <c r="X101" s="395"/>
      <c r="Y101" s="395"/>
      <c r="Z101" s="395"/>
      <c r="AA101" s="18">
        <v>0</v>
      </c>
      <c r="AB101" s="395">
        <v>60000</v>
      </c>
      <c r="AC101" s="395"/>
      <c r="AD101" s="395">
        <v>60000</v>
      </c>
      <c r="AE101" s="395"/>
      <c r="AF101" s="395"/>
      <c r="AG101" s="395">
        <v>60000</v>
      </c>
      <c r="AH101" s="395"/>
      <c r="AI101" s="395"/>
      <c r="AJ101" s="395">
        <v>120000</v>
      </c>
      <c r="AK101" s="395"/>
      <c r="AL101" s="395"/>
      <c r="AM101" s="395">
        <v>120000</v>
      </c>
      <c r="AN101" s="395"/>
      <c r="AO101" s="395"/>
      <c r="AP101" s="395">
        <v>0</v>
      </c>
      <c r="AQ101" s="395"/>
      <c r="AR101" s="395"/>
      <c r="AS101" s="395"/>
      <c r="AT101" s="395"/>
    </row>
    <row r="102" spans="2:46" ht="6.75" customHeight="1" x14ac:dyDescent="0.25">
      <c r="B102" s="420"/>
      <c r="C102" s="420"/>
      <c r="D102" s="420"/>
      <c r="E102" s="420"/>
      <c r="F102" s="420"/>
      <c r="G102" s="420"/>
      <c r="H102" s="420"/>
    </row>
    <row r="103" spans="2:46" ht="1.5" customHeight="1" x14ac:dyDescent="0.25"/>
    <row r="104" spans="2:46" ht="8.25" customHeight="1" x14ac:dyDescent="0.25">
      <c r="B104" s="420" t="s">
        <v>234</v>
      </c>
      <c r="C104" s="420"/>
      <c r="D104" s="420"/>
      <c r="E104" s="420"/>
      <c r="F104" s="420" t="s">
        <v>339</v>
      </c>
      <c r="G104" s="420"/>
      <c r="H104" s="420"/>
      <c r="I104" s="421">
        <v>11</v>
      </c>
      <c r="J104" s="421"/>
      <c r="K104" s="421"/>
      <c r="M104" s="422" t="s">
        <v>77</v>
      </c>
      <c r="N104" s="422"/>
      <c r="O104" s="422"/>
      <c r="P104" s="422"/>
      <c r="Q104" s="422"/>
      <c r="R104" s="422"/>
      <c r="S104" s="422"/>
      <c r="T104" s="395">
        <v>70420</v>
      </c>
      <c r="U104" s="395"/>
      <c r="V104" s="18">
        <v>165880</v>
      </c>
      <c r="W104" s="395">
        <v>236300</v>
      </c>
      <c r="X104" s="395"/>
      <c r="Y104" s="395"/>
      <c r="Z104" s="395"/>
      <c r="AA104" s="18">
        <v>0</v>
      </c>
      <c r="AB104" s="395">
        <v>181566.03</v>
      </c>
      <c r="AC104" s="395"/>
      <c r="AD104" s="395">
        <v>181566.03</v>
      </c>
      <c r="AE104" s="395"/>
      <c r="AF104" s="395"/>
      <c r="AG104" s="395">
        <v>181566.03</v>
      </c>
      <c r="AH104" s="395"/>
      <c r="AI104" s="395"/>
      <c r="AJ104" s="395">
        <v>54733.97</v>
      </c>
      <c r="AK104" s="395"/>
      <c r="AL104" s="395"/>
      <c r="AM104" s="395">
        <v>54733.97</v>
      </c>
      <c r="AN104" s="395"/>
      <c r="AO104" s="395"/>
      <c r="AP104" s="395">
        <v>0</v>
      </c>
      <c r="AQ104" s="395"/>
      <c r="AR104" s="395"/>
      <c r="AS104" s="395"/>
      <c r="AT104" s="395"/>
    </row>
    <row r="105" spans="2:46" ht="6.75" customHeight="1" x14ac:dyDescent="0.25">
      <c r="B105" s="420"/>
      <c r="C105" s="420"/>
      <c r="D105" s="420"/>
      <c r="E105" s="420"/>
      <c r="F105" s="420"/>
      <c r="G105" s="420"/>
      <c r="H105" s="420"/>
    </row>
    <row r="106" spans="2:46" ht="1.5" customHeight="1" x14ac:dyDescent="0.25"/>
    <row r="107" spans="2:46" ht="8.25" customHeight="1" x14ac:dyDescent="0.25">
      <c r="B107" s="420" t="s">
        <v>235</v>
      </c>
      <c r="C107" s="420"/>
      <c r="D107" s="420"/>
      <c r="E107" s="420"/>
      <c r="F107" s="420" t="s">
        <v>339</v>
      </c>
      <c r="G107" s="420"/>
      <c r="H107" s="420"/>
      <c r="I107" s="421">
        <v>11</v>
      </c>
      <c r="J107" s="421"/>
      <c r="K107" s="421"/>
      <c r="M107" s="423" t="s">
        <v>79</v>
      </c>
      <c r="N107" s="423"/>
      <c r="O107" s="423"/>
      <c r="P107" s="423"/>
      <c r="Q107" s="423"/>
      <c r="R107" s="423"/>
      <c r="S107" s="423"/>
      <c r="T107" s="395">
        <v>32000</v>
      </c>
      <c r="U107" s="395"/>
      <c r="V107" s="18">
        <v>-32000</v>
      </c>
      <c r="W107" s="395">
        <v>0</v>
      </c>
      <c r="X107" s="395"/>
      <c r="Y107" s="395"/>
      <c r="Z107" s="395"/>
      <c r="AA107" s="18">
        <v>0</v>
      </c>
      <c r="AB107" s="395">
        <v>0</v>
      </c>
      <c r="AC107" s="395"/>
      <c r="AD107" s="395">
        <v>0</v>
      </c>
      <c r="AE107" s="395"/>
      <c r="AF107" s="395"/>
      <c r="AG107" s="395">
        <v>0</v>
      </c>
      <c r="AH107" s="395"/>
      <c r="AI107" s="395"/>
      <c r="AJ107" s="395">
        <v>0</v>
      </c>
      <c r="AK107" s="395"/>
      <c r="AL107" s="395"/>
      <c r="AM107" s="395">
        <v>0</v>
      </c>
      <c r="AN107" s="395"/>
      <c r="AO107" s="395"/>
      <c r="AP107" s="395">
        <v>0</v>
      </c>
      <c r="AQ107" s="395"/>
      <c r="AR107" s="395"/>
      <c r="AS107" s="395"/>
      <c r="AT107" s="395"/>
    </row>
    <row r="108" spans="2:46" ht="7.5" customHeight="1" x14ac:dyDescent="0.25">
      <c r="B108" s="420"/>
      <c r="C108" s="420"/>
      <c r="D108" s="420"/>
      <c r="E108" s="420"/>
      <c r="F108" s="420"/>
      <c r="G108" s="420"/>
      <c r="H108" s="420"/>
      <c r="M108" s="423"/>
      <c r="N108" s="423"/>
      <c r="O108" s="423"/>
      <c r="P108" s="423"/>
      <c r="Q108" s="423"/>
      <c r="R108" s="423"/>
      <c r="S108" s="423"/>
    </row>
    <row r="109" spans="2:46" ht="1.5" customHeight="1" x14ac:dyDescent="0.25">
      <c r="M109" s="423"/>
      <c r="N109" s="423"/>
      <c r="O109" s="423"/>
      <c r="P109" s="423"/>
      <c r="Q109" s="423"/>
      <c r="R109" s="423"/>
      <c r="S109" s="423"/>
    </row>
    <row r="110" spans="2:46" ht="12.75" hidden="1" customHeight="1" x14ac:dyDescent="0.25"/>
    <row r="111" spans="2:46" ht="8.25" customHeight="1" x14ac:dyDescent="0.25">
      <c r="B111" s="420" t="s">
        <v>236</v>
      </c>
      <c r="C111" s="420"/>
      <c r="D111" s="420"/>
      <c r="E111" s="420"/>
      <c r="F111" s="420" t="s">
        <v>339</v>
      </c>
      <c r="G111" s="420"/>
      <c r="H111" s="420"/>
      <c r="I111" s="421">
        <v>11</v>
      </c>
      <c r="J111" s="421"/>
      <c r="K111" s="421"/>
      <c r="M111" s="423" t="s">
        <v>81</v>
      </c>
      <c r="N111" s="423"/>
      <c r="O111" s="423"/>
      <c r="P111" s="423"/>
      <c r="Q111" s="423"/>
      <c r="R111" s="423"/>
      <c r="S111" s="423"/>
      <c r="T111" s="395">
        <v>48000</v>
      </c>
      <c r="U111" s="395"/>
      <c r="V111" s="18">
        <v>-38000</v>
      </c>
      <c r="W111" s="395">
        <v>10000</v>
      </c>
      <c r="X111" s="395"/>
      <c r="Y111" s="395"/>
      <c r="Z111" s="395"/>
      <c r="AA111" s="18">
        <v>0</v>
      </c>
      <c r="AB111" s="395">
        <v>1330</v>
      </c>
      <c r="AC111" s="395"/>
      <c r="AD111" s="395">
        <v>1330</v>
      </c>
      <c r="AE111" s="395"/>
      <c r="AF111" s="395"/>
      <c r="AG111" s="395">
        <v>1330</v>
      </c>
      <c r="AH111" s="395"/>
      <c r="AI111" s="395"/>
      <c r="AJ111" s="395">
        <v>8670</v>
      </c>
      <c r="AK111" s="395"/>
      <c r="AL111" s="395"/>
      <c r="AM111" s="395">
        <v>8670</v>
      </c>
      <c r="AN111" s="395"/>
      <c r="AO111" s="395"/>
      <c r="AP111" s="395">
        <v>0</v>
      </c>
      <c r="AQ111" s="395"/>
      <c r="AR111" s="395"/>
      <c r="AS111" s="395"/>
      <c r="AT111" s="395"/>
    </row>
    <row r="112" spans="2:46" ht="7.5" customHeight="1" x14ac:dyDescent="0.25">
      <c r="B112" s="420"/>
      <c r="C112" s="420"/>
      <c r="D112" s="420"/>
      <c r="E112" s="420"/>
      <c r="F112" s="420"/>
      <c r="G112" s="420"/>
      <c r="H112" s="420"/>
      <c r="M112" s="423"/>
      <c r="N112" s="423"/>
      <c r="O112" s="423"/>
      <c r="P112" s="423"/>
      <c r="Q112" s="423"/>
      <c r="R112" s="423"/>
      <c r="S112" s="423"/>
    </row>
    <row r="113" spans="2:46" ht="1.5" customHeight="1" x14ac:dyDescent="0.25">
      <c r="M113" s="423"/>
      <c r="N113" s="423"/>
      <c r="O113" s="423"/>
      <c r="P113" s="423"/>
      <c r="Q113" s="423"/>
      <c r="R113" s="423"/>
      <c r="S113" s="423"/>
    </row>
    <row r="114" spans="2:46" ht="12.75" hidden="1" customHeight="1" x14ac:dyDescent="0.25"/>
    <row r="115" spans="2:46" ht="8.25" customHeight="1" x14ac:dyDescent="0.25">
      <c r="B115" s="420" t="s">
        <v>237</v>
      </c>
      <c r="C115" s="420"/>
      <c r="D115" s="420"/>
      <c r="E115" s="420"/>
      <c r="F115" s="420" t="s">
        <v>339</v>
      </c>
      <c r="G115" s="420"/>
      <c r="H115" s="420"/>
      <c r="I115" s="421">
        <v>11</v>
      </c>
      <c r="J115" s="421"/>
      <c r="K115" s="421"/>
      <c r="M115" s="423" t="s">
        <v>83</v>
      </c>
      <c r="N115" s="423"/>
      <c r="O115" s="423"/>
      <c r="P115" s="423"/>
      <c r="Q115" s="423"/>
      <c r="R115" s="423"/>
      <c r="S115" s="423"/>
      <c r="T115" s="395">
        <v>7500</v>
      </c>
      <c r="U115" s="395"/>
      <c r="V115" s="18">
        <v>-7500</v>
      </c>
      <c r="W115" s="395">
        <v>0</v>
      </c>
      <c r="X115" s="395"/>
      <c r="Y115" s="395"/>
      <c r="Z115" s="395"/>
      <c r="AA115" s="18">
        <v>0</v>
      </c>
      <c r="AB115" s="395">
        <v>0</v>
      </c>
      <c r="AC115" s="395"/>
      <c r="AD115" s="395">
        <v>0</v>
      </c>
      <c r="AE115" s="395"/>
      <c r="AF115" s="395"/>
      <c r="AG115" s="395">
        <v>0</v>
      </c>
      <c r="AH115" s="395"/>
      <c r="AI115" s="395"/>
      <c r="AJ115" s="395">
        <v>0</v>
      </c>
      <c r="AK115" s="395"/>
      <c r="AL115" s="395"/>
      <c r="AM115" s="395">
        <v>0</v>
      </c>
      <c r="AN115" s="395"/>
      <c r="AO115" s="395"/>
      <c r="AP115" s="395">
        <v>0</v>
      </c>
      <c r="AQ115" s="395"/>
      <c r="AR115" s="395"/>
      <c r="AS115" s="395"/>
      <c r="AT115" s="395"/>
    </row>
    <row r="116" spans="2:46" ht="7.5" customHeight="1" x14ac:dyDescent="0.25">
      <c r="B116" s="420"/>
      <c r="C116" s="420"/>
      <c r="D116" s="420"/>
      <c r="E116" s="420"/>
      <c r="F116" s="420"/>
      <c r="G116" s="420"/>
      <c r="H116" s="420"/>
      <c r="M116" s="423"/>
      <c r="N116" s="423"/>
      <c r="O116" s="423"/>
      <c r="P116" s="423"/>
      <c r="Q116" s="423"/>
      <c r="R116" s="423"/>
      <c r="S116" s="423"/>
    </row>
    <row r="117" spans="2:46" ht="1.5" customHeight="1" x14ac:dyDescent="0.25">
      <c r="M117" s="423"/>
      <c r="N117" s="423"/>
      <c r="O117" s="423"/>
      <c r="P117" s="423"/>
      <c r="Q117" s="423"/>
      <c r="R117" s="423"/>
      <c r="S117" s="423"/>
    </row>
    <row r="118" spans="2:46" ht="12.75" hidden="1" customHeight="1" x14ac:dyDescent="0.25"/>
    <row r="119" spans="2:46" ht="8.25" customHeight="1" x14ac:dyDescent="0.25">
      <c r="B119" s="420" t="s">
        <v>238</v>
      </c>
      <c r="C119" s="420"/>
      <c r="D119" s="420"/>
      <c r="E119" s="420"/>
      <c r="F119" s="420" t="s">
        <v>339</v>
      </c>
      <c r="G119" s="420"/>
      <c r="H119" s="420"/>
      <c r="I119" s="421">
        <v>11</v>
      </c>
      <c r="J119" s="421"/>
      <c r="K119" s="421"/>
      <c r="M119" s="423" t="s">
        <v>85</v>
      </c>
      <c r="N119" s="423"/>
      <c r="O119" s="423"/>
      <c r="P119" s="423"/>
      <c r="Q119" s="423"/>
      <c r="R119" s="423"/>
      <c r="S119" s="423"/>
      <c r="T119" s="395">
        <v>6000</v>
      </c>
      <c r="U119" s="395"/>
      <c r="V119" s="18">
        <v>-3500</v>
      </c>
      <c r="W119" s="395">
        <v>2500</v>
      </c>
      <c r="X119" s="395"/>
      <c r="Y119" s="395"/>
      <c r="Z119" s="395"/>
      <c r="AA119" s="18">
        <v>0</v>
      </c>
      <c r="AB119" s="395">
        <v>0</v>
      </c>
      <c r="AC119" s="395"/>
      <c r="AD119" s="395">
        <v>0</v>
      </c>
      <c r="AE119" s="395"/>
      <c r="AF119" s="395"/>
      <c r="AG119" s="395">
        <v>0</v>
      </c>
      <c r="AH119" s="395"/>
      <c r="AI119" s="395"/>
      <c r="AJ119" s="395">
        <v>2500</v>
      </c>
      <c r="AK119" s="395"/>
      <c r="AL119" s="395"/>
      <c r="AM119" s="395">
        <v>2500</v>
      </c>
      <c r="AN119" s="395"/>
      <c r="AO119" s="395"/>
      <c r="AP119" s="395">
        <v>0</v>
      </c>
      <c r="AQ119" s="395"/>
      <c r="AR119" s="395"/>
      <c r="AS119" s="395"/>
      <c r="AT119" s="395"/>
    </row>
    <row r="120" spans="2:46" ht="7.5" customHeight="1" x14ac:dyDescent="0.25">
      <c r="B120" s="420"/>
      <c r="C120" s="420"/>
      <c r="D120" s="420"/>
      <c r="E120" s="420"/>
      <c r="F120" s="420"/>
      <c r="G120" s="420"/>
      <c r="H120" s="420"/>
      <c r="M120" s="423"/>
      <c r="N120" s="423"/>
      <c r="O120" s="423"/>
      <c r="P120" s="423"/>
      <c r="Q120" s="423"/>
      <c r="R120" s="423"/>
      <c r="S120" s="423"/>
    </row>
    <row r="121" spans="2:46" ht="1.5" customHeight="1" x14ac:dyDescent="0.25">
      <c r="M121" s="423"/>
      <c r="N121" s="423"/>
      <c r="O121" s="423"/>
      <c r="P121" s="423"/>
      <c r="Q121" s="423"/>
      <c r="R121" s="423"/>
      <c r="S121" s="423"/>
    </row>
    <row r="122" spans="2:46" ht="12.75" hidden="1" customHeight="1" x14ac:dyDescent="0.25"/>
    <row r="123" spans="2:46" ht="8.25" customHeight="1" x14ac:dyDescent="0.25">
      <c r="B123" s="420" t="s">
        <v>239</v>
      </c>
      <c r="C123" s="420"/>
      <c r="D123" s="420"/>
      <c r="E123" s="420"/>
      <c r="F123" s="420" t="s">
        <v>339</v>
      </c>
      <c r="G123" s="420"/>
      <c r="H123" s="420"/>
      <c r="I123" s="421">
        <v>11</v>
      </c>
      <c r="J123" s="421"/>
      <c r="K123" s="421"/>
      <c r="M123" s="423" t="s">
        <v>87</v>
      </c>
      <c r="N123" s="423"/>
      <c r="O123" s="423"/>
      <c r="P123" s="423"/>
      <c r="Q123" s="423"/>
      <c r="R123" s="423"/>
      <c r="S123" s="423"/>
      <c r="T123" s="395">
        <v>6000</v>
      </c>
      <c r="U123" s="395"/>
      <c r="V123" s="18">
        <v>-6000</v>
      </c>
      <c r="W123" s="395">
        <v>0</v>
      </c>
      <c r="X123" s="395"/>
      <c r="Y123" s="395"/>
      <c r="Z123" s="395"/>
      <c r="AA123" s="18">
        <v>0</v>
      </c>
      <c r="AB123" s="395">
        <v>0</v>
      </c>
      <c r="AC123" s="395"/>
      <c r="AD123" s="395">
        <v>0</v>
      </c>
      <c r="AE123" s="395"/>
      <c r="AF123" s="395"/>
      <c r="AG123" s="395">
        <v>0</v>
      </c>
      <c r="AH123" s="395"/>
      <c r="AI123" s="395"/>
      <c r="AJ123" s="395">
        <v>0</v>
      </c>
      <c r="AK123" s="395"/>
      <c r="AL123" s="395"/>
      <c r="AM123" s="395">
        <v>0</v>
      </c>
      <c r="AN123" s="395"/>
      <c r="AO123" s="395"/>
      <c r="AP123" s="395">
        <v>0</v>
      </c>
      <c r="AQ123" s="395"/>
      <c r="AR123" s="395"/>
      <c r="AS123" s="395"/>
      <c r="AT123" s="395"/>
    </row>
    <row r="124" spans="2:46" ht="7.5" customHeight="1" x14ac:dyDescent="0.25">
      <c r="B124" s="420"/>
      <c r="C124" s="420"/>
      <c r="D124" s="420"/>
      <c r="E124" s="420"/>
      <c r="F124" s="420"/>
      <c r="G124" s="420"/>
      <c r="H124" s="420"/>
      <c r="M124" s="423"/>
      <c r="N124" s="423"/>
      <c r="O124" s="423"/>
      <c r="P124" s="423"/>
      <c r="Q124" s="423"/>
      <c r="R124" s="423"/>
      <c r="S124" s="423"/>
    </row>
    <row r="125" spans="2:46" ht="1.5" customHeight="1" x14ac:dyDescent="0.25">
      <c r="M125" s="423"/>
      <c r="N125" s="423"/>
      <c r="O125" s="423"/>
      <c r="P125" s="423"/>
      <c r="Q125" s="423"/>
      <c r="R125" s="423"/>
      <c r="S125" s="423"/>
    </row>
    <row r="126" spans="2:46" ht="12.75" hidden="1" customHeight="1" x14ac:dyDescent="0.25"/>
    <row r="127" spans="2:46" ht="8.25" customHeight="1" x14ac:dyDescent="0.25">
      <c r="B127" s="420" t="s">
        <v>240</v>
      </c>
      <c r="C127" s="420"/>
      <c r="D127" s="420"/>
      <c r="E127" s="420"/>
      <c r="F127" s="420" t="s">
        <v>339</v>
      </c>
      <c r="G127" s="420"/>
      <c r="H127" s="420"/>
      <c r="I127" s="421">
        <v>11</v>
      </c>
      <c r="J127" s="421"/>
      <c r="K127" s="421"/>
      <c r="M127" s="422" t="s">
        <v>89</v>
      </c>
      <c r="N127" s="422"/>
      <c r="O127" s="422"/>
      <c r="P127" s="422"/>
      <c r="Q127" s="422"/>
      <c r="R127" s="422"/>
      <c r="S127" s="422"/>
      <c r="T127" s="395">
        <v>25650</v>
      </c>
      <c r="U127" s="395"/>
      <c r="V127" s="18">
        <v>78000</v>
      </c>
      <c r="W127" s="395">
        <v>103650</v>
      </c>
      <c r="X127" s="395"/>
      <c r="Y127" s="395"/>
      <c r="Z127" s="395"/>
      <c r="AA127" s="18">
        <v>0</v>
      </c>
      <c r="AB127" s="395">
        <v>24800</v>
      </c>
      <c r="AC127" s="395"/>
      <c r="AD127" s="395">
        <v>24800</v>
      </c>
      <c r="AE127" s="395"/>
      <c r="AF127" s="395"/>
      <c r="AG127" s="395">
        <v>24800</v>
      </c>
      <c r="AH127" s="395"/>
      <c r="AI127" s="395"/>
      <c r="AJ127" s="395">
        <v>78850</v>
      </c>
      <c r="AK127" s="395"/>
      <c r="AL127" s="395"/>
      <c r="AM127" s="395">
        <v>78850</v>
      </c>
      <c r="AN127" s="395"/>
      <c r="AO127" s="395"/>
      <c r="AP127" s="395">
        <v>0</v>
      </c>
      <c r="AQ127" s="395"/>
      <c r="AR127" s="395"/>
      <c r="AS127" s="395"/>
      <c r="AT127" s="395"/>
    </row>
    <row r="128" spans="2:46" ht="6.75" customHeight="1" x14ac:dyDescent="0.25">
      <c r="B128" s="420"/>
      <c r="C128" s="420"/>
      <c r="D128" s="420"/>
      <c r="E128" s="420"/>
      <c r="F128" s="420"/>
      <c r="G128" s="420"/>
      <c r="H128" s="420"/>
    </row>
    <row r="129" spans="2:46" ht="1.5" customHeight="1" x14ac:dyDescent="0.25"/>
    <row r="130" spans="2:46" ht="8.25" customHeight="1" x14ac:dyDescent="0.25">
      <c r="B130" s="420" t="s">
        <v>241</v>
      </c>
      <c r="C130" s="420"/>
      <c r="D130" s="420"/>
      <c r="E130" s="420"/>
      <c r="F130" s="420" t="s">
        <v>339</v>
      </c>
      <c r="G130" s="420"/>
      <c r="H130" s="420"/>
      <c r="I130" s="421">
        <v>11</v>
      </c>
      <c r="J130" s="421"/>
      <c r="K130" s="421"/>
      <c r="M130" s="423" t="s">
        <v>91</v>
      </c>
      <c r="N130" s="423"/>
      <c r="O130" s="423"/>
      <c r="P130" s="423"/>
      <c r="Q130" s="423"/>
      <c r="R130" s="423"/>
      <c r="S130" s="423"/>
      <c r="T130" s="395">
        <v>0</v>
      </c>
      <c r="U130" s="395"/>
      <c r="V130" s="18">
        <v>68120</v>
      </c>
      <c r="W130" s="395">
        <v>68120</v>
      </c>
      <c r="X130" s="395"/>
      <c r="Y130" s="395"/>
      <c r="Z130" s="395"/>
      <c r="AA130" s="18">
        <v>0</v>
      </c>
      <c r="AB130" s="395">
        <v>14900</v>
      </c>
      <c r="AC130" s="395"/>
      <c r="AD130" s="395">
        <v>14900</v>
      </c>
      <c r="AE130" s="395"/>
      <c r="AF130" s="395"/>
      <c r="AG130" s="395">
        <v>14900</v>
      </c>
      <c r="AH130" s="395"/>
      <c r="AI130" s="395"/>
      <c r="AJ130" s="395">
        <v>53220</v>
      </c>
      <c r="AK130" s="395"/>
      <c r="AL130" s="395"/>
      <c r="AM130" s="395">
        <v>53220</v>
      </c>
      <c r="AN130" s="395"/>
      <c r="AO130" s="395"/>
      <c r="AP130" s="395">
        <v>0</v>
      </c>
      <c r="AQ130" s="395"/>
      <c r="AR130" s="395"/>
      <c r="AS130" s="395"/>
      <c r="AT130" s="395"/>
    </row>
    <row r="131" spans="2:46" ht="7.5" customHeight="1" x14ac:dyDescent="0.25">
      <c r="B131" s="420"/>
      <c r="C131" s="420"/>
      <c r="D131" s="420"/>
      <c r="E131" s="420"/>
      <c r="F131" s="420"/>
      <c r="G131" s="420"/>
      <c r="H131" s="420"/>
      <c r="M131" s="423"/>
      <c r="N131" s="423"/>
      <c r="O131" s="423"/>
      <c r="P131" s="423"/>
      <c r="Q131" s="423"/>
      <c r="R131" s="423"/>
      <c r="S131" s="423"/>
    </row>
    <row r="132" spans="2:46" ht="1.5" customHeight="1" x14ac:dyDescent="0.25">
      <c r="M132" s="423"/>
      <c r="N132" s="423"/>
      <c r="O132" s="423"/>
      <c r="P132" s="423"/>
      <c r="Q132" s="423"/>
      <c r="R132" s="423"/>
      <c r="S132" s="423"/>
    </row>
    <row r="133" spans="2:46" ht="12.75" hidden="1" customHeight="1" x14ac:dyDescent="0.25"/>
    <row r="134" spans="2:46" ht="8.25" customHeight="1" x14ac:dyDescent="0.25">
      <c r="B134" s="420" t="s">
        <v>242</v>
      </c>
      <c r="C134" s="420"/>
      <c r="D134" s="420"/>
      <c r="E134" s="420"/>
      <c r="F134" s="420" t="s">
        <v>339</v>
      </c>
      <c r="G134" s="420"/>
      <c r="H134" s="420"/>
      <c r="I134" s="421">
        <v>11</v>
      </c>
      <c r="J134" s="421"/>
      <c r="K134" s="421"/>
      <c r="M134" s="423" t="s">
        <v>93</v>
      </c>
      <c r="N134" s="423"/>
      <c r="O134" s="423"/>
      <c r="P134" s="423"/>
      <c r="Q134" s="423"/>
      <c r="R134" s="423"/>
      <c r="S134" s="423"/>
      <c r="T134" s="395">
        <v>0</v>
      </c>
      <c r="U134" s="395"/>
      <c r="V134" s="18">
        <v>25000</v>
      </c>
      <c r="W134" s="395">
        <v>25000</v>
      </c>
      <c r="X134" s="395"/>
      <c r="Y134" s="395"/>
      <c r="Z134" s="395"/>
      <c r="AA134" s="18">
        <v>0</v>
      </c>
      <c r="AB134" s="395">
        <v>21800</v>
      </c>
      <c r="AC134" s="395"/>
      <c r="AD134" s="395">
        <v>21800</v>
      </c>
      <c r="AE134" s="395"/>
      <c r="AF134" s="395"/>
      <c r="AG134" s="395">
        <v>21800</v>
      </c>
      <c r="AH134" s="395"/>
      <c r="AI134" s="395"/>
      <c r="AJ134" s="395">
        <v>3200</v>
      </c>
      <c r="AK134" s="395"/>
      <c r="AL134" s="395"/>
      <c r="AM134" s="395">
        <v>3200</v>
      </c>
      <c r="AN134" s="395"/>
      <c r="AO134" s="395"/>
      <c r="AP134" s="395">
        <v>0</v>
      </c>
      <c r="AQ134" s="395"/>
      <c r="AR134" s="395"/>
      <c r="AS134" s="395"/>
      <c r="AT134" s="395"/>
    </row>
    <row r="135" spans="2:46" ht="7.5" customHeight="1" x14ac:dyDescent="0.25">
      <c r="B135" s="420"/>
      <c r="C135" s="420"/>
      <c r="D135" s="420"/>
      <c r="E135" s="420"/>
      <c r="F135" s="420"/>
      <c r="G135" s="420"/>
      <c r="H135" s="420"/>
      <c r="M135" s="423"/>
      <c r="N135" s="423"/>
      <c r="O135" s="423"/>
      <c r="P135" s="423"/>
      <c r="Q135" s="423"/>
      <c r="R135" s="423"/>
      <c r="S135" s="423"/>
    </row>
    <row r="136" spans="2:46" ht="1.5" customHeight="1" x14ac:dyDescent="0.25">
      <c r="M136" s="423"/>
      <c r="N136" s="423"/>
      <c r="O136" s="423"/>
      <c r="P136" s="423"/>
      <c r="Q136" s="423"/>
      <c r="R136" s="423"/>
      <c r="S136" s="423"/>
    </row>
    <row r="137" spans="2:46" ht="12.75" hidden="1" customHeight="1" x14ac:dyDescent="0.25"/>
    <row r="138" spans="2:46" ht="8.25" customHeight="1" x14ac:dyDescent="0.25">
      <c r="B138" s="420" t="s">
        <v>243</v>
      </c>
      <c r="C138" s="420"/>
      <c r="D138" s="420"/>
      <c r="E138" s="420"/>
      <c r="F138" s="420" t="s">
        <v>339</v>
      </c>
      <c r="G138" s="420"/>
      <c r="H138" s="420"/>
      <c r="I138" s="421">
        <v>11</v>
      </c>
      <c r="J138" s="421"/>
      <c r="K138" s="421"/>
      <c r="M138" s="422" t="s">
        <v>95</v>
      </c>
      <c r="N138" s="422"/>
      <c r="O138" s="422"/>
      <c r="P138" s="422"/>
      <c r="Q138" s="422"/>
      <c r="R138" s="422"/>
      <c r="S138" s="422"/>
      <c r="T138" s="395">
        <v>242250</v>
      </c>
      <c r="U138" s="395"/>
      <c r="V138" s="18">
        <v>-242250</v>
      </c>
      <c r="W138" s="395">
        <v>0</v>
      </c>
      <c r="X138" s="395"/>
      <c r="Y138" s="395"/>
      <c r="Z138" s="395"/>
      <c r="AA138" s="18">
        <v>0</v>
      </c>
      <c r="AB138" s="395">
        <v>0</v>
      </c>
      <c r="AC138" s="395"/>
      <c r="AD138" s="395">
        <v>0</v>
      </c>
      <c r="AE138" s="395"/>
      <c r="AF138" s="395"/>
      <c r="AG138" s="395">
        <v>0</v>
      </c>
      <c r="AH138" s="395"/>
      <c r="AI138" s="395"/>
      <c r="AJ138" s="395">
        <v>0</v>
      </c>
      <c r="AK138" s="395"/>
      <c r="AL138" s="395"/>
      <c r="AM138" s="395">
        <v>0</v>
      </c>
      <c r="AN138" s="395"/>
      <c r="AO138" s="395"/>
      <c r="AP138" s="395">
        <v>0</v>
      </c>
      <c r="AQ138" s="395"/>
      <c r="AR138" s="395"/>
      <c r="AS138" s="395"/>
      <c r="AT138" s="395"/>
    </row>
    <row r="139" spans="2:46" ht="6.75" customHeight="1" x14ac:dyDescent="0.25">
      <c r="B139" s="420"/>
      <c r="C139" s="420"/>
      <c r="D139" s="420"/>
      <c r="E139" s="420"/>
      <c r="F139" s="420"/>
      <c r="G139" s="420"/>
      <c r="H139" s="420"/>
    </row>
    <row r="140" spans="2:46" ht="1.5" customHeight="1" x14ac:dyDescent="0.25"/>
    <row r="141" spans="2:46" ht="8.25" customHeight="1" x14ac:dyDescent="0.25">
      <c r="B141" s="420" t="s">
        <v>244</v>
      </c>
      <c r="C141" s="420"/>
      <c r="D141" s="420"/>
      <c r="E141" s="420"/>
      <c r="F141" s="420" t="s">
        <v>339</v>
      </c>
      <c r="G141" s="420"/>
      <c r="H141" s="420"/>
      <c r="I141" s="421">
        <v>11</v>
      </c>
      <c r="J141" s="421"/>
      <c r="K141" s="421"/>
      <c r="M141" s="422" t="s">
        <v>97</v>
      </c>
      <c r="N141" s="422"/>
      <c r="O141" s="422"/>
      <c r="P141" s="422"/>
      <c r="Q141" s="422"/>
      <c r="R141" s="422"/>
      <c r="S141" s="422"/>
      <c r="T141" s="395">
        <v>60000</v>
      </c>
      <c r="U141" s="395"/>
      <c r="V141" s="18">
        <v>37345</v>
      </c>
      <c r="W141" s="395">
        <v>97345</v>
      </c>
      <c r="X141" s="395"/>
      <c r="Y141" s="395"/>
      <c r="Z141" s="395"/>
      <c r="AA141" s="18">
        <v>0</v>
      </c>
      <c r="AB141" s="395">
        <v>97344.67</v>
      </c>
      <c r="AC141" s="395"/>
      <c r="AD141" s="395">
        <v>97344.67</v>
      </c>
      <c r="AE141" s="395"/>
      <c r="AF141" s="395"/>
      <c r="AG141" s="395">
        <v>97344.67</v>
      </c>
      <c r="AH141" s="395"/>
      <c r="AI141" s="395"/>
      <c r="AJ141" s="395">
        <v>0.33</v>
      </c>
      <c r="AK141" s="395"/>
      <c r="AL141" s="395"/>
      <c r="AM141" s="395">
        <v>0.33</v>
      </c>
      <c r="AN141" s="395"/>
      <c r="AO141" s="395"/>
      <c r="AP141" s="395">
        <v>0</v>
      </c>
      <c r="AQ141" s="395"/>
      <c r="AR141" s="395"/>
      <c r="AS141" s="395"/>
      <c r="AT141" s="395"/>
    </row>
    <row r="142" spans="2:46" ht="6.75" customHeight="1" x14ac:dyDescent="0.25">
      <c r="B142" s="420"/>
      <c r="C142" s="420"/>
      <c r="D142" s="420"/>
      <c r="E142" s="420"/>
      <c r="F142" s="420"/>
      <c r="G142" s="420"/>
      <c r="H142" s="420"/>
    </row>
    <row r="143" spans="2:46" ht="1.5" customHeight="1" x14ac:dyDescent="0.25"/>
    <row r="144" spans="2:46" ht="8.25" customHeight="1" x14ac:dyDescent="0.25">
      <c r="B144" s="420" t="s">
        <v>245</v>
      </c>
      <c r="C144" s="420"/>
      <c r="D144" s="420"/>
      <c r="E144" s="420"/>
      <c r="F144" s="420" t="s">
        <v>339</v>
      </c>
      <c r="G144" s="420"/>
      <c r="H144" s="420"/>
      <c r="I144" s="421">
        <v>11</v>
      </c>
      <c r="J144" s="421"/>
      <c r="K144" s="421"/>
      <c r="M144" s="422" t="s">
        <v>99</v>
      </c>
      <c r="N144" s="422"/>
      <c r="O144" s="422"/>
      <c r="P144" s="422"/>
      <c r="Q144" s="422"/>
      <c r="R144" s="422"/>
      <c r="S144" s="422"/>
      <c r="T144" s="395">
        <v>12635</v>
      </c>
      <c r="U144" s="395"/>
      <c r="V144" s="18">
        <v>-7200</v>
      </c>
      <c r="W144" s="395">
        <v>5435</v>
      </c>
      <c r="X144" s="395"/>
      <c r="Y144" s="395"/>
      <c r="Z144" s="395"/>
      <c r="AA144" s="18">
        <v>0</v>
      </c>
      <c r="AB144" s="395">
        <v>0</v>
      </c>
      <c r="AC144" s="395"/>
      <c r="AD144" s="395">
        <v>0</v>
      </c>
      <c r="AE144" s="395"/>
      <c r="AF144" s="395"/>
      <c r="AG144" s="395">
        <v>0</v>
      </c>
      <c r="AH144" s="395"/>
      <c r="AI144" s="395"/>
      <c r="AJ144" s="395">
        <v>5435</v>
      </c>
      <c r="AK144" s="395"/>
      <c r="AL144" s="395"/>
      <c r="AM144" s="395">
        <v>5435</v>
      </c>
      <c r="AN144" s="395"/>
      <c r="AO144" s="395"/>
      <c r="AP144" s="395">
        <v>0</v>
      </c>
      <c r="AQ144" s="395"/>
      <c r="AR144" s="395"/>
      <c r="AS144" s="395"/>
      <c r="AT144" s="395"/>
    </row>
    <row r="145" spans="2:46" ht="6.75" customHeight="1" x14ac:dyDescent="0.25">
      <c r="B145" s="420"/>
      <c r="C145" s="420"/>
      <c r="D145" s="420"/>
      <c r="E145" s="420"/>
      <c r="F145" s="420"/>
      <c r="G145" s="420"/>
      <c r="H145" s="420"/>
    </row>
    <row r="146" spans="2:46" ht="1.5" customHeight="1" x14ac:dyDescent="0.25"/>
    <row r="147" spans="2:46" ht="8.25" customHeight="1" x14ac:dyDescent="0.25">
      <c r="B147" s="420" t="s">
        <v>246</v>
      </c>
      <c r="C147" s="420"/>
      <c r="D147" s="420"/>
      <c r="E147" s="420"/>
      <c r="F147" s="420" t="s">
        <v>339</v>
      </c>
      <c r="G147" s="420"/>
      <c r="H147" s="420"/>
      <c r="I147" s="421">
        <v>11</v>
      </c>
      <c r="J147" s="421"/>
      <c r="K147" s="421"/>
      <c r="M147" s="422" t="s">
        <v>101</v>
      </c>
      <c r="N147" s="422"/>
      <c r="O147" s="422"/>
      <c r="P147" s="422"/>
      <c r="Q147" s="422"/>
      <c r="R147" s="422"/>
      <c r="S147" s="422"/>
      <c r="T147" s="395">
        <v>48500</v>
      </c>
      <c r="U147" s="395"/>
      <c r="V147" s="18">
        <v>-26000</v>
      </c>
      <c r="W147" s="395">
        <v>22500</v>
      </c>
      <c r="X147" s="395"/>
      <c r="Y147" s="395"/>
      <c r="Z147" s="395"/>
      <c r="AA147" s="18">
        <v>0</v>
      </c>
      <c r="AB147" s="395">
        <v>8922.0499999999993</v>
      </c>
      <c r="AC147" s="395"/>
      <c r="AD147" s="395">
        <v>8922.0499999999993</v>
      </c>
      <c r="AE147" s="395"/>
      <c r="AF147" s="395"/>
      <c r="AG147" s="395">
        <v>8922.0499999999993</v>
      </c>
      <c r="AH147" s="395"/>
      <c r="AI147" s="395"/>
      <c r="AJ147" s="395">
        <v>13577.95</v>
      </c>
      <c r="AK147" s="395"/>
      <c r="AL147" s="395"/>
      <c r="AM147" s="395">
        <v>13577.95</v>
      </c>
      <c r="AN147" s="395"/>
      <c r="AO147" s="395"/>
      <c r="AP147" s="395">
        <v>0</v>
      </c>
      <c r="AQ147" s="395"/>
      <c r="AR147" s="395"/>
      <c r="AS147" s="395"/>
      <c r="AT147" s="395"/>
    </row>
    <row r="148" spans="2:46" ht="6.75" customHeight="1" x14ac:dyDescent="0.25">
      <c r="B148" s="420"/>
      <c r="C148" s="420"/>
      <c r="D148" s="420"/>
      <c r="E148" s="420"/>
      <c r="F148" s="420"/>
      <c r="G148" s="420"/>
      <c r="H148" s="420"/>
    </row>
    <row r="149" spans="2:46" ht="1.5" customHeight="1" x14ac:dyDescent="0.25"/>
    <row r="150" spans="2:46" ht="12" customHeight="1" x14ac:dyDescent="0.25">
      <c r="M150" s="418" t="s">
        <v>471</v>
      </c>
      <c r="N150" s="418"/>
      <c r="O150" s="418"/>
      <c r="P150" s="418"/>
      <c r="Q150" s="418"/>
      <c r="R150" s="418"/>
      <c r="T150" s="395">
        <v>1228145</v>
      </c>
      <c r="U150" s="395"/>
      <c r="V150" s="18">
        <v>134605</v>
      </c>
      <c r="W150" s="395">
        <v>1362750</v>
      </c>
      <c r="X150" s="395"/>
      <c r="Y150" s="395"/>
      <c r="Z150" s="395"/>
      <c r="AA150" s="18">
        <v>0</v>
      </c>
      <c r="AB150" s="395">
        <v>587257.97</v>
      </c>
      <c r="AC150" s="395"/>
      <c r="AD150" s="395">
        <v>587257.97</v>
      </c>
      <c r="AE150" s="395"/>
      <c r="AF150" s="395"/>
      <c r="AG150" s="395">
        <v>587257.97</v>
      </c>
      <c r="AH150" s="395"/>
      <c r="AI150" s="395"/>
      <c r="AJ150" s="395">
        <v>775492.03</v>
      </c>
      <c r="AK150" s="395"/>
      <c r="AL150" s="395"/>
      <c r="AM150" s="395">
        <v>775492.03</v>
      </c>
      <c r="AN150" s="395"/>
      <c r="AO150" s="395"/>
      <c r="AP150" s="395">
        <v>0</v>
      </c>
      <c r="AQ150" s="395"/>
      <c r="AR150" s="395"/>
      <c r="AS150" s="395"/>
      <c r="AT150" s="395"/>
    </row>
    <row r="151" spans="2:46" ht="12.75" hidden="1" customHeight="1" x14ac:dyDescent="0.25"/>
    <row r="152" spans="2:46" ht="12" customHeight="1" x14ac:dyDescent="0.25">
      <c r="M152" s="418" t="s">
        <v>472</v>
      </c>
      <c r="N152" s="418"/>
      <c r="O152" s="418"/>
      <c r="P152" s="418"/>
      <c r="Q152" s="418"/>
      <c r="R152" s="418"/>
      <c r="T152" s="395">
        <v>1228145</v>
      </c>
      <c r="U152" s="395"/>
      <c r="V152" s="18">
        <v>134605</v>
      </c>
      <c r="W152" s="395">
        <v>1362750</v>
      </c>
      <c r="X152" s="395"/>
      <c r="Y152" s="395"/>
      <c r="Z152" s="395"/>
      <c r="AA152" s="18">
        <v>0</v>
      </c>
      <c r="AB152" s="395">
        <v>587257.97</v>
      </c>
      <c r="AC152" s="395"/>
      <c r="AD152" s="395">
        <v>587257.97</v>
      </c>
      <c r="AE152" s="395"/>
      <c r="AF152" s="395"/>
      <c r="AG152" s="395">
        <v>587257.97</v>
      </c>
      <c r="AH152" s="395"/>
      <c r="AI152" s="395"/>
      <c r="AJ152" s="395">
        <v>775492.03</v>
      </c>
      <c r="AK152" s="395"/>
      <c r="AL152" s="395"/>
      <c r="AM152" s="395">
        <v>775492.03</v>
      </c>
      <c r="AN152" s="395"/>
      <c r="AO152" s="395"/>
      <c r="AP152" s="395">
        <v>0</v>
      </c>
      <c r="AQ152" s="395"/>
      <c r="AR152" s="395"/>
      <c r="AS152" s="395"/>
      <c r="AT152" s="395"/>
    </row>
    <row r="153" spans="2:46" ht="0.75" customHeight="1" x14ac:dyDescent="0.25"/>
    <row r="154" spans="2:46" ht="10.5" customHeight="1" x14ac:dyDescent="0.25">
      <c r="M154" s="418" t="s">
        <v>473</v>
      </c>
      <c r="N154" s="418"/>
      <c r="O154" s="418"/>
      <c r="P154" s="418"/>
      <c r="Q154" s="418"/>
      <c r="R154" s="418"/>
      <c r="T154" s="395">
        <v>1228145</v>
      </c>
      <c r="U154" s="395"/>
      <c r="V154" s="18">
        <v>134605</v>
      </c>
      <c r="W154" s="395">
        <v>1362750</v>
      </c>
      <c r="X154" s="395"/>
      <c r="Y154" s="395"/>
      <c r="Z154" s="395"/>
      <c r="AA154" s="18">
        <v>0</v>
      </c>
      <c r="AB154" s="395">
        <v>587257.97</v>
      </c>
      <c r="AC154" s="395"/>
      <c r="AD154" s="395">
        <v>587257.97</v>
      </c>
      <c r="AE154" s="395"/>
      <c r="AF154" s="395"/>
      <c r="AG154" s="395">
        <v>587257.97</v>
      </c>
      <c r="AH154" s="395"/>
      <c r="AI154" s="395"/>
      <c r="AJ154" s="395">
        <v>775492.03</v>
      </c>
      <c r="AK154" s="395"/>
      <c r="AL154" s="395"/>
      <c r="AM154" s="395">
        <v>775492.03</v>
      </c>
      <c r="AN154" s="395"/>
      <c r="AO154" s="395"/>
      <c r="AP154" s="395">
        <v>0</v>
      </c>
      <c r="AQ154" s="395"/>
      <c r="AR154" s="395"/>
      <c r="AS154" s="395"/>
      <c r="AT154" s="395"/>
    </row>
    <row r="155" spans="2:46" ht="12.75" hidden="1" customHeight="1" x14ac:dyDescent="0.25">
      <c r="M155" s="418"/>
      <c r="N155" s="418"/>
      <c r="O155" s="418"/>
      <c r="P155" s="418"/>
      <c r="Q155" s="418"/>
      <c r="R155" s="418"/>
    </row>
    <row r="156" spans="2:46" ht="10.5" customHeight="1" x14ac:dyDescent="0.25">
      <c r="H156" s="419" t="s">
        <v>475</v>
      </c>
      <c r="I156" s="419"/>
      <c r="J156" s="419"/>
      <c r="K156" s="419"/>
      <c r="L156" s="419"/>
      <c r="O156" s="396" t="s">
        <v>104</v>
      </c>
      <c r="P156" s="396"/>
      <c r="Q156" s="396"/>
      <c r="R156" s="396"/>
      <c r="S156" s="396"/>
      <c r="T156" s="396"/>
      <c r="U156" s="396"/>
      <c r="V156" s="396"/>
      <c r="W156" s="396"/>
      <c r="X156" s="396"/>
    </row>
    <row r="157" spans="2:46" ht="9" customHeight="1" x14ac:dyDescent="0.25"/>
    <row r="158" spans="2:46" ht="1.5" customHeight="1" x14ac:dyDescent="0.25"/>
    <row r="159" spans="2:46" ht="8.25" customHeight="1" x14ac:dyDescent="0.25">
      <c r="B159" s="420" t="s">
        <v>247</v>
      </c>
      <c r="C159" s="420"/>
      <c r="D159" s="420"/>
      <c r="E159" s="420"/>
      <c r="F159" s="420" t="s">
        <v>339</v>
      </c>
      <c r="G159" s="420"/>
      <c r="H159" s="420"/>
      <c r="I159" s="421">
        <v>11</v>
      </c>
      <c r="J159" s="421"/>
      <c r="K159" s="421"/>
      <c r="M159" s="422" t="s">
        <v>106</v>
      </c>
      <c r="N159" s="422"/>
      <c r="O159" s="422"/>
      <c r="P159" s="422"/>
      <c r="Q159" s="422"/>
      <c r="R159" s="422"/>
      <c r="S159" s="422"/>
      <c r="T159" s="395">
        <v>49830</v>
      </c>
      <c r="U159" s="395"/>
      <c r="V159" s="18">
        <v>67704</v>
      </c>
      <c r="W159" s="395">
        <v>117534</v>
      </c>
      <c r="X159" s="395"/>
      <c r="Y159" s="395"/>
      <c r="Z159" s="395"/>
      <c r="AA159" s="18">
        <v>0</v>
      </c>
      <c r="AB159" s="395">
        <v>40508.5</v>
      </c>
      <c r="AC159" s="395"/>
      <c r="AD159" s="395">
        <v>40508.5</v>
      </c>
      <c r="AE159" s="395"/>
      <c r="AF159" s="395"/>
      <c r="AG159" s="395">
        <v>40508.5</v>
      </c>
      <c r="AH159" s="395"/>
      <c r="AI159" s="395"/>
      <c r="AJ159" s="395">
        <v>77025.5</v>
      </c>
      <c r="AK159" s="395"/>
      <c r="AL159" s="395"/>
      <c r="AM159" s="395">
        <v>77025.5</v>
      </c>
      <c r="AN159" s="395"/>
      <c r="AO159" s="395"/>
      <c r="AP159" s="395">
        <v>0</v>
      </c>
      <c r="AQ159" s="395"/>
      <c r="AR159" s="395"/>
      <c r="AS159" s="395"/>
      <c r="AT159" s="395"/>
    </row>
    <row r="160" spans="2:46" ht="6.75" customHeight="1" x14ac:dyDescent="0.25">
      <c r="B160" s="420"/>
      <c r="C160" s="420"/>
      <c r="D160" s="420"/>
      <c r="E160" s="420"/>
      <c r="F160" s="420"/>
      <c r="G160" s="420"/>
      <c r="H160" s="420"/>
    </row>
    <row r="161" spans="2:46" ht="1.5" customHeight="1" x14ac:dyDescent="0.25"/>
    <row r="162" spans="2:46" ht="8.25" customHeight="1" x14ac:dyDescent="0.25">
      <c r="B162" s="420" t="s">
        <v>248</v>
      </c>
      <c r="C162" s="420"/>
      <c r="D162" s="420"/>
      <c r="E162" s="420"/>
      <c r="F162" s="420" t="s">
        <v>339</v>
      </c>
      <c r="G162" s="420"/>
      <c r="H162" s="420"/>
      <c r="I162" s="421">
        <v>11</v>
      </c>
      <c r="J162" s="421"/>
      <c r="K162" s="421"/>
      <c r="M162" s="423" t="s">
        <v>108</v>
      </c>
      <c r="N162" s="423"/>
      <c r="O162" s="423"/>
      <c r="P162" s="423"/>
      <c r="Q162" s="423"/>
      <c r="R162" s="423"/>
      <c r="S162" s="423"/>
      <c r="T162" s="395">
        <v>6500</v>
      </c>
      <c r="U162" s="395"/>
      <c r="V162" s="18">
        <v>-5400</v>
      </c>
      <c r="W162" s="395">
        <v>1100</v>
      </c>
      <c r="X162" s="395"/>
      <c r="Y162" s="395"/>
      <c r="Z162" s="395"/>
      <c r="AA162" s="18">
        <v>0</v>
      </c>
      <c r="AB162" s="395">
        <v>259</v>
      </c>
      <c r="AC162" s="395"/>
      <c r="AD162" s="395">
        <v>259</v>
      </c>
      <c r="AE162" s="395"/>
      <c r="AF162" s="395"/>
      <c r="AG162" s="395">
        <v>259</v>
      </c>
      <c r="AH162" s="395"/>
      <c r="AI162" s="395"/>
      <c r="AJ162" s="395">
        <v>841</v>
      </c>
      <c r="AK162" s="395"/>
      <c r="AL162" s="395"/>
      <c r="AM162" s="395">
        <v>841</v>
      </c>
      <c r="AN162" s="395"/>
      <c r="AO162" s="395"/>
      <c r="AP162" s="395">
        <v>0</v>
      </c>
      <c r="AQ162" s="395"/>
      <c r="AR162" s="395"/>
      <c r="AS162" s="395"/>
      <c r="AT162" s="395"/>
    </row>
    <row r="163" spans="2:46" ht="7.5" customHeight="1" x14ac:dyDescent="0.25">
      <c r="B163" s="420"/>
      <c r="C163" s="420"/>
      <c r="D163" s="420"/>
      <c r="E163" s="420"/>
      <c r="F163" s="420"/>
      <c r="G163" s="420"/>
      <c r="H163" s="420"/>
      <c r="M163" s="423"/>
      <c r="N163" s="423"/>
      <c r="O163" s="423"/>
      <c r="P163" s="423"/>
      <c r="Q163" s="423"/>
      <c r="R163" s="423"/>
      <c r="S163" s="423"/>
    </row>
    <row r="164" spans="2:46" ht="1.5" customHeight="1" x14ac:dyDescent="0.25">
      <c r="M164" s="423"/>
      <c r="N164" s="423"/>
      <c r="O164" s="423"/>
      <c r="P164" s="423"/>
      <c r="Q164" s="423"/>
      <c r="R164" s="423"/>
      <c r="S164" s="423"/>
    </row>
    <row r="165" spans="2:46" ht="12.75" hidden="1" customHeight="1" x14ac:dyDescent="0.25"/>
    <row r="166" spans="2:46" ht="8.25" customHeight="1" x14ac:dyDescent="0.25">
      <c r="B166" s="420" t="s">
        <v>249</v>
      </c>
      <c r="C166" s="420"/>
      <c r="D166" s="420"/>
      <c r="E166" s="420"/>
      <c r="F166" s="420" t="s">
        <v>339</v>
      </c>
      <c r="G166" s="420"/>
      <c r="H166" s="420"/>
      <c r="I166" s="421">
        <v>11</v>
      </c>
      <c r="J166" s="421"/>
      <c r="K166" s="421"/>
      <c r="M166" s="422" t="s">
        <v>110</v>
      </c>
      <c r="N166" s="422"/>
      <c r="O166" s="422"/>
      <c r="P166" s="422"/>
      <c r="Q166" s="422"/>
      <c r="R166" s="422"/>
      <c r="S166" s="422"/>
      <c r="T166" s="395">
        <v>1020</v>
      </c>
      <c r="U166" s="395"/>
      <c r="V166" s="18">
        <v>-1020</v>
      </c>
      <c r="W166" s="395">
        <v>0</v>
      </c>
      <c r="X166" s="395"/>
      <c r="Y166" s="395"/>
      <c r="Z166" s="395"/>
      <c r="AA166" s="18">
        <v>0</v>
      </c>
      <c r="AB166" s="395">
        <v>0</v>
      </c>
      <c r="AC166" s="395"/>
      <c r="AD166" s="395">
        <v>0</v>
      </c>
      <c r="AE166" s="395"/>
      <c r="AF166" s="395"/>
      <c r="AG166" s="395">
        <v>0</v>
      </c>
      <c r="AH166" s="395"/>
      <c r="AI166" s="395"/>
      <c r="AJ166" s="395">
        <v>0</v>
      </c>
      <c r="AK166" s="395"/>
      <c r="AL166" s="395"/>
      <c r="AM166" s="395">
        <v>0</v>
      </c>
      <c r="AN166" s="395"/>
      <c r="AO166" s="395"/>
      <c r="AP166" s="395">
        <v>0</v>
      </c>
      <c r="AQ166" s="395"/>
      <c r="AR166" s="395"/>
      <c r="AS166" s="395"/>
      <c r="AT166" s="395"/>
    </row>
    <row r="167" spans="2:46" ht="6.75" customHeight="1" x14ac:dyDescent="0.25">
      <c r="B167" s="420"/>
      <c r="C167" s="420"/>
      <c r="D167" s="420"/>
      <c r="E167" s="420"/>
      <c r="F167" s="420"/>
      <c r="G167" s="420"/>
      <c r="H167" s="420"/>
    </row>
    <row r="168" spans="2:46" ht="1.5" customHeight="1" x14ac:dyDescent="0.25"/>
    <row r="169" spans="2:46" ht="8.25" customHeight="1" x14ac:dyDescent="0.25">
      <c r="B169" s="420" t="s">
        <v>250</v>
      </c>
      <c r="C169" s="420"/>
      <c r="D169" s="420"/>
      <c r="E169" s="420"/>
      <c r="F169" s="420" t="s">
        <v>339</v>
      </c>
      <c r="G169" s="420"/>
      <c r="H169" s="420"/>
      <c r="I169" s="421">
        <v>11</v>
      </c>
      <c r="J169" s="421"/>
      <c r="K169" s="421"/>
      <c r="M169" s="422" t="s">
        <v>112</v>
      </c>
      <c r="N169" s="422"/>
      <c r="O169" s="422"/>
      <c r="P169" s="422"/>
      <c r="Q169" s="422"/>
      <c r="R169" s="422"/>
      <c r="S169" s="422"/>
      <c r="T169" s="395">
        <v>540</v>
      </c>
      <c r="U169" s="395"/>
      <c r="V169" s="18">
        <v>32000</v>
      </c>
      <c r="W169" s="395">
        <v>32540</v>
      </c>
      <c r="X169" s="395"/>
      <c r="Y169" s="395"/>
      <c r="Z169" s="395"/>
      <c r="AA169" s="18">
        <v>0</v>
      </c>
      <c r="AB169" s="395">
        <v>31041.98</v>
      </c>
      <c r="AC169" s="395"/>
      <c r="AD169" s="395">
        <v>31041.98</v>
      </c>
      <c r="AE169" s="395"/>
      <c r="AF169" s="395"/>
      <c r="AG169" s="395">
        <v>31041.98</v>
      </c>
      <c r="AH169" s="395"/>
      <c r="AI169" s="395"/>
      <c r="AJ169" s="395">
        <v>1498.02</v>
      </c>
      <c r="AK169" s="395"/>
      <c r="AL169" s="395"/>
      <c r="AM169" s="395">
        <v>1498.02</v>
      </c>
      <c r="AN169" s="395"/>
      <c r="AO169" s="395"/>
      <c r="AP169" s="395">
        <v>0</v>
      </c>
      <c r="AQ169" s="395"/>
      <c r="AR169" s="395"/>
      <c r="AS169" s="395"/>
      <c r="AT169" s="395"/>
    </row>
    <row r="170" spans="2:46" ht="6.75" customHeight="1" x14ac:dyDescent="0.25">
      <c r="B170" s="420"/>
      <c r="C170" s="420"/>
      <c r="D170" s="420"/>
      <c r="E170" s="420"/>
      <c r="F170" s="420"/>
      <c r="G170" s="420"/>
      <c r="H170" s="420"/>
    </row>
    <row r="171" spans="2:46" ht="1.5" customHeight="1" x14ac:dyDescent="0.25"/>
    <row r="172" spans="2:46" ht="8.25" customHeight="1" x14ac:dyDescent="0.25">
      <c r="B172" s="420" t="s">
        <v>251</v>
      </c>
      <c r="C172" s="420"/>
      <c r="D172" s="420"/>
      <c r="E172" s="420"/>
      <c r="F172" s="420" t="s">
        <v>339</v>
      </c>
      <c r="G172" s="420"/>
      <c r="H172" s="420"/>
      <c r="I172" s="421">
        <v>11</v>
      </c>
      <c r="J172" s="421"/>
      <c r="K172" s="421"/>
      <c r="M172" s="422" t="s">
        <v>114</v>
      </c>
      <c r="N172" s="422"/>
      <c r="O172" s="422"/>
      <c r="P172" s="422"/>
      <c r="Q172" s="422"/>
      <c r="R172" s="422"/>
      <c r="S172" s="422"/>
      <c r="T172" s="395">
        <v>53100</v>
      </c>
      <c r="U172" s="395"/>
      <c r="V172" s="18">
        <v>-51100</v>
      </c>
      <c r="W172" s="395">
        <v>2000</v>
      </c>
      <c r="X172" s="395"/>
      <c r="Y172" s="395"/>
      <c r="Z172" s="395"/>
      <c r="AA172" s="18">
        <v>0</v>
      </c>
      <c r="AB172" s="395">
        <v>1955</v>
      </c>
      <c r="AC172" s="395"/>
      <c r="AD172" s="395">
        <v>1955</v>
      </c>
      <c r="AE172" s="395"/>
      <c r="AF172" s="395"/>
      <c r="AG172" s="395">
        <v>1955</v>
      </c>
      <c r="AH172" s="395"/>
      <c r="AI172" s="395"/>
      <c r="AJ172" s="395">
        <v>45</v>
      </c>
      <c r="AK172" s="395"/>
      <c r="AL172" s="395"/>
      <c r="AM172" s="395">
        <v>45</v>
      </c>
      <c r="AN172" s="395"/>
      <c r="AO172" s="395"/>
      <c r="AP172" s="395">
        <v>0</v>
      </c>
      <c r="AQ172" s="395"/>
      <c r="AR172" s="395"/>
      <c r="AS172" s="395"/>
      <c r="AT172" s="395"/>
    </row>
    <row r="173" spans="2:46" ht="6.75" customHeight="1" x14ac:dyDescent="0.25">
      <c r="B173" s="420"/>
      <c r="C173" s="420"/>
      <c r="D173" s="420"/>
      <c r="E173" s="420"/>
      <c r="F173" s="420"/>
      <c r="G173" s="420"/>
      <c r="H173" s="420"/>
    </row>
    <row r="174" spans="2:46" ht="1.5" customHeight="1" x14ac:dyDescent="0.25"/>
    <row r="175" spans="2:46" ht="8.25" customHeight="1" x14ac:dyDescent="0.25">
      <c r="B175" s="420" t="s">
        <v>252</v>
      </c>
      <c r="C175" s="420"/>
      <c r="D175" s="420"/>
      <c r="E175" s="420"/>
      <c r="F175" s="420" t="s">
        <v>339</v>
      </c>
      <c r="G175" s="420"/>
      <c r="H175" s="420"/>
      <c r="I175" s="421">
        <v>11</v>
      </c>
      <c r="J175" s="421"/>
      <c r="K175" s="421"/>
      <c r="M175" s="422" t="s">
        <v>116</v>
      </c>
      <c r="N175" s="422"/>
      <c r="O175" s="422"/>
      <c r="P175" s="422"/>
      <c r="Q175" s="422"/>
      <c r="R175" s="422"/>
      <c r="S175" s="422"/>
      <c r="T175" s="395">
        <v>600</v>
      </c>
      <c r="U175" s="395"/>
      <c r="V175" s="18">
        <v>-600</v>
      </c>
      <c r="W175" s="395">
        <v>0</v>
      </c>
      <c r="X175" s="395"/>
      <c r="Y175" s="395"/>
      <c r="Z175" s="395"/>
      <c r="AA175" s="18">
        <v>0</v>
      </c>
      <c r="AB175" s="395">
        <v>0</v>
      </c>
      <c r="AC175" s="395"/>
      <c r="AD175" s="395">
        <v>0</v>
      </c>
      <c r="AE175" s="395"/>
      <c r="AF175" s="395"/>
      <c r="AG175" s="395">
        <v>0</v>
      </c>
      <c r="AH175" s="395"/>
      <c r="AI175" s="395"/>
      <c r="AJ175" s="395">
        <v>0</v>
      </c>
      <c r="AK175" s="395"/>
      <c r="AL175" s="395"/>
      <c r="AM175" s="395">
        <v>0</v>
      </c>
      <c r="AN175" s="395"/>
      <c r="AO175" s="395"/>
      <c r="AP175" s="395">
        <v>0</v>
      </c>
      <c r="AQ175" s="395"/>
      <c r="AR175" s="395"/>
      <c r="AS175" s="395"/>
      <c r="AT175" s="395"/>
    </row>
    <row r="176" spans="2:46" ht="6.75" customHeight="1" x14ac:dyDescent="0.25">
      <c r="B176" s="420"/>
      <c r="C176" s="420"/>
      <c r="D176" s="420"/>
      <c r="E176" s="420"/>
      <c r="F176" s="420"/>
      <c r="G176" s="420"/>
      <c r="H176" s="420"/>
    </row>
    <row r="177" spans="2:46" ht="8.25" customHeight="1" x14ac:dyDescent="0.25">
      <c r="B177" s="420" t="s">
        <v>253</v>
      </c>
      <c r="C177" s="420"/>
      <c r="D177" s="420"/>
      <c r="E177" s="420"/>
      <c r="F177" s="420" t="s">
        <v>339</v>
      </c>
      <c r="G177" s="420"/>
      <c r="H177" s="420"/>
      <c r="I177" s="421">
        <v>11</v>
      </c>
      <c r="J177" s="421"/>
      <c r="K177" s="421"/>
      <c r="M177" s="422" t="s">
        <v>118</v>
      </c>
      <c r="N177" s="422"/>
      <c r="O177" s="422"/>
      <c r="P177" s="422"/>
      <c r="Q177" s="422"/>
      <c r="R177" s="422"/>
      <c r="S177" s="422"/>
      <c r="T177" s="395">
        <v>26920</v>
      </c>
      <c r="U177" s="395"/>
      <c r="V177" s="18">
        <v>-17279</v>
      </c>
      <c r="W177" s="395">
        <v>9641</v>
      </c>
      <c r="X177" s="395"/>
      <c r="Y177" s="395"/>
      <c r="Z177" s="395"/>
      <c r="AA177" s="18">
        <v>0</v>
      </c>
      <c r="AB177" s="395">
        <v>0</v>
      </c>
      <c r="AC177" s="395"/>
      <c r="AD177" s="395">
        <v>0</v>
      </c>
      <c r="AE177" s="395"/>
      <c r="AF177" s="395"/>
      <c r="AG177" s="395">
        <v>0</v>
      </c>
      <c r="AH177" s="395"/>
      <c r="AI177" s="395"/>
      <c r="AJ177" s="395">
        <v>9641</v>
      </c>
      <c r="AK177" s="395"/>
      <c r="AL177" s="395"/>
      <c r="AM177" s="395">
        <v>9641</v>
      </c>
      <c r="AN177" s="395"/>
      <c r="AO177" s="395"/>
      <c r="AP177" s="395">
        <v>0</v>
      </c>
      <c r="AQ177" s="395"/>
      <c r="AR177" s="395"/>
      <c r="AS177" s="395"/>
      <c r="AT177" s="395"/>
    </row>
    <row r="178" spans="2:46" ht="6.75" customHeight="1" x14ac:dyDescent="0.25">
      <c r="B178" s="420"/>
      <c r="C178" s="420"/>
      <c r="D178" s="420"/>
      <c r="E178" s="420"/>
      <c r="F178" s="420"/>
      <c r="G178" s="420"/>
      <c r="H178" s="420"/>
    </row>
    <row r="179" spans="2:46" ht="1.5" customHeight="1" x14ac:dyDescent="0.25"/>
    <row r="180" spans="2:46" ht="8.25" customHeight="1" x14ac:dyDescent="0.25">
      <c r="B180" s="420" t="s">
        <v>254</v>
      </c>
      <c r="C180" s="420"/>
      <c r="D180" s="420"/>
      <c r="E180" s="420"/>
      <c r="F180" s="420" t="s">
        <v>339</v>
      </c>
      <c r="G180" s="420"/>
      <c r="H180" s="420"/>
      <c r="I180" s="421">
        <v>11</v>
      </c>
      <c r="J180" s="421"/>
      <c r="K180" s="421"/>
      <c r="M180" s="423" t="s">
        <v>120</v>
      </c>
      <c r="N180" s="423"/>
      <c r="O180" s="423"/>
      <c r="P180" s="423"/>
      <c r="Q180" s="423"/>
      <c r="R180" s="423"/>
      <c r="S180" s="423"/>
      <c r="T180" s="395">
        <v>160</v>
      </c>
      <c r="U180" s="395"/>
      <c r="V180" s="18">
        <v>-160</v>
      </c>
      <c r="W180" s="395">
        <v>0</v>
      </c>
      <c r="X180" s="395"/>
      <c r="Y180" s="395"/>
      <c r="Z180" s="395"/>
      <c r="AA180" s="18">
        <v>0</v>
      </c>
      <c r="AB180" s="395">
        <v>0</v>
      </c>
      <c r="AC180" s="395"/>
      <c r="AD180" s="395">
        <v>0</v>
      </c>
      <c r="AE180" s="395"/>
      <c r="AF180" s="395"/>
      <c r="AG180" s="395">
        <v>0</v>
      </c>
      <c r="AH180" s="395"/>
      <c r="AI180" s="395"/>
      <c r="AJ180" s="395">
        <v>0</v>
      </c>
      <c r="AK180" s="395"/>
      <c r="AL180" s="395"/>
      <c r="AM180" s="395">
        <v>0</v>
      </c>
      <c r="AN180" s="395"/>
      <c r="AO180" s="395"/>
      <c r="AP180" s="395">
        <v>0</v>
      </c>
      <c r="AQ180" s="395"/>
      <c r="AR180" s="395"/>
      <c r="AS180" s="395"/>
      <c r="AT180" s="395"/>
    </row>
    <row r="181" spans="2:46" ht="7.5" customHeight="1" x14ac:dyDescent="0.25">
      <c r="B181" s="420"/>
      <c r="C181" s="420"/>
      <c r="D181" s="420"/>
      <c r="E181" s="420"/>
      <c r="F181" s="420"/>
      <c r="G181" s="420"/>
      <c r="H181" s="420"/>
      <c r="M181" s="423"/>
      <c r="N181" s="423"/>
      <c r="O181" s="423"/>
      <c r="P181" s="423"/>
      <c r="Q181" s="423"/>
      <c r="R181" s="423"/>
      <c r="S181" s="423"/>
    </row>
    <row r="182" spans="2:46" ht="1.5" customHeight="1" x14ac:dyDescent="0.25">
      <c r="M182" s="423"/>
      <c r="N182" s="423"/>
      <c r="O182" s="423"/>
      <c r="P182" s="423"/>
      <c r="Q182" s="423"/>
      <c r="R182" s="423"/>
      <c r="S182" s="423"/>
    </row>
    <row r="183" spans="2:46" ht="12.75" hidden="1" customHeight="1" x14ac:dyDescent="0.25"/>
    <row r="184" spans="2:46" ht="8.25" customHeight="1" x14ac:dyDescent="0.25">
      <c r="B184" s="420" t="s">
        <v>255</v>
      </c>
      <c r="C184" s="420"/>
      <c r="D184" s="420"/>
      <c r="E184" s="420"/>
      <c r="F184" s="420" t="s">
        <v>339</v>
      </c>
      <c r="G184" s="420"/>
      <c r="H184" s="420"/>
      <c r="I184" s="421">
        <v>11</v>
      </c>
      <c r="J184" s="421"/>
      <c r="K184" s="421"/>
      <c r="M184" s="422" t="s">
        <v>122</v>
      </c>
      <c r="N184" s="422"/>
      <c r="O184" s="422"/>
      <c r="P184" s="422"/>
      <c r="Q184" s="422"/>
      <c r="R184" s="422"/>
      <c r="S184" s="422"/>
      <c r="T184" s="395">
        <v>68915</v>
      </c>
      <c r="U184" s="395"/>
      <c r="V184" s="18">
        <v>-51915</v>
      </c>
      <c r="W184" s="395">
        <v>17000</v>
      </c>
      <c r="X184" s="395"/>
      <c r="Y184" s="395"/>
      <c r="Z184" s="395"/>
      <c r="AA184" s="18">
        <v>0</v>
      </c>
      <c r="AB184" s="395">
        <v>3636.15</v>
      </c>
      <c r="AC184" s="395"/>
      <c r="AD184" s="395">
        <v>3636.15</v>
      </c>
      <c r="AE184" s="395"/>
      <c r="AF184" s="395"/>
      <c r="AG184" s="395">
        <v>3636.15</v>
      </c>
      <c r="AH184" s="395"/>
      <c r="AI184" s="395"/>
      <c r="AJ184" s="395">
        <v>13363.85</v>
      </c>
      <c r="AK184" s="395"/>
      <c r="AL184" s="395"/>
      <c r="AM184" s="395">
        <v>13363.85</v>
      </c>
      <c r="AN184" s="395"/>
      <c r="AO184" s="395"/>
      <c r="AP184" s="395">
        <v>0</v>
      </c>
      <c r="AQ184" s="395"/>
      <c r="AR184" s="395"/>
      <c r="AS184" s="395"/>
      <c r="AT184" s="395"/>
    </row>
    <row r="185" spans="2:46" ht="6.75" customHeight="1" x14ac:dyDescent="0.25">
      <c r="B185" s="420"/>
      <c r="C185" s="420"/>
      <c r="D185" s="420"/>
      <c r="E185" s="420"/>
      <c r="F185" s="420"/>
      <c r="G185" s="420"/>
      <c r="H185" s="420"/>
    </row>
    <row r="186" spans="2:46" ht="1.5" customHeight="1" x14ac:dyDescent="0.25"/>
    <row r="187" spans="2:46" ht="8.25" customHeight="1" x14ac:dyDescent="0.25">
      <c r="B187" s="420" t="s">
        <v>256</v>
      </c>
      <c r="C187" s="420"/>
      <c r="D187" s="420"/>
      <c r="E187" s="420"/>
      <c r="F187" s="420" t="s">
        <v>339</v>
      </c>
      <c r="G187" s="420"/>
      <c r="H187" s="420"/>
      <c r="I187" s="421">
        <v>11</v>
      </c>
      <c r="J187" s="421"/>
      <c r="K187" s="421"/>
      <c r="M187" s="422" t="s">
        <v>124</v>
      </c>
      <c r="N187" s="422"/>
      <c r="O187" s="422"/>
      <c r="P187" s="422"/>
      <c r="Q187" s="422"/>
      <c r="R187" s="422"/>
      <c r="S187" s="422"/>
      <c r="T187" s="395">
        <v>10324</v>
      </c>
      <c r="U187" s="395"/>
      <c r="V187" s="18">
        <v>-9124</v>
      </c>
      <c r="W187" s="395">
        <v>1200</v>
      </c>
      <c r="X187" s="395"/>
      <c r="Y187" s="395"/>
      <c r="Z187" s="395"/>
      <c r="AA187" s="18">
        <v>0</v>
      </c>
      <c r="AB187" s="395">
        <v>1166.8</v>
      </c>
      <c r="AC187" s="395"/>
      <c r="AD187" s="395">
        <v>1166.8</v>
      </c>
      <c r="AE187" s="395"/>
      <c r="AF187" s="395"/>
      <c r="AG187" s="395">
        <v>1166.8</v>
      </c>
      <c r="AH187" s="395"/>
      <c r="AI187" s="395"/>
      <c r="AJ187" s="395">
        <v>33.200000000000003</v>
      </c>
      <c r="AK187" s="395"/>
      <c r="AL187" s="395"/>
      <c r="AM187" s="395">
        <v>33.200000000000003</v>
      </c>
      <c r="AN187" s="395"/>
      <c r="AO187" s="395"/>
      <c r="AP187" s="395">
        <v>0</v>
      </c>
      <c r="AQ187" s="395"/>
      <c r="AR187" s="395"/>
      <c r="AS187" s="395"/>
      <c r="AT187" s="395"/>
    </row>
    <row r="188" spans="2:46" ht="6.75" customHeight="1" x14ac:dyDescent="0.25">
      <c r="B188" s="420"/>
      <c r="C188" s="420"/>
      <c r="D188" s="420"/>
      <c r="E188" s="420"/>
      <c r="F188" s="420"/>
      <c r="G188" s="420"/>
      <c r="H188" s="420"/>
    </row>
    <row r="189" spans="2:46" ht="1.5" customHeight="1" x14ac:dyDescent="0.25"/>
    <row r="190" spans="2:46" ht="8.25" customHeight="1" x14ac:dyDescent="0.25">
      <c r="B190" s="420" t="s">
        <v>257</v>
      </c>
      <c r="C190" s="420"/>
      <c r="D190" s="420"/>
      <c r="E190" s="420"/>
      <c r="F190" s="420" t="s">
        <v>339</v>
      </c>
      <c r="G190" s="420"/>
      <c r="H190" s="420"/>
      <c r="I190" s="421">
        <v>11</v>
      </c>
      <c r="J190" s="421"/>
      <c r="K190" s="421"/>
      <c r="M190" s="422" t="s">
        <v>126</v>
      </c>
      <c r="N190" s="422"/>
      <c r="O190" s="422"/>
      <c r="P190" s="422"/>
      <c r="Q190" s="422"/>
      <c r="R190" s="422"/>
      <c r="S190" s="422"/>
      <c r="T190" s="395">
        <v>600</v>
      </c>
      <c r="U190" s="395"/>
      <c r="V190" s="18">
        <v>-600</v>
      </c>
      <c r="W190" s="395">
        <v>0</v>
      </c>
      <c r="X190" s="395"/>
      <c r="Y190" s="395"/>
      <c r="Z190" s="395"/>
      <c r="AA190" s="18">
        <v>0</v>
      </c>
      <c r="AB190" s="395">
        <v>0</v>
      </c>
      <c r="AC190" s="395"/>
      <c r="AD190" s="395">
        <v>0</v>
      </c>
      <c r="AE190" s="395"/>
      <c r="AF190" s="395"/>
      <c r="AG190" s="395">
        <v>0</v>
      </c>
      <c r="AH190" s="395"/>
      <c r="AI190" s="395"/>
      <c r="AJ190" s="395">
        <v>0</v>
      </c>
      <c r="AK190" s="395"/>
      <c r="AL190" s="395"/>
      <c r="AM190" s="395">
        <v>0</v>
      </c>
      <c r="AN190" s="395"/>
      <c r="AO190" s="395"/>
      <c r="AP190" s="395">
        <v>0</v>
      </c>
      <c r="AQ190" s="395"/>
      <c r="AR190" s="395"/>
      <c r="AS190" s="395"/>
      <c r="AT190" s="395"/>
    </row>
    <row r="191" spans="2:46" ht="6.75" customHeight="1" x14ac:dyDescent="0.25">
      <c r="B191" s="420"/>
      <c r="C191" s="420"/>
      <c r="D191" s="420"/>
      <c r="E191" s="420"/>
      <c r="F191" s="420"/>
      <c r="G191" s="420"/>
      <c r="H191" s="420"/>
    </row>
    <row r="192" spans="2:46" ht="1.5" customHeight="1" x14ac:dyDescent="0.25"/>
    <row r="193" spans="2:46" ht="8.25" customHeight="1" x14ac:dyDescent="0.25">
      <c r="B193" s="420" t="s">
        <v>258</v>
      </c>
      <c r="C193" s="420"/>
      <c r="D193" s="420"/>
      <c r="E193" s="420"/>
      <c r="F193" s="420" t="s">
        <v>339</v>
      </c>
      <c r="G193" s="420"/>
      <c r="H193" s="420"/>
      <c r="I193" s="421">
        <v>11</v>
      </c>
      <c r="J193" s="421"/>
      <c r="K193" s="421"/>
      <c r="M193" s="422" t="s">
        <v>128</v>
      </c>
      <c r="N193" s="422"/>
      <c r="O193" s="422"/>
      <c r="P193" s="422"/>
      <c r="Q193" s="422"/>
      <c r="R193" s="422"/>
      <c r="S193" s="422"/>
      <c r="T193" s="395">
        <v>13920</v>
      </c>
      <c r="U193" s="395"/>
      <c r="V193" s="18">
        <v>-13920</v>
      </c>
      <c r="W193" s="395">
        <v>0</v>
      </c>
      <c r="X193" s="395"/>
      <c r="Y193" s="395"/>
      <c r="Z193" s="395"/>
      <c r="AA193" s="18">
        <v>0</v>
      </c>
      <c r="AB193" s="395">
        <v>0</v>
      </c>
      <c r="AC193" s="395"/>
      <c r="AD193" s="395">
        <v>0</v>
      </c>
      <c r="AE193" s="395"/>
      <c r="AF193" s="395"/>
      <c r="AG193" s="395">
        <v>0</v>
      </c>
      <c r="AH193" s="395"/>
      <c r="AI193" s="395"/>
      <c r="AJ193" s="395">
        <v>0</v>
      </c>
      <c r="AK193" s="395"/>
      <c r="AL193" s="395"/>
      <c r="AM193" s="395">
        <v>0</v>
      </c>
      <c r="AN193" s="395"/>
      <c r="AO193" s="395"/>
      <c r="AP193" s="395">
        <v>0</v>
      </c>
      <c r="AQ193" s="395"/>
      <c r="AR193" s="395"/>
      <c r="AS193" s="395"/>
      <c r="AT193" s="395"/>
    </row>
    <row r="194" spans="2:46" ht="6.75" customHeight="1" x14ac:dyDescent="0.25">
      <c r="B194" s="420"/>
      <c r="C194" s="420"/>
      <c r="D194" s="420"/>
      <c r="E194" s="420"/>
      <c r="F194" s="420"/>
      <c r="G194" s="420"/>
      <c r="H194" s="420"/>
    </row>
    <row r="195" spans="2:46" ht="1.5" customHeight="1" x14ac:dyDescent="0.25"/>
    <row r="196" spans="2:46" ht="8.25" customHeight="1" x14ac:dyDescent="0.25">
      <c r="B196" s="420" t="s">
        <v>259</v>
      </c>
      <c r="C196" s="420"/>
      <c r="D196" s="420"/>
      <c r="E196" s="420"/>
      <c r="F196" s="420" t="s">
        <v>339</v>
      </c>
      <c r="G196" s="420"/>
      <c r="H196" s="420"/>
      <c r="I196" s="421">
        <v>11</v>
      </c>
      <c r="J196" s="421"/>
      <c r="K196" s="421"/>
      <c r="M196" s="422" t="s">
        <v>130</v>
      </c>
      <c r="N196" s="422"/>
      <c r="O196" s="422"/>
      <c r="P196" s="422"/>
      <c r="Q196" s="422"/>
      <c r="R196" s="422"/>
      <c r="S196" s="422"/>
      <c r="T196" s="395">
        <v>53000</v>
      </c>
      <c r="U196" s="395"/>
      <c r="V196" s="18">
        <v>-53000</v>
      </c>
      <c r="W196" s="395">
        <v>0</v>
      </c>
      <c r="X196" s="395"/>
      <c r="Y196" s="395"/>
      <c r="Z196" s="395"/>
      <c r="AA196" s="18">
        <v>0</v>
      </c>
      <c r="AB196" s="395">
        <v>0</v>
      </c>
      <c r="AC196" s="395"/>
      <c r="AD196" s="395">
        <v>0</v>
      </c>
      <c r="AE196" s="395"/>
      <c r="AF196" s="395"/>
      <c r="AG196" s="395">
        <v>0</v>
      </c>
      <c r="AH196" s="395"/>
      <c r="AI196" s="395"/>
      <c r="AJ196" s="395">
        <v>0</v>
      </c>
      <c r="AK196" s="395"/>
      <c r="AL196" s="395"/>
      <c r="AM196" s="395">
        <v>0</v>
      </c>
      <c r="AN196" s="395"/>
      <c r="AO196" s="395"/>
      <c r="AP196" s="395">
        <v>0</v>
      </c>
      <c r="AQ196" s="395"/>
      <c r="AR196" s="395"/>
      <c r="AS196" s="395"/>
      <c r="AT196" s="395"/>
    </row>
    <row r="197" spans="2:46" ht="6.75" customHeight="1" x14ac:dyDescent="0.25">
      <c r="B197" s="420"/>
      <c r="C197" s="420"/>
      <c r="D197" s="420"/>
      <c r="E197" s="420"/>
      <c r="F197" s="420"/>
      <c r="G197" s="420"/>
      <c r="H197" s="420"/>
    </row>
    <row r="198" spans="2:46" ht="1.5" customHeight="1" x14ac:dyDescent="0.25"/>
    <row r="199" spans="2:46" ht="8.25" customHeight="1" x14ac:dyDescent="0.25">
      <c r="B199" s="420" t="s">
        <v>260</v>
      </c>
      <c r="C199" s="420"/>
      <c r="D199" s="420"/>
      <c r="E199" s="420"/>
      <c r="F199" s="420" t="s">
        <v>339</v>
      </c>
      <c r="G199" s="420"/>
      <c r="H199" s="420"/>
      <c r="I199" s="421">
        <v>11</v>
      </c>
      <c r="J199" s="421"/>
      <c r="K199" s="421"/>
      <c r="M199" s="422" t="s">
        <v>132</v>
      </c>
      <c r="N199" s="422"/>
      <c r="O199" s="422"/>
      <c r="P199" s="422"/>
      <c r="Q199" s="422"/>
      <c r="R199" s="422"/>
      <c r="S199" s="422"/>
      <c r="T199" s="395">
        <v>7740</v>
      </c>
      <c r="U199" s="395"/>
      <c r="V199" s="18">
        <v>-2740</v>
      </c>
      <c r="W199" s="395">
        <v>5000</v>
      </c>
      <c r="X199" s="395"/>
      <c r="Y199" s="395"/>
      <c r="Z199" s="395"/>
      <c r="AA199" s="18">
        <v>0</v>
      </c>
      <c r="AB199" s="395">
        <v>1412</v>
      </c>
      <c r="AC199" s="395"/>
      <c r="AD199" s="395">
        <v>1412</v>
      </c>
      <c r="AE199" s="395"/>
      <c r="AF199" s="395"/>
      <c r="AG199" s="395">
        <v>1412</v>
      </c>
      <c r="AH199" s="395"/>
      <c r="AI199" s="395"/>
      <c r="AJ199" s="395">
        <v>3588</v>
      </c>
      <c r="AK199" s="395"/>
      <c r="AL199" s="395"/>
      <c r="AM199" s="395">
        <v>3588</v>
      </c>
      <c r="AN199" s="395"/>
      <c r="AO199" s="395"/>
      <c r="AP199" s="395">
        <v>0</v>
      </c>
      <c r="AQ199" s="395"/>
      <c r="AR199" s="395"/>
      <c r="AS199" s="395"/>
      <c r="AT199" s="395"/>
    </row>
    <row r="200" spans="2:46" ht="6.75" customHeight="1" x14ac:dyDescent="0.25">
      <c r="B200" s="420"/>
      <c r="C200" s="420"/>
      <c r="D200" s="420"/>
      <c r="E200" s="420"/>
      <c r="F200" s="420"/>
      <c r="G200" s="420"/>
      <c r="H200" s="420"/>
    </row>
    <row r="201" spans="2:46" ht="1.5" customHeight="1" x14ac:dyDescent="0.25"/>
    <row r="202" spans="2:46" ht="8.25" customHeight="1" x14ac:dyDescent="0.25">
      <c r="B202" s="420" t="s">
        <v>261</v>
      </c>
      <c r="C202" s="420"/>
      <c r="D202" s="420"/>
      <c r="E202" s="420"/>
      <c r="F202" s="420" t="s">
        <v>339</v>
      </c>
      <c r="G202" s="420"/>
      <c r="H202" s="420"/>
      <c r="I202" s="421">
        <v>11</v>
      </c>
      <c r="J202" s="421"/>
      <c r="K202" s="421"/>
      <c r="M202" s="422" t="s">
        <v>134</v>
      </c>
      <c r="N202" s="422"/>
      <c r="O202" s="422"/>
      <c r="P202" s="422"/>
      <c r="Q202" s="422"/>
      <c r="R202" s="422"/>
      <c r="S202" s="422"/>
      <c r="T202" s="395">
        <v>186000</v>
      </c>
      <c r="U202" s="395"/>
      <c r="V202" s="18">
        <v>-171000</v>
      </c>
      <c r="W202" s="395">
        <v>15000</v>
      </c>
      <c r="X202" s="395"/>
      <c r="Y202" s="395"/>
      <c r="Z202" s="395"/>
      <c r="AA202" s="18">
        <v>0</v>
      </c>
      <c r="AB202" s="395">
        <v>1065</v>
      </c>
      <c r="AC202" s="395"/>
      <c r="AD202" s="395">
        <v>1065</v>
      </c>
      <c r="AE202" s="395"/>
      <c r="AF202" s="395"/>
      <c r="AG202" s="395">
        <v>1065</v>
      </c>
      <c r="AH202" s="395"/>
      <c r="AI202" s="395"/>
      <c r="AJ202" s="395">
        <v>13935</v>
      </c>
      <c r="AK202" s="395"/>
      <c r="AL202" s="395"/>
      <c r="AM202" s="395">
        <v>13935</v>
      </c>
      <c r="AN202" s="395"/>
      <c r="AO202" s="395"/>
      <c r="AP202" s="395">
        <v>0</v>
      </c>
      <c r="AQ202" s="395"/>
      <c r="AR202" s="395"/>
      <c r="AS202" s="395"/>
      <c r="AT202" s="395"/>
    </row>
    <row r="203" spans="2:46" ht="6.75" customHeight="1" x14ac:dyDescent="0.25">
      <c r="B203" s="420"/>
      <c r="C203" s="420"/>
      <c r="D203" s="420"/>
      <c r="E203" s="420"/>
      <c r="F203" s="420"/>
      <c r="G203" s="420"/>
      <c r="H203" s="420"/>
    </row>
    <row r="204" spans="2:46" ht="1.5" customHeight="1" x14ac:dyDescent="0.25"/>
    <row r="205" spans="2:46" ht="8.25" customHeight="1" x14ac:dyDescent="0.25">
      <c r="B205" s="420" t="s">
        <v>262</v>
      </c>
      <c r="C205" s="420"/>
      <c r="D205" s="420"/>
      <c r="E205" s="420"/>
      <c r="F205" s="420" t="s">
        <v>339</v>
      </c>
      <c r="G205" s="420"/>
      <c r="H205" s="420"/>
      <c r="I205" s="421">
        <v>11</v>
      </c>
      <c r="J205" s="421"/>
      <c r="K205" s="421"/>
      <c r="M205" s="422" t="s">
        <v>136</v>
      </c>
      <c r="N205" s="422"/>
      <c r="O205" s="422"/>
      <c r="P205" s="422"/>
      <c r="Q205" s="422"/>
      <c r="R205" s="422"/>
      <c r="S205" s="422"/>
      <c r="T205" s="395">
        <v>1302</v>
      </c>
      <c r="U205" s="395"/>
      <c r="V205" s="18">
        <v>-1302</v>
      </c>
      <c r="W205" s="395">
        <v>0</v>
      </c>
      <c r="X205" s="395"/>
      <c r="Y205" s="395"/>
      <c r="Z205" s="395"/>
      <c r="AA205" s="18">
        <v>0</v>
      </c>
      <c r="AB205" s="395">
        <v>0</v>
      </c>
      <c r="AC205" s="395"/>
      <c r="AD205" s="395">
        <v>0</v>
      </c>
      <c r="AE205" s="395"/>
      <c r="AF205" s="395"/>
      <c r="AG205" s="395">
        <v>0</v>
      </c>
      <c r="AH205" s="395"/>
      <c r="AI205" s="395"/>
      <c r="AJ205" s="395">
        <v>0</v>
      </c>
      <c r="AK205" s="395"/>
      <c r="AL205" s="395"/>
      <c r="AM205" s="395">
        <v>0</v>
      </c>
      <c r="AN205" s="395"/>
      <c r="AO205" s="395"/>
      <c r="AP205" s="395">
        <v>0</v>
      </c>
      <c r="AQ205" s="395"/>
      <c r="AR205" s="395"/>
      <c r="AS205" s="395"/>
      <c r="AT205" s="395"/>
    </row>
    <row r="206" spans="2:46" ht="6.75" customHeight="1" x14ac:dyDescent="0.25">
      <c r="B206" s="420"/>
      <c r="C206" s="420"/>
      <c r="D206" s="420"/>
      <c r="E206" s="420"/>
      <c r="F206" s="420"/>
      <c r="G206" s="420"/>
      <c r="H206" s="420"/>
    </row>
    <row r="207" spans="2:46" ht="1.5" customHeight="1" x14ac:dyDescent="0.25"/>
    <row r="208" spans="2:46" ht="8.25" customHeight="1" x14ac:dyDescent="0.25">
      <c r="B208" s="420" t="s">
        <v>263</v>
      </c>
      <c r="C208" s="420"/>
      <c r="D208" s="420"/>
      <c r="E208" s="420"/>
      <c r="F208" s="420" t="s">
        <v>339</v>
      </c>
      <c r="G208" s="420"/>
      <c r="H208" s="420"/>
      <c r="I208" s="421">
        <v>11</v>
      </c>
      <c r="J208" s="421"/>
      <c r="K208" s="421"/>
      <c r="M208" s="422" t="s">
        <v>138</v>
      </c>
      <c r="N208" s="422"/>
      <c r="O208" s="422"/>
      <c r="P208" s="422"/>
      <c r="Q208" s="422"/>
      <c r="R208" s="422"/>
      <c r="S208" s="422"/>
      <c r="T208" s="395">
        <v>3991</v>
      </c>
      <c r="U208" s="395"/>
      <c r="V208" s="18">
        <v>1009</v>
      </c>
      <c r="W208" s="395">
        <v>5000</v>
      </c>
      <c r="X208" s="395"/>
      <c r="Y208" s="395"/>
      <c r="Z208" s="395"/>
      <c r="AA208" s="18">
        <v>0</v>
      </c>
      <c r="AB208" s="395">
        <v>0</v>
      </c>
      <c r="AC208" s="395"/>
      <c r="AD208" s="395">
        <v>0</v>
      </c>
      <c r="AE208" s="395"/>
      <c r="AF208" s="395"/>
      <c r="AG208" s="395">
        <v>0</v>
      </c>
      <c r="AH208" s="395"/>
      <c r="AI208" s="395"/>
      <c r="AJ208" s="395">
        <v>5000</v>
      </c>
      <c r="AK208" s="395"/>
      <c r="AL208" s="395"/>
      <c r="AM208" s="395">
        <v>5000</v>
      </c>
      <c r="AN208" s="395"/>
      <c r="AO208" s="395"/>
      <c r="AP208" s="395">
        <v>0</v>
      </c>
      <c r="AQ208" s="395"/>
      <c r="AR208" s="395"/>
      <c r="AS208" s="395"/>
      <c r="AT208" s="395"/>
    </row>
    <row r="209" spans="2:46" ht="6.75" customHeight="1" x14ac:dyDescent="0.25">
      <c r="B209" s="420"/>
      <c r="C209" s="420"/>
      <c r="D209" s="420"/>
      <c r="E209" s="420"/>
      <c r="F209" s="420"/>
      <c r="G209" s="420"/>
      <c r="H209" s="420"/>
    </row>
    <row r="210" spans="2:46" ht="1.5" customHeight="1" x14ac:dyDescent="0.25"/>
    <row r="211" spans="2:46" ht="8.25" customHeight="1" x14ac:dyDescent="0.25">
      <c r="B211" s="420" t="s">
        <v>264</v>
      </c>
      <c r="C211" s="420"/>
      <c r="D211" s="420"/>
      <c r="E211" s="420"/>
      <c r="F211" s="420" t="s">
        <v>339</v>
      </c>
      <c r="G211" s="420"/>
      <c r="H211" s="420"/>
      <c r="I211" s="421">
        <v>11</v>
      </c>
      <c r="J211" s="421"/>
      <c r="K211" s="421"/>
      <c r="M211" s="422" t="s">
        <v>140</v>
      </c>
      <c r="N211" s="422"/>
      <c r="O211" s="422"/>
      <c r="P211" s="422"/>
      <c r="Q211" s="422"/>
      <c r="R211" s="422"/>
      <c r="S211" s="422"/>
      <c r="T211" s="395">
        <v>280910</v>
      </c>
      <c r="U211" s="395"/>
      <c r="V211" s="18">
        <v>-92500</v>
      </c>
      <c r="W211" s="395">
        <v>188410</v>
      </c>
      <c r="X211" s="395"/>
      <c r="Y211" s="395"/>
      <c r="Z211" s="395"/>
      <c r="AA211" s="18">
        <v>0</v>
      </c>
      <c r="AB211" s="395">
        <v>73675</v>
      </c>
      <c r="AC211" s="395"/>
      <c r="AD211" s="395">
        <v>73675</v>
      </c>
      <c r="AE211" s="395"/>
      <c r="AF211" s="395"/>
      <c r="AG211" s="395">
        <v>73675</v>
      </c>
      <c r="AH211" s="395"/>
      <c r="AI211" s="395"/>
      <c r="AJ211" s="395">
        <v>114735</v>
      </c>
      <c r="AK211" s="395"/>
      <c r="AL211" s="395"/>
      <c r="AM211" s="395">
        <v>114735</v>
      </c>
      <c r="AN211" s="395"/>
      <c r="AO211" s="395"/>
      <c r="AP211" s="395">
        <v>0</v>
      </c>
      <c r="AQ211" s="395"/>
      <c r="AR211" s="395"/>
      <c r="AS211" s="395"/>
      <c r="AT211" s="395"/>
    </row>
    <row r="212" spans="2:46" ht="6.75" customHeight="1" x14ac:dyDescent="0.25">
      <c r="B212" s="420"/>
      <c r="C212" s="420"/>
      <c r="D212" s="420"/>
      <c r="E212" s="420"/>
      <c r="F212" s="420"/>
      <c r="G212" s="420"/>
      <c r="H212" s="420"/>
    </row>
    <row r="213" spans="2:46" ht="1.5" customHeight="1" x14ac:dyDescent="0.25"/>
    <row r="214" spans="2:46" ht="8.25" customHeight="1" x14ac:dyDescent="0.25">
      <c r="B214" s="420" t="s">
        <v>265</v>
      </c>
      <c r="C214" s="420"/>
      <c r="D214" s="420"/>
      <c r="E214" s="420"/>
      <c r="F214" s="420" t="s">
        <v>339</v>
      </c>
      <c r="G214" s="420"/>
      <c r="H214" s="420"/>
      <c r="I214" s="421">
        <v>11</v>
      </c>
      <c r="J214" s="421"/>
      <c r="K214" s="421"/>
      <c r="M214" s="422" t="s">
        <v>142</v>
      </c>
      <c r="N214" s="422"/>
      <c r="O214" s="422"/>
      <c r="P214" s="422"/>
      <c r="Q214" s="422"/>
      <c r="R214" s="422"/>
      <c r="S214" s="422"/>
      <c r="T214" s="395">
        <v>22018</v>
      </c>
      <c r="U214" s="395"/>
      <c r="V214" s="18">
        <v>18811</v>
      </c>
      <c r="W214" s="395">
        <v>40829</v>
      </c>
      <c r="X214" s="395"/>
      <c r="Y214" s="395"/>
      <c r="Z214" s="395"/>
      <c r="AA214" s="18">
        <v>0</v>
      </c>
      <c r="AB214" s="395">
        <v>13234.53</v>
      </c>
      <c r="AC214" s="395"/>
      <c r="AD214" s="395">
        <v>13234.53</v>
      </c>
      <c r="AE214" s="395"/>
      <c r="AF214" s="395"/>
      <c r="AG214" s="395">
        <v>13234.53</v>
      </c>
      <c r="AH214" s="395"/>
      <c r="AI214" s="395"/>
      <c r="AJ214" s="395">
        <v>27594.47</v>
      </c>
      <c r="AK214" s="395"/>
      <c r="AL214" s="395"/>
      <c r="AM214" s="395">
        <v>27594.47</v>
      </c>
      <c r="AN214" s="395"/>
      <c r="AO214" s="395"/>
      <c r="AP214" s="395">
        <v>0</v>
      </c>
      <c r="AQ214" s="395"/>
      <c r="AR214" s="395"/>
      <c r="AS214" s="395"/>
      <c r="AT214" s="395"/>
    </row>
    <row r="215" spans="2:46" ht="6.75" customHeight="1" x14ac:dyDescent="0.25">
      <c r="B215" s="420"/>
      <c r="C215" s="420"/>
      <c r="D215" s="420"/>
      <c r="E215" s="420"/>
      <c r="F215" s="420"/>
      <c r="G215" s="420"/>
      <c r="H215" s="420"/>
    </row>
    <row r="216" spans="2:46" ht="1.5" customHeight="1" x14ac:dyDescent="0.25"/>
    <row r="217" spans="2:46" ht="8.25" customHeight="1" x14ac:dyDescent="0.25">
      <c r="B217" s="420" t="s">
        <v>266</v>
      </c>
      <c r="C217" s="420"/>
      <c r="D217" s="420"/>
      <c r="E217" s="420"/>
      <c r="F217" s="420" t="s">
        <v>339</v>
      </c>
      <c r="G217" s="420"/>
      <c r="H217" s="420"/>
      <c r="I217" s="421">
        <v>11</v>
      </c>
      <c r="J217" s="421"/>
      <c r="K217" s="421"/>
      <c r="M217" s="422" t="s">
        <v>144</v>
      </c>
      <c r="N217" s="422"/>
      <c r="O217" s="422"/>
      <c r="P217" s="422"/>
      <c r="Q217" s="422"/>
      <c r="R217" s="422"/>
      <c r="S217" s="422"/>
      <c r="T217" s="395">
        <v>1620</v>
      </c>
      <c r="U217" s="395"/>
      <c r="V217" s="18">
        <v>5380</v>
      </c>
      <c r="W217" s="395">
        <v>7000</v>
      </c>
      <c r="X217" s="395"/>
      <c r="Y217" s="395"/>
      <c r="Z217" s="395"/>
      <c r="AA217" s="18">
        <v>0</v>
      </c>
      <c r="AB217" s="395">
        <v>1485.35</v>
      </c>
      <c r="AC217" s="395"/>
      <c r="AD217" s="395">
        <v>1485.35</v>
      </c>
      <c r="AE217" s="395"/>
      <c r="AF217" s="395"/>
      <c r="AG217" s="395">
        <v>1485.35</v>
      </c>
      <c r="AH217" s="395"/>
      <c r="AI217" s="395"/>
      <c r="AJ217" s="395">
        <v>5514.65</v>
      </c>
      <c r="AK217" s="395"/>
      <c r="AL217" s="395"/>
      <c r="AM217" s="395">
        <v>5514.65</v>
      </c>
      <c r="AN217" s="395"/>
      <c r="AO217" s="395"/>
      <c r="AP217" s="395">
        <v>0</v>
      </c>
      <c r="AQ217" s="395"/>
      <c r="AR217" s="395"/>
      <c r="AS217" s="395"/>
      <c r="AT217" s="395"/>
    </row>
    <row r="218" spans="2:46" ht="6.75" customHeight="1" x14ac:dyDescent="0.25">
      <c r="B218" s="420"/>
      <c r="C218" s="420"/>
      <c r="D218" s="420"/>
      <c r="E218" s="420"/>
      <c r="F218" s="420"/>
      <c r="G218" s="420"/>
      <c r="H218" s="420"/>
    </row>
    <row r="219" spans="2:46" ht="1.5" customHeight="1" x14ac:dyDescent="0.25"/>
    <row r="220" spans="2:46" ht="8.25" customHeight="1" x14ac:dyDescent="0.25">
      <c r="B220" s="420" t="s">
        <v>267</v>
      </c>
      <c r="C220" s="420"/>
      <c r="D220" s="420"/>
      <c r="E220" s="420"/>
      <c r="F220" s="420" t="s">
        <v>339</v>
      </c>
      <c r="G220" s="420"/>
      <c r="H220" s="420"/>
      <c r="I220" s="421">
        <v>11</v>
      </c>
      <c r="J220" s="421"/>
      <c r="K220" s="421"/>
      <c r="M220" s="422" t="s">
        <v>146</v>
      </c>
      <c r="N220" s="422"/>
      <c r="O220" s="422"/>
      <c r="P220" s="422"/>
      <c r="Q220" s="422"/>
      <c r="R220" s="422"/>
      <c r="S220" s="422"/>
      <c r="T220" s="395">
        <v>0</v>
      </c>
      <c r="U220" s="395"/>
      <c r="V220" s="18">
        <v>11800</v>
      </c>
      <c r="W220" s="395">
        <v>11800</v>
      </c>
      <c r="X220" s="395"/>
      <c r="Y220" s="395"/>
      <c r="Z220" s="395"/>
      <c r="AA220" s="18">
        <v>0</v>
      </c>
      <c r="AB220" s="395">
        <v>7142.08</v>
      </c>
      <c r="AC220" s="395"/>
      <c r="AD220" s="395">
        <v>7142.08</v>
      </c>
      <c r="AE220" s="395"/>
      <c r="AF220" s="395"/>
      <c r="AG220" s="395">
        <v>7142.08</v>
      </c>
      <c r="AH220" s="395"/>
      <c r="AI220" s="395"/>
      <c r="AJ220" s="395">
        <v>4657.92</v>
      </c>
      <c r="AK220" s="395"/>
      <c r="AL220" s="395"/>
      <c r="AM220" s="395">
        <v>4657.92</v>
      </c>
      <c r="AN220" s="395"/>
      <c r="AO220" s="395"/>
      <c r="AP220" s="395">
        <v>0</v>
      </c>
      <c r="AQ220" s="395"/>
      <c r="AR220" s="395"/>
      <c r="AS220" s="395"/>
      <c r="AT220" s="395"/>
    </row>
    <row r="221" spans="2:46" ht="6.75" customHeight="1" x14ac:dyDescent="0.25">
      <c r="B221" s="420"/>
      <c r="C221" s="420"/>
      <c r="D221" s="420"/>
      <c r="E221" s="420"/>
      <c r="F221" s="420"/>
      <c r="G221" s="420"/>
      <c r="H221" s="420"/>
    </row>
    <row r="222" spans="2:46" ht="1.5" customHeight="1" x14ac:dyDescent="0.25"/>
    <row r="223" spans="2:46" ht="8.25" customHeight="1" x14ac:dyDescent="0.25">
      <c r="B223" s="420" t="s">
        <v>268</v>
      </c>
      <c r="C223" s="420"/>
      <c r="D223" s="420"/>
      <c r="E223" s="420"/>
      <c r="F223" s="420" t="s">
        <v>339</v>
      </c>
      <c r="G223" s="420"/>
      <c r="H223" s="420"/>
      <c r="I223" s="421">
        <v>11</v>
      </c>
      <c r="J223" s="421"/>
      <c r="K223" s="421"/>
      <c r="M223" s="422" t="s">
        <v>148</v>
      </c>
      <c r="N223" s="422"/>
      <c r="O223" s="422"/>
      <c r="P223" s="422"/>
      <c r="Q223" s="422"/>
      <c r="R223" s="422"/>
      <c r="S223" s="422"/>
      <c r="T223" s="395">
        <v>0</v>
      </c>
      <c r="U223" s="395"/>
      <c r="V223" s="18">
        <v>12500</v>
      </c>
      <c r="W223" s="395">
        <v>12500</v>
      </c>
      <c r="X223" s="395"/>
      <c r="Y223" s="395"/>
      <c r="Z223" s="395"/>
      <c r="AA223" s="18">
        <v>0</v>
      </c>
      <c r="AB223" s="395">
        <v>530</v>
      </c>
      <c r="AC223" s="395"/>
      <c r="AD223" s="395">
        <v>530</v>
      </c>
      <c r="AE223" s="395"/>
      <c r="AF223" s="395"/>
      <c r="AG223" s="395">
        <v>530</v>
      </c>
      <c r="AH223" s="395"/>
      <c r="AI223" s="395"/>
      <c r="AJ223" s="395">
        <v>11970</v>
      </c>
      <c r="AK223" s="395"/>
      <c r="AL223" s="395"/>
      <c r="AM223" s="395">
        <v>11970</v>
      </c>
      <c r="AN223" s="395"/>
      <c r="AO223" s="395"/>
      <c r="AP223" s="395">
        <v>0</v>
      </c>
      <c r="AQ223" s="395"/>
      <c r="AR223" s="395"/>
      <c r="AS223" s="395"/>
      <c r="AT223" s="395"/>
    </row>
    <row r="224" spans="2:46" ht="6.75" customHeight="1" x14ac:dyDescent="0.25">
      <c r="B224" s="420"/>
      <c r="C224" s="420"/>
      <c r="D224" s="420"/>
      <c r="E224" s="420"/>
      <c r="F224" s="420"/>
      <c r="G224" s="420"/>
      <c r="H224" s="420"/>
    </row>
    <row r="225" spans="2:46" ht="1.5" customHeight="1" x14ac:dyDescent="0.25"/>
    <row r="226" spans="2:46" ht="8.25" customHeight="1" x14ac:dyDescent="0.25">
      <c r="B226" s="420" t="s">
        <v>269</v>
      </c>
      <c r="C226" s="420"/>
      <c r="D226" s="420"/>
      <c r="E226" s="420"/>
      <c r="F226" s="420" t="s">
        <v>339</v>
      </c>
      <c r="G226" s="420"/>
      <c r="H226" s="420"/>
      <c r="I226" s="421">
        <v>11</v>
      </c>
      <c r="J226" s="421"/>
      <c r="K226" s="421"/>
      <c r="M226" s="422" t="s">
        <v>150</v>
      </c>
      <c r="N226" s="422"/>
      <c r="O226" s="422"/>
      <c r="P226" s="422"/>
      <c r="Q226" s="422"/>
      <c r="R226" s="422"/>
      <c r="S226" s="422"/>
      <c r="T226" s="395">
        <v>0</v>
      </c>
      <c r="U226" s="395"/>
      <c r="V226" s="18">
        <v>11000</v>
      </c>
      <c r="W226" s="395">
        <v>11000</v>
      </c>
      <c r="X226" s="395"/>
      <c r="Y226" s="395"/>
      <c r="Z226" s="395"/>
      <c r="AA226" s="18">
        <v>0</v>
      </c>
      <c r="AB226" s="395">
        <v>10422</v>
      </c>
      <c r="AC226" s="395"/>
      <c r="AD226" s="395">
        <v>10422</v>
      </c>
      <c r="AE226" s="395"/>
      <c r="AF226" s="395"/>
      <c r="AG226" s="395">
        <v>10422</v>
      </c>
      <c r="AH226" s="395"/>
      <c r="AI226" s="395"/>
      <c r="AJ226" s="395">
        <v>578</v>
      </c>
      <c r="AK226" s="395"/>
      <c r="AL226" s="395"/>
      <c r="AM226" s="395">
        <v>578</v>
      </c>
      <c r="AN226" s="395"/>
      <c r="AO226" s="395"/>
      <c r="AP226" s="395">
        <v>0</v>
      </c>
      <c r="AQ226" s="395"/>
      <c r="AR226" s="395"/>
      <c r="AS226" s="395"/>
      <c r="AT226" s="395"/>
    </row>
    <row r="227" spans="2:46" ht="6.75" customHeight="1" x14ac:dyDescent="0.25">
      <c r="B227" s="420"/>
      <c r="C227" s="420"/>
      <c r="D227" s="420"/>
      <c r="E227" s="420"/>
      <c r="F227" s="420"/>
      <c r="G227" s="420"/>
      <c r="H227" s="420"/>
    </row>
    <row r="228" spans="2:46" ht="1.5" customHeight="1" x14ac:dyDescent="0.25"/>
    <row r="229" spans="2:46" ht="8.25" customHeight="1" x14ac:dyDescent="0.25">
      <c r="B229" s="420" t="s">
        <v>270</v>
      </c>
      <c r="C229" s="420"/>
      <c r="D229" s="420"/>
      <c r="E229" s="420"/>
      <c r="F229" s="420" t="s">
        <v>339</v>
      </c>
      <c r="G229" s="420"/>
      <c r="H229" s="420"/>
      <c r="I229" s="421">
        <v>11</v>
      </c>
      <c r="J229" s="421"/>
      <c r="K229" s="421"/>
      <c r="M229" s="423" t="s">
        <v>152</v>
      </c>
      <c r="N229" s="423"/>
      <c r="O229" s="423"/>
      <c r="P229" s="423"/>
      <c r="Q229" s="423"/>
      <c r="R229" s="423"/>
      <c r="S229" s="423"/>
      <c r="T229" s="395">
        <v>0</v>
      </c>
      <c r="U229" s="395"/>
      <c r="V229" s="18">
        <v>500</v>
      </c>
      <c r="W229" s="395">
        <v>500</v>
      </c>
      <c r="X229" s="395"/>
      <c r="Y229" s="395"/>
      <c r="Z229" s="395"/>
      <c r="AA229" s="18">
        <v>0</v>
      </c>
      <c r="AB229" s="395">
        <v>383.4</v>
      </c>
      <c r="AC229" s="395"/>
      <c r="AD229" s="395">
        <v>383.4</v>
      </c>
      <c r="AE229" s="395"/>
      <c r="AF229" s="395"/>
      <c r="AG229" s="395">
        <v>383.4</v>
      </c>
      <c r="AH229" s="395"/>
      <c r="AI229" s="395"/>
      <c r="AJ229" s="395">
        <v>116.6</v>
      </c>
      <c r="AK229" s="395"/>
      <c r="AL229" s="395"/>
      <c r="AM229" s="395">
        <v>116.6</v>
      </c>
      <c r="AN229" s="395"/>
      <c r="AO229" s="395"/>
      <c r="AP229" s="395">
        <v>0</v>
      </c>
      <c r="AQ229" s="395"/>
      <c r="AR229" s="395"/>
      <c r="AS229" s="395"/>
      <c r="AT229" s="395"/>
    </row>
    <row r="230" spans="2:46" ht="7.5" customHeight="1" x14ac:dyDescent="0.25">
      <c r="B230" s="420"/>
      <c r="C230" s="420"/>
      <c r="D230" s="420"/>
      <c r="E230" s="420"/>
      <c r="F230" s="420"/>
      <c r="G230" s="420"/>
      <c r="H230" s="420"/>
      <c r="M230" s="423"/>
      <c r="N230" s="423"/>
      <c r="O230" s="423"/>
      <c r="P230" s="423"/>
      <c r="Q230" s="423"/>
      <c r="R230" s="423"/>
      <c r="S230" s="423"/>
    </row>
    <row r="231" spans="2:46" ht="1.5" customHeight="1" x14ac:dyDescent="0.25">
      <c r="M231" s="423"/>
      <c r="N231" s="423"/>
      <c r="O231" s="423"/>
      <c r="P231" s="423"/>
      <c r="Q231" s="423"/>
      <c r="R231" s="423"/>
      <c r="S231" s="423"/>
    </row>
    <row r="232" spans="2:46" ht="12.75" hidden="1" customHeight="1" x14ac:dyDescent="0.25"/>
    <row r="233" spans="2:46" ht="8.25" customHeight="1" x14ac:dyDescent="0.25">
      <c r="B233" s="420" t="s">
        <v>271</v>
      </c>
      <c r="C233" s="420"/>
      <c r="D233" s="420"/>
      <c r="E233" s="420"/>
      <c r="F233" s="420" t="s">
        <v>339</v>
      </c>
      <c r="G233" s="420"/>
      <c r="H233" s="420"/>
      <c r="I233" s="421">
        <v>11</v>
      </c>
      <c r="J233" s="421"/>
      <c r="K233" s="421"/>
      <c r="M233" s="422" t="s">
        <v>154</v>
      </c>
      <c r="N233" s="422"/>
      <c r="O233" s="422"/>
      <c r="P233" s="422"/>
      <c r="Q233" s="422"/>
      <c r="R233" s="422"/>
      <c r="S233" s="422"/>
      <c r="T233" s="395">
        <v>1274</v>
      </c>
      <c r="U233" s="395"/>
      <c r="V233" s="18">
        <v>-224</v>
      </c>
      <c r="W233" s="395">
        <v>1050</v>
      </c>
      <c r="X233" s="395"/>
      <c r="Y233" s="395"/>
      <c r="Z233" s="395"/>
      <c r="AA233" s="18">
        <v>0</v>
      </c>
      <c r="AB233" s="395">
        <v>1838.9</v>
      </c>
      <c r="AC233" s="395"/>
      <c r="AD233" s="395">
        <v>1838.9</v>
      </c>
      <c r="AE233" s="395"/>
      <c r="AF233" s="395"/>
      <c r="AG233" s="395">
        <v>1838.9</v>
      </c>
      <c r="AH233" s="395"/>
      <c r="AI233" s="395"/>
      <c r="AJ233" s="395">
        <v>-788.9</v>
      </c>
      <c r="AK233" s="395"/>
      <c r="AL233" s="395"/>
      <c r="AM233" s="395">
        <v>-788.9</v>
      </c>
      <c r="AN233" s="395"/>
      <c r="AO233" s="395"/>
      <c r="AP233" s="395">
        <v>0</v>
      </c>
      <c r="AQ233" s="395"/>
      <c r="AR233" s="395"/>
      <c r="AS233" s="395"/>
      <c r="AT233" s="395"/>
    </row>
    <row r="234" spans="2:46" ht="6.75" customHeight="1" x14ac:dyDescent="0.25">
      <c r="B234" s="420"/>
      <c r="C234" s="420"/>
      <c r="D234" s="420"/>
      <c r="E234" s="420"/>
      <c r="F234" s="420"/>
      <c r="G234" s="420"/>
      <c r="H234" s="420"/>
    </row>
    <row r="235" spans="2:46" ht="1.5" customHeight="1" x14ac:dyDescent="0.25"/>
    <row r="236" spans="2:46" ht="8.25" customHeight="1" x14ac:dyDescent="0.25">
      <c r="B236" s="420" t="s">
        <v>272</v>
      </c>
      <c r="C236" s="420"/>
      <c r="D236" s="420"/>
      <c r="E236" s="420"/>
      <c r="F236" s="420" t="s">
        <v>339</v>
      </c>
      <c r="G236" s="420"/>
      <c r="H236" s="420"/>
      <c r="I236" s="421">
        <v>11</v>
      </c>
      <c r="J236" s="421"/>
      <c r="K236" s="421"/>
      <c r="M236" s="422" t="s">
        <v>156</v>
      </c>
      <c r="N236" s="422"/>
      <c r="O236" s="422"/>
      <c r="P236" s="422"/>
      <c r="Q236" s="422"/>
      <c r="R236" s="422"/>
      <c r="S236" s="422"/>
      <c r="T236" s="395">
        <v>0</v>
      </c>
      <c r="U236" s="395"/>
      <c r="V236" s="18">
        <v>25000</v>
      </c>
      <c r="W236" s="395">
        <v>25000</v>
      </c>
      <c r="X236" s="395"/>
      <c r="Y236" s="395"/>
      <c r="Z236" s="395"/>
      <c r="AA236" s="18">
        <v>0</v>
      </c>
      <c r="AB236" s="395">
        <v>16900</v>
      </c>
      <c r="AC236" s="395"/>
      <c r="AD236" s="395">
        <v>16900</v>
      </c>
      <c r="AE236" s="395"/>
      <c r="AF236" s="395"/>
      <c r="AG236" s="395">
        <v>16900</v>
      </c>
      <c r="AH236" s="395"/>
      <c r="AI236" s="395"/>
      <c r="AJ236" s="395">
        <v>8100</v>
      </c>
      <c r="AK236" s="395"/>
      <c r="AL236" s="395"/>
      <c r="AM236" s="395">
        <v>8100</v>
      </c>
      <c r="AN236" s="395"/>
      <c r="AO236" s="395"/>
      <c r="AP236" s="395">
        <v>0</v>
      </c>
      <c r="AQ236" s="395"/>
      <c r="AR236" s="395"/>
      <c r="AS236" s="395"/>
      <c r="AT236" s="395"/>
    </row>
    <row r="237" spans="2:46" ht="6.75" customHeight="1" x14ac:dyDescent="0.25">
      <c r="B237" s="420"/>
      <c r="C237" s="420"/>
      <c r="D237" s="420"/>
      <c r="E237" s="420"/>
      <c r="F237" s="420"/>
      <c r="G237" s="420"/>
      <c r="H237" s="420"/>
    </row>
    <row r="238" spans="2:46" ht="1.5" customHeight="1" x14ac:dyDescent="0.25"/>
    <row r="239" spans="2:46" ht="8.25" customHeight="1" x14ac:dyDescent="0.25">
      <c r="B239" s="420" t="s">
        <v>273</v>
      </c>
      <c r="C239" s="420"/>
      <c r="D239" s="420"/>
      <c r="E239" s="420"/>
      <c r="F239" s="420" t="s">
        <v>339</v>
      </c>
      <c r="G239" s="420"/>
      <c r="H239" s="420"/>
      <c r="I239" s="421">
        <v>11</v>
      </c>
      <c r="J239" s="421"/>
      <c r="K239" s="421"/>
      <c r="M239" s="422" t="s">
        <v>158</v>
      </c>
      <c r="N239" s="422"/>
      <c r="O239" s="422"/>
      <c r="P239" s="422"/>
      <c r="Q239" s="422"/>
      <c r="R239" s="422"/>
      <c r="S239" s="422"/>
      <c r="T239" s="395">
        <v>0</v>
      </c>
      <c r="U239" s="395"/>
      <c r="V239" s="18">
        <v>1050</v>
      </c>
      <c r="W239" s="395">
        <v>1050</v>
      </c>
      <c r="X239" s="395"/>
      <c r="Y239" s="395"/>
      <c r="Z239" s="395"/>
      <c r="AA239" s="18">
        <v>0</v>
      </c>
      <c r="AB239" s="395">
        <v>33</v>
      </c>
      <c r="AC239" s="395"/>
      <c r="AD239" s="395">
        <v>33</v>
      </c>
      <c r="AE239" s="395"/>
      <c r="AF239" s="395"/>
      <c r="AG239" s="395">
        <v>33</v>
      </c>
      <c r="AH239" s="395"/>
      <c r="AI239" s="395"/>
      <c r="AJ239" s="395">
        <v>1017</v>
      </c>
      <c r="AK239" s="395"/>
      <c r="AL239" s="395"/>
      <c r="AM239" s="395">
        <v>1017</v>
      </c>
      <c r="AN239" s="395"/>
      <c r="AO239" s="395"/>
      <c r="AP239" s="395">
        <v>0</v>
      </c>
      <c r="AQ239" s="395"/>
      <c r="AR239" s="395"/>
      <c r="AS239" s="395"/>
      <c r="AT239" s="395"/>
    </row>
    <row r="240" spans="2:46" ht="6.75" customHeight="1" x14ac:dyDescent="0.25">
      <c r="B240" s="420"/>
      <c r="C240" s="420"/>
      <c r="D240" s="420"/>
      <c r="E240" s="420"/>
      <c r="F240" s="420"/>
      <c r="G240" s="420"/>
      <c r="H240" s="420"/>
    </row>
    <row r="241" spans="2:46" ht="1.5" customHeight="1" x14ac:dyDescent="0.25"/>
    <row r="242" spans="2:46" ht="8.25" customHeight="1" x14ac:dyDescent="0.25">
      <c r="B242" s="420" t="s">
        <v>274</v>
      </c>
      <c r="C242" s="420"/>
      <c r="D242" s="420"/>
      <c r="E242" s="420"/>
      <c r="F242" s="420" t="s">
        <v>339</v>
      </c>
      <c r="G242" s="420"/>
      <c r="H242" s="420"/>
      <c r="I242" s="421">
        <v>11</v>
      </c>
      <c r="J242" s="421"/>
      <c r="K242" s="421"/>
      <c r="M242" s="422" t="s">
        <v>160</v>
      </c>
      <c r="N242" s="422"/>
      <c r="O242" s="422"/>
      <c r="P242" s="422"/>
      <c r="Q242" s="422"/>
      <c r="R242" s="422"/>
      <c r="S242" s="422"/>
      <c r="T242" s="395">
        <v>12150</v>
      </c>
      <c r="U242" s="395"/>
      <c r="V242" s="18">
        <v>-12100</v>
      </c>
      <c r="W242" s="395">
        <v>50</v>
      </c>
      <c r="X242" s="395"/>
      <c r="Y242" s="395"/>
      <c r="Z242" s="395"/>
      <c r="AA242" s="18">
        <v>0</v>
      </c>
      <c r="AB242" s="395">
        <v>46</v>
      </c>
      <c r="AC242" s="395"/>
      <c r="AD242" s="395">
        <v>46</v>
      </c>
      <c r="AE242" s="395"/>
      <c r="AF242" s="395"/>
      <c r="AG242" s="395">
        <v>46</v>
      </c>
      <c r="AH242" s="395"/>
      <c r="AI242" s="395"/>
      <c r="AJ242" s="395">
        <v>4</v>
      </c>
      <c r="AK242" s="395"/>
      <c r="AL242" s="395"/>
      <c r="AM242" s="395">
        <v>4</v>
      </c>
      <c r="AN242" s="395"/>
      <c r="AO242" s="395"/>
      <c r="AP242" s="395">
        <v>0</v>
      </c>
      <c r="AQ242" s="395"/>
      <c r="AR242" s="395"/>
      <c r="AS242" s="395"/>
      <c r="AT242" s="395"/>
    </row>
    <row r="243" spans="2:46" ht="6.75" customHeight="1" x14ac:dyDescent="0.25">
      <c r="B243" s="420"/>
      <c r="C243" s="420"/>
      <c r="D243" s="420"/>
      <c r="E243" s="420"/>
      <c r="F243" s="420"/>
      <c r="G243" s="420"/>
      <c r="H243" s="420"/>
    </row>
    <row r="244" spans="2:46" ht="1.5" customHeight="1" x14ac:dyDescent="0.25"/>
    <row r="245" spans="2:46" ht="8.25" customHeight="1" x14ac:dyDescent="0.25">
      <c r="B245" s="420" t="s">
        <v>275</v>
      </c>
      <c r="C245" s="420"/>
      <c r="D245" s="420"/>
      <c r="E245" s="420"/>
      <c r="F245" s="420" t="s">
        <v>339</v>
      </c>
      <c r="G245" s="420"/>
      <c r="H245" s="420"/>
      <c r="I245" s="421">
        <v>11</v>
      </c>
      <c r="J245" s="421"/>
      <c r="K245" s="421"/>
      <c r="M245" s="422" t="s">
        <v>162</v>
      </c>
      <c r="N245" s="422"/>
      <c r="O245" s="422"/>
      <c r="P245" s="422"/>
      <c r="Q245" s="422"/>
      <c r="R245" s="422"/>
      <c r="S245" s="422"/>
      <c r="T245" s="395">
        <v>12462</v>
      </c>
      <c r="U245" s="395"/>
      <c r="V245" s="18">
        <v>9538</v>
      </c>
      <c r="W245" s="395">
        <v>22000</v>
      </c>
      <c r="X245" s="395"/>
      <c r="Y245" s="395"/>
      <c r="Z245" s="395"/>
      <c r="AA245" s="18">
        <v>0</v>
      </c>
      <c r="AB245" s="395">
        <v>7212.6</v>
      </c>
      <c r="AC245" s="395"/>
      <c r="AD245" s="395">
        <v>7212.6</v>
      </c>
      <c r="AE245" s="395"/>
      <c r="AF245" s="395"/>
      <c r="AG245" s="395">
        <v>7212.6</v>
      </c>
      <c r="AH245" s="395"/>
      <c r="AI245" s="395"/>
      <c r="AJ245" s="395">
        <v>14787.4</v>
      </c>
      <c r="AK245" s="395"/>
      <c r="AL245" s="395"/>
      <c r="AM245" s="395">
        <v>14787.4</v>
      </c>
      <c r="AN245" s="395"/>
      <c r="AO245" s="395"/>
      <c r="AP245" s="395">
        <v>0</v>
      </c>
      <c r="AQ245" s="395"/>
      <c r="AR245" s="395"/>
      <c r="AS245" s="395"/>
      <c r="AT245" s="395"/>
    </row>
    <row r="246" spans="2:46" ht="6.75" customHeight="1" x14ac:dyDescent="0.25">
      <c r="B246" s="420"/>
      <c r="C246" s="420"/>
      <c r="D246" s="420"/>
      <c r="E246" s="420"/>
      <c r="F246" s="420"/>
      <c r="G246" s="420"/>
      <c r="H246" s="420"/>
    </row>
    <row r="247" spans="2:46" ht="1.5" customHeight="1" x14ac:dyDescent="0.25"/>
    <row r="248" spans="2:46" ht="8.25" customHeight="1" x14ac:dyDescent="0.25">
      <c r="B248" s="420" t="s">
        <v>276</v>
      </c>
      <c r="C248" s="420"/>
      <c r="D248" s="420"/>
      <c r="E248" s="420"/>
      <c r="F248" s="420" t="s">
        <v>339</v>
      </c>
      <c r="G248" s="420"/>
      <c r="H248" s="420"/>
      <c r="I248" s="421">
        <v>11</v>
      </c>
      <c r="J248" s="421"/>
      <c r="K248" s="421"/>
      <c r="M248" s="423" t="s">
        <v>164</v>
      </c>
      <c r="N248" s="423"/>
      <c r="O248" s="423"/>
      <c r="P248" s="423"/>
      <c r="Q248" s="423"/>
      <c r="R248" s="423"/>
      <c r="S248" s="423"/>
      <c r="T248" s="395">
        <v>69924</v>
      </c>
      <c r="U248" s="395"/>
      <c r="V248" s="18">
        <v>-28824</v>
      </c>
      <c r="W248" s="395">
        <v>41100</v>
      </c>
      <c r="X248" s="395"/>
      <c r="Y248" s="395"/>
      <c r="Z248" s="395"/>
      <c r="AA248" s="18">
        <v>0</v>
      </c>
      <c r="AB248" s="395">
        <v>18128.38</v>
      </c>
      <c r="AC248" s="395"/>
      <c r="AD248" s="395">
        <v>18128.38</v>
      </c>
      <c r="AE248" s="395"/>
      <c r="AF248" s="395"/>
      <c r="AG248" s="395">
        <v>18128.38</v>
      </c>
      <c r="AH248" s="395"/>
      <c r="AI248" s="395"/>
      <c r="AJ248" s="395">
        <v>22971.62</v>
      </c>
      <c r="AK248" s="395"/>
      <c r="AL248" s="395"/>
      <c r="AM248" s="395">
        <v>22971.62</v>
      </c>
      <c r="AN248" s="395"/>
      <c r="AO248" s="395"/>
      <c r="AP248" s="395">
        <v>0</v>
      </c>
      <c r="AQ248" s="395"/>
      <c r="AR248" s="395"/>
      <c r="AS248" s="395"/>
      <c r="AT248" s="395"/>
    </row>
    <row r="249" spans="2:46" ht="7.5" customHeight="1" x14ac:dyDescent="0.25">
      <c r="B249" s="420"/>
      <c r="C249" s="420"/>
      <c r="D249" s="420"/>
      <c r="E249" s="420"/>
      <c r="F249" s="420"/>
      <c r="G249" s="420"/>
      <c r="H249" s="420"/>
      <c r="M249" s="423"/>
      <c r="N249" s="423"/>
      <c r="O249" s="423"/>
      <c r="P249" s="423"/>
      <c r="Q249" s="423"/>
      <c r="R249" s="423"/>
      <c r="S249" s="423"/>
    </row>
    <row r="250" spans="2:46" ht="1.5" customHeight="1" x14ac:dyDescent="0.25">
      <c r="M250" s="423"/>
      <c r="N250" s="423"/>
      <c r="O250" s="423"/>
      <c r="P250" s="423"/>
      <c r="Q250" s="423"/>
      <c r="R250" s="423"/>
      <c r="S250" s="423"/>
    </row>
    <row r="251" spans="2:46" ht="12.75" hidden="1" customHeight="1" x14ac:dyDescent="0.25"/>
    <row r="252" spans="2:46" ht="8.25" customHeight="1" x14ac:dyDescent="0.25">
      <c r="B252" s="420" t="s">
        <v>277</v>
      </c>
      <c r="C252" s="420"/>
      <c r="D252" s="420"/>
      <c r="E252" s="420"/>
      <c r="F252" s="420" t="s">
        <v>339</v>
      </c>
      <c r="G252" s="420"/>
      <c r="H252" s="420"/>
      <c r="I252" s="421">
        <v>11</v>
      </c>
      <c r="J252" s="421"/>
      <c r="K252" s="421"/>
      <c r="M252" s="422" t="s">
        <v>166</v>
      </c>
      <c r="N252" s="422"/>
      <c r="O252" s="422"/>
      <c r="P252" s="422"/>
      <c r="Q252" s="422"/>
      <c r="R252" s="422"/>
      <c r="S252" s="422"/>
      <c r="T252" s="395">
        <v>5000</v>
      </c>
      <c r="U252" s="395"/>
      <c r="V252" s="18">
        <v>-3050</v>
      </c>
      <c r="W252" s="395">
        <v>1950</v>
      </c>
      <c r="X252" s="395"/>
      <c r="Y252" s="395"/>
      <c r="Z252" s="395"/>
      <c r="AA252" s="18">
        <v>0</v>
      </c>
      <c r="AB252" s="395">
        <v>965.3</v>
      </c>
      <c r="AC252" s="395"/>
      <c r="AD252" s="395">
        <v>965.3</v>
      </c>
      <c r="AE252" s="395"/>
      <c r="AF252" s="395"/>
      <c r="AG252" s="395">
        <v>965.3</v>
      </c>
      <c r="AH252" s="395"/>
      <c r="AI252" s="395"/>
      <c r="AJ252" s="395">
        <v>984.7</v>
      </c>
      <c r="AK252" s="395"/>
      <c r="AL252" s="395"/>
      <c r="AM252" s="395">
        <v>984.7</v>
      </c>
      <c r="AN252" s="395"/>
      <c r="AO252" s="395"/>
      <c r="AP252" s="395">
        <v>0</v>
      </c>
      <c r="AQ252" s="395"/>
      <c r="AR252" s="395"/>
      <c r="AS252" s="395"/>
      <c r="AT252" s="395"/>
    </row>
    <row r="253" spans="2:46" ht="6.75" customHeight="1" x14ac:dyDescent="0.25">
      <c r="B253" s="420"/>
      <c r="C253" s="420"/>
      <c r="D253" s="420"/>
      <c r="E253" s="420"/>
      <c r="F253" s="420"/>
      <c r="G253" s="420"/>
      <c r="H253" s="420"/>
    </row>
    <row r="254" spans="2:46" ht="8.25" customHeight="1" x14ac:dyDescent="0.25">
      <c r="B254" s="420" t="s">
        <v>278</v>
      </c>
      <c r="C254" s="420"/>
      <c r="D254" s="420"/>
      <c r="E254" s="420"/>
      <c r="F254" s="420" t="s">
        <v>339</v>
      </c>
      <c r="G254" s="420"/>
      <c r="H254" s="420"/>
      <c r="I254" s="421">
        <v>11</v>
      </c>
      <c r="J254" s="421"/>
      <c r="K254" s="421"/>
      <c r="M254" s="423" t="s">
        <v>168</v>
      </c>
      <c r="N254" s="423"/>
      <c r="O254" s="423"/>
      <c r="P254" s="423"/>
      <c r="Q254" s="423"/>
      <c r="R254" s="423"/>
      <c r="S254" s="423"/>
      <c r="T254" s="395">
        <v>9092</v>
      </c>
      <c r="U254" s="395"/>
      <c r="V254" s="18">
        <v>0</v>
      </c>
      <c r="W254" s="395">
        <v>9092</v>
      </c>
      <c r="X254" s="395"/>
      <c r="Y254" s="395"/>
      <c r="Z254" s="395"/>
      <c r="AA254" s="18">
        <v>0</v>
      </c>
      <c r="AB254" s="395">
        <v>8445.23</v>
      </c>
      <c r="AC254" s="395"/>
      <c r="AD254" s="395">
        <v>8445.23</v>
      </c>
      <c r="AE254" s="395"/>
      <c r="AF254" s="395"/>
      <c r="AG254" s="395">
        <v>8445.23</v>
      </c>
      <c r="AH254" s="395"/>
      <c r="AI254" s="395"/>
      <c r="AJ254" s="395">
        <v>646.77</v>
      </c>
      <c r="AK254" s="395"/>
      <c r="AL254" s="395"/>
      <c r="AM254" s="395">
        <v>646.77</v>
      </c>
      <c r="AN254" s="395"/>
      <c r="AO254" s="395"/>
      <c r="AP254" s="395">
        <v>0</v>
      </c>
      <c r="AQ254" s="395"/>
      <c r="AR254" s="395"/>
      <c r="AS254" s="395"/>
      <c r="AT254" s="395"/>
    </row>
    <row r="255" spans="2:46" ht="7.5" customHeight="1" x14ac:dyDescent="0.25">
      <c r="B255" s="420"/>
      <c r="C255" s="420"/>
      <c r="D255" s="420"/>
      <c r="E255" s="420"/>
      <c r="F255" s="420"/>
      <c r="G255" s="420"/>
      <c r="H255" s="420"/>
      <c r="M255" s="423"/>
      <c r="N255" s="423"/>
      <c r="O255" s="423"/>
      <c r="P255" s="423"/>
      <c r="Q255" s="423"/>
      <c r="R255" s="423"/>
      <c r="S255" s="423"/>
    </row>
    <row r="256" spans="2:46" ht="9.75" customHeight="1" x14ac:dyDescent="0.25">
      <c r="M256" s="423"/>
      <c r="N256" s="423"/>
      <c r="O256" s="423"/>
      <c r="P256" s="423"/>
      <c r="Q256" s="423"/>
      <c r="R256" s="423"/>
      <c r="S256" s="423"/>
    </row>
    <row r="257" spans="2:46" ht="8.25" customHeight="1" x14ac:dyDescent="0.25">
      <c r="B257" s="420" t="s">
        <v>279</v>
      </c>
      <c r="C257" s="420"/>
      <c r="D257" s="420"/>
      <c r="E257" s="420"/>
      <c r="F257" s="420" t="s">
        <v>339</v>
      </c>
      <c r="G257" s="420"/>
      <c r="H257" s="420"/>
      <c r="I257" s="421">
        <v>11</v>
      </c>
      <c r="J257" s="421"/>
      <c r="K257" s="421"/>
      <c r="M257" s="422" t="s">
        <v>170</v>
      </c>
      <c r="N257" s="422"/>
      <c r="O257" s="422"/>
      <c r="P257" s="422"/>
      <c r="Q257" s="422"/>
      <c r="R257" s="422"/>
      <c r="S257" s="422"/>
      <c r="T257" s="395">
        <v>188600</v>
      </c>
      <c r="U257" s="395"/>
      <c r="V257" s="18">
        <v>-152359</v>
      </c>
      <c r="W257" s="395">
        <v>36241</v>
      </c>
      <c r="X257" s="395"/>
      <c r="Y257" s="395"/>
      <c r="Z257" s="395"/>
      <c r="AA257" s="18">
        <v>0</v>
      </c>
      <c r="AB257" s="395">
        <v>8697.24</v>
      </c>
      <c r="AC257" s="395"/>
      <c r="AD257" s="395">
        <v>8697.24</v>
      </c>
      <c r="AE257" s="395"/>
      <c r="AF257" s="395"/>
      <c r="AG257" s="395">
        <v>8697.24</v>
      </c>
      <c r="AH257" s="395"/>
      <c r="AI257" s="395"/>
      <c r="AJ257" s="395">
        <v>27543.759999999998</v>
      </c>
      <c r="AK257" s="395"/>
      <c r="AL257" s="395"/>
      <c r="AM257" s="395">
        <v>27543.759999999998</v>
      </c>
      <c r="AN257" s="395"/>
      <c r="AO257" s="395"/>
      <c r="AP257" s="395">
        <v>0</v>
      </c>
      <c r="AQ257" s="395"/>
      <c r="AR257" s="395"/>
      <c r="AS257" s="395"/>
      <c r="AT257" s="395"/>
    </row>
    <row r="258" spans="2:46" ht="6.75" customHeight="1" x14ac:dyDescent="0.25">
      <c r="B258" s="420"/>
      <c r="C258" s="420"/>
      <c r="D258" s="420"/>
      <c r="E258" s="420"/>
      <c r="F258" s="420"/>
      <c r="G258" s="420"/>
      <c r="H258" s="420"/>
    </row>
    <row r="259" spans="2:46" ht="1.5" customHeight="1" x14ac:dyDescent="0.25"/>
    <row r="260" spans="2:46" ht="8.25" customHeight="1" x14ac:dyDescent="0.25">
      <c r="B260" s="420" t="s">
        <v>280</v>
      </c>
      <c r="C260" s="420"/>
      <c r="D260" s="420"/>
      <c r="E260" s="420"/>
      <c r="F260" s="420" t="s">
        <v>339</v>
      </c>
      <c r="G260" s="420"/>
      <c r="H260" s="420"/>
      <c r="I260" s="421">
        <v>11</v>
      </c>
      <c r="J260" s="421"/>
      <c r="K260" s="421"/>
      <c r="M260" s="422" t="s">
        <v>172</v>
      </c>
      <c r="N260" s="422"/>
      <c r="O260" s="422"/>
      <c r="P260" s="422"/>
      <c r="Q260" s="422"/>
      <c r="R260" s="422"/>
      <c r="S260" s="422"/>
      <c r="T260" s="395">
        <v>3184</v>
      </c>
      <c r="U260" s="395"/>
      <c r="V260" s="18">
        <v>0</v>
      </c>
      <c r="W260" s="395">
        <v>3184</v>
      </c>
      <c r="X260" s="395"/>
      <c r="Y260" s="395"/>
      <c r="Z260" s="395"/>
      <c r="AA260" s="18">
        <v>0</v>
      </c>
      <c r="AB260" s="395">
        <v>3163</v>
      </c>
      <c r="AC260" s="395"/>
      <c r="AD260" s="395">
        <v>3163</v>
      </c>
      <c r="AE260" s="395"/>
      <c r="AF260" s="395"/>
      <c r="AG260" s="395">
        <v>3163</v>
      </c>
      <c r="AH260" s="395"/>
      <c r="AI260" s="395"/>
      <c r="AJ260" s="395">
        <v>21</v>
      </c>
      <c r="AK260" s="395"/>
      <c r="AL260" s="395"/>
      <c r="AM260" s="395">
        <v>21</v>
      </c>
      <c r="AN260" s="395"/>
      <c r="AO260" s="395"/>
      <c r="AP260" s="395">
        <v>0</v>
      </c>
      <c r="AQ260" s="395"/>
      <c r="AR260" s="395"/>
      <c r="AS260" s="395"/>
      <c r="AT260" s="395"/>
    </row>
    <row r="261" spans="2:46" ht="6.75" customHeight="1" x14ac:dyDescent="0.25">
      <c r="B261" s="420"/>
      <c r="C261" s="420"/>
      <c r="D261" s="420"/>
      <c r="E261" s="420"/>
      <c r="F261" s="420"/>
      <c r="G261" s="420"/>
      <c r="H261" s="420"/>
    </row>
    <row r="262" spans="2:46" ht="1.5" customHeight="1" x14ac:dyDescent="0.25"/>
    <row r="263" spans="2:46" ht="12" customHeight="1" x14ac:dyDescent="0.25">
      <c r="M263" s="418" t="s">
        <v>471</v>
      </c>
      <c r="N263" s="418"/>
      <c r="O263" s="418"/>
      <c r="P263" s="418"/>
      <c r="Q263" s="418"/>
      <c r="R263" s="418"/>
      <c r="T263" s="395">
        <v>1090696</v>
      </c>
      <c r="U263" s="395"/>
      <c r="V263" s="18">
        <v>-471925</v>
      </c>
      <c r="W263" s="395">
        <v>618771</v>
      </c>
      <c r="X263" s="395"/>
      <c r="Y263" s="395"/>
      <c r="Z263" s="395"/>
      <c r="AA263" s="18">
        <v>0</v>
      </c>
      <c r="AB263" s="395">
        <v>253346.44</v>
      </c>
      <c r="AC263" s="395"/>
      <c r="AD263" s="395">
        <v>253346.44</v>
      </c>
      <c r="AE263" s="395"/>
      <c r="AF263" s="395"/>
      <c r="AG263" s="395">
        <v>253346.44</v>
      </c>
      <c r="AH263" s="395"/>
      <c r="AI263" s="395"/>
      <c r="AJ263" s="395">
        <v>365424.56</v>
      </c>
      <c r="AK263" s="395"/>
      <c r="AL263" s="395"/>
      <c r="AM263" s="395">
        <v>365424.56</v>
      </c>
      <c r="AN263" s="395"/>
      <c r="AO263" s="395"/>
      <c r="AP263" s="395">
        <v>0</v>
      </c>
      <c r="AQ263" s="395"/>
      <c r="AR263" s="395"/>
      <c r="AS263" s="395"/>
      <c r="AT263" s="395"/>
    </row>
    <row r="264" spans="2:46" ht="12.75" hidden="1" customHeight="1" x14ac:dyDescent="0.25"/>
    <row r="265" spans="2:46" ht="12" customHeight="1" x14ac:dyDescent="0.25">
      <c r="M265" s="418" t="s">
        <v>472</v>
      </c>
      <c r="N265" s="418"/>
      <c r="O265" s="418"/>
      <c r="P265" s="418"/>
      <c r="Q265" s="418"/>
      <c r="R265" s="418"/>
      <c r="T265" s="395">
        <v>1090696</v>
      </c>
      <c r="U265" s="395"/>
      <c r="V265" s="18">
        <v>-471925</v>
      </c>
      <c r="W265" s="395">
        <v>618771</v>
      </c>
      <c r="X265" s="395"/>
      <c r="Y265" s="395"/>
      <c r="Z265" s="395"/>
      <c r="AA265" s="18">
        <v>0</v>
      </c>
      <c r="AB265" s="395">
        <v>253346.44</v>
      </c>
      <c r="AC265" s="395"/>
      <c r="AD265" s="395">
        <v>253346.44</v>
      </c>
      <c r="AE265" s="395"/>
      <c r="AF265" s="395"/>
      <c r="AG265" s="395">
        <v>253346.44</v>
      </c>
      <c r="AH265" s="395"/>
      <c r="AI265" s="395"/>
      <c r="AJ265" s="395">
        <v>365424.56</v>
      </c>
      <c r="AK265" s="395"/>
      <c r="AL265" s="395"/>
      <c r="AM265" s="395">
        <v>365424.56</v>
      </c>
      <c r="AN265" s="395"/>
      <c r="AO265" s="395"/>
      <c r="AP265" s="395">
        <v>0</v>
      </c>
      <c r="AQ265" s="395"/>
      <c r="AR265" s="395"/>
      <c r="AS265" s="395"/>
      <c r="AT265" s="395"/>
    </row>
    <row r="266" spans="2:46" ht="0.75" customHeight="1" x14ac:dyDescent="0.25"/>
    <row r="267" spans="2:46" ht="10.5" customHeight="1" x14ac:dyDescent="0.25">
      <c r="M267" s="418" t="s">
        <v>473</v>
      </c>
      <c r="N267" s="418"/>
      <c r="O267" s="418"/>
      <c r="P267" s="418"/>
      <c r="Q267" s="418"/>
      <c r="R267" s="418"/>
      <c r="T267" s="395">
        <v>1090696</v>
      </c>
      <c r="U267" s="395"/>
      <c r="V267" s="18">
        <v>-471925</v>
      </c>
      <c r="W267" s="395">
        <v>618771</v>
      </c>
      <c r="X267" s="395"/>
      <c r="Y267" s="395"/>
      <c r="Z267" s="395"/>
      <c r="AA267" s="18">
        <v>0</v>
      </c>
      <c r="AB267" s="395">
        <v>253346.44</v>
      </c>
      <c r="AC267" s="395"/>
      <c r="AD267" s="395">
        <v>253346.44</v>
      </c>
      <c r="AE267" s="395"/>
      <c r="AF267" s="395"/>
      <c r="AG267" s="395">
        <v>253346.44</v>
      </c>
      <c r="AH267" s="395"/>
      <c r="AI267" s="395"/>
      <c r="AJ267" s="395">
        <v>365424.56</v>
      </c>
      <c r="AK267" s="395"/>
      <c r="AL267" s="395"/>
      <c r="AM267" s="395">
        <v>365424.56</v>
      </c>
      <c r="AN267" s="395"/>
      <c r="AO267" s="395"/>
      <c r="AP267" s="395">
        <v>0</v>
      </c>
      <c r="AQ267" s="395"/>
      <c r="AR267" s="395"/>
      <c r="AS267" s="395"/>
      <c r="AT267" s="395"/>
    </row>
    <row r="268" spans="2:46" ht="12.75" hidden="1" customHeight="1" x14ac:dyDescent="0.25">
      <c r="M268" s="418"/>
      <c r="N268" s="418"/>
      <c r="O268" s="418"/>
      <c r="P268" s="418"/>
      <c r="Q268" s="418"/>
      <c r="R268" s="418"/>
    </row>
    <row r="269" spans="2:46" ht="10.5" customHeight="1" x14ac:dyDescent="0.25">
      <c r="H269" s="419" t="s">
        <v>476</v>
      </c>
      <c r="I269" s="419"/>
      <c r="J269" s="419"/>
      <c r="K269" s="419"/>
      <c r="L269" s="419"/>
      <c r="O269" s="396" t="s">
        <v>175</v>
      </c>
      <c r="P269" s="396"/>
      <c r="Q269" s="396"/>
      <c r="R269" s="396"/>
      <c r="S269" s="396"/>
      <c r="T269" s="396"/>
      <c r="U269" s="396"/>
      <c r="V269" s="396"/>
      <c r="W269" s="396"/>
      <c r="X269" s="396"/>
    </row>
    <row r="270" spans="2:46" ht="9" customHeight="1" x14ac:dyDescent="0.25"/>
    <row r="271" spans="2:46" ht="1.5" customHeight="1" x14ac:dyDescent="0.25"/>
    <row r="272" spans="2:46" ht="8.25" customHeight="1" x14ac:dyDescent="0.25">
      <c r="B272" s="420" t="s">
        <v>281</v>
      </c>
      <c r="C272" s="420"/>
      <c r="D272" s="420"/>
      <c r="E272" s="420"/>
      <c r="F272" s="420" t="s">
        <v>339</v>
      </c>
      <c r="G272" s="420"/>
      <c r="H272" s="420"/>
      <c r="I272" s="421">
        <v>11</v>
      </c>
      <c r="J272" s="421"/>
      <c r="K272" s="421"/>
      <c r="M272" s="422" t="s">
        <v>177</v>
      </c>
      <c r="N272" s="422"/>
      <c r="O272" s="422"/>
      <c r="P272" s="422"/>
      <c r="Q272" s="422"/>
      <c r="R272" s="422"/>
      <c r="S272" s="422"/>
      <c r="T272" s="395">
        <v>0</v>
      </c>
      <c r="U272" s="395"/>
      <c r="V272" s="18">
        <v>195000</v>
      </c>
      <c r="W272" s="395">
        <v>195000</v>
      </c>
      <c r="X272" s="395"/>
      <c r="Y272" s="395"/>
      <c r="Z272" s="395"/>
      <c r="AA272" s="18">
        <v>0</v>
      </c>
      <c r="AB272" s="395">
        <v>109888.5</v>
      </c>
      <c r="AC272" s="395"/>
      <c r="AD272" s="395">
        <v>109888.5</v>
      </c>
      <c r="AE272" s="395"/>
      <c r="AF272" s="395"/>
      <c r="AG272" s="395">
        <v>109888.5</v>
      </c>
      <c r="AH272" s="395"/>
      <c r="AI272" s="395"/>
      <c r="AJ272" s="395">
        <v>85111.5</v>
      </c>
      <c r="AK272" s="395"/>
      <c r="AL272" s="395"/>
      <c r="AM272" s="395">
        <v>85111.5</v>
      </c>
      <c r="AN272" s="395"/>
      <c r="AO272" s="395"/>
      <c r="AP272" s="395">
        <v>0</v>
      </c>
      <c r="AQ272" s="395"/>
      <c r="AR272" s="395"/>
      <c r="AS272" s="395"/>
      <c r="AT272" s="395"/>
    </row>
    <row r="273" spans="2:46" ht="6.75" customHeight="1" x14ac:dyDescent="0.25">
      <c r="B273" s="420"/>
      <c r="C273" s="420"/>
      <c r="D273" s="420"/>
      <c r="E273" s="420"/>
      <c r="F273" s="420"/>
      <c r="G273" s="420"/>
      <c r="H273" s="420"/>
    </row>
    <row r="274" spans="2:46" ht="1.5" customHeight="1" x14ac:dyDescent="0.25"/>
    <row r="275" spans="2:46" ht="8.25" customHeight="1" x14ac:dyDescent="0.25">
      <c r="B275" s="420" t="s">
        <v>282</v>
      </c>
      <c r="C275" s="420"/>
      <c r="D275" s="420"/>
      <c r="E275" s="420"/>
      <c r="F275" s="420" t="s">
        <v>339</v>
      </c>
      <c r="G275" s="420"/>
      <c r="H275" s="420"/>
      <c r="I275" s="421">
        <v>11</v>
      </c>
      <c r="J275" s="421"/>
      <c r="K275" s="421"/>
      <c r="M275" s="423" t="s">
        <v>179</v>
      </c>
      <c r="N275" s="423"/>
      <c r="O275" s="423"/>
      <c r="P275" s="423"/>
      <c r="Q275" s="423"/>
      <c r="R275" s="423"/>
      <c r="S275" s="423"/>
      <c r="T275" s="395">
        <v>10000</v>
      </c>
      <c r="U275" s="395"/>
      <c r="V275" s="18">
        <v>5000</v>
      </c>
      <c r="W275" s="395">
        <v>15000</v>
      </c>
      <c r="X275" s="395"/>
      <c r="Y275" s="395"/>
      <c r="Z275" s="395"/>
      <c r="AA275" s="18">
        <v>0</v>
      </c>
      <c r="AB275" s="395">
        <v>13987</v>
      </c>
      <c r="AC275" s="395"/>
      <c r="AD275" s="395">
        <v>13987</v>
      </c>
      <c r="AE275" s="395"/>
      <c r="AF275" s="395"/>
      <c r="AG275" s="395">
        <v>13987</v>
      </c>
      <c r="AH275" s="395"/>
      <c r="AI275" s="395"/>
      <c r="AJ275" s="395">
        <v>1013</v>
      </c>
      <c r="AK275" s="395"/>
      <c r="AL275" s="395"/>
      <c r="AM275" s="395">
        <v>1013</v>
      </c>
      <c r="AN275" s="395"/>
      <c r="AO275" s="395"/>
      <c r="AP275" s="395">
        <v>0</v>
      </c>
      <c r="AQ275" s="395"/>
      <c r="AR275" s="395"/>
      <c r="AS275" s="395"/>
      <c r="AT275" s="395"/>
    </row>
    <row r="276" spans="2:46" ht="7.5" customHeight="1" x14ac:dyDescent="0.25">
      <c r="B276" s="420"/>
      <c r="C276" s="420"/>
      <c r="D276" s="420"/>
      <c r="E276" s="420"/>
      <c r="F276" s="420"/>
      <c r="G276" s="420"/>
      <c r="H276" s="420"/>
      <c r="M276" s="423"/>
      <c r="N276" s="423"/>
      <c r="O276" s="423"/>
      <c r="P276" s="423"/>
      <c r="Q276" s="423"/>
      <c r="R276" s="423"/>
      <c r="S276" s="423"/>
    </row>
    <row r="277" spans="2:46" ht="1.5" customHeight="1" x14ac:dyDescent="0.25">
      <c r="M277" s="423"/>
      <c r="N277" s="423"/>
      <c r="O277" s="423"/>
      <c r="P277" s="423"/>
      <c r="Q277" s="423"/>
      <c r="R277" s="423"/>
      <c r="S277" s="423"/>
    </row>
    <row r="278" spans="2:46" ht="12.75" hidden="1" customHeight="1" x14ac:dyDescent="0.25"/>
    <row r="279" spans="2:46" ht="8.25" customHeight="1" x14ac:dyDescent="0.25">
      <c r="B279" s="420" t="s">
        <v>283</v>
      </c>
      <c r="C279" s="420"/>
      <c r="D279" s="420"/>
      <c r="E279" s="420"/>
      <c r="F279" s="420" t="s">
        <v>339</v>
      </c>
      <c r="G279" s="420"/>
      <c r="H279" s="420"/>
      <c r="I279" s="421">
        <v>11</v>
      </c>
      <c r="J279" s="421"/>
      <c r="K279" s="421"/>
      <c r="M279" s="422" t="s">
        <v>181</v>
      </c>
      <c r="N279" s="422"/>
      <c r="O279" s="422"/>
      <c r="P279" s="422"/>
      <c r="Q279" s="422"/>
      <c r="R279" s="422"/>
      <c r="S279" s="422"/>
      <c r="T279" s="395">
        <v>32000</v>
      </c>
      <c r="U279" s="395"/>
      <c r="V279" s="18">
        <v>-28900</v>
      </c>
      <c r="W279" s="395">
        <v>3100</v>
      </c>
      <c r="X279" s="395"/>
      <c r="Y279" s="395"/>
      <c r="Z279" s="395"/>
      <c r="AA279" s="18">
        <v>0</v>
      </c>
      <c r="AB279" s="395">
        <v>5512</v>
      </c>
      <c r="AC279" s="395"/>
      <c r="AD279" s="395">
        <v>5512</v>
      </c>
      <c r="AE279" s="395"/>
      <c r="AF279" s="395"/>
      <c r="AG279" s="395">
        <v>5512</v>
      </c>
      <c r="AH279" s="395"/>
      <c r="AI279" s="395"/>
      <c r="AJ279" s="395">
        <v>-2412</v>
      </c>
      <c r="AK279" s="395"/>
      <c r="AL279" s="395"/>
      <c r="AM279" s="395">
        <v>-2412</v>
      </c>
      <c r="AN279" s="395"/>
      <c r="AO279" s="395"/>
      <c r="AP279" s="395">
        <v>0</v>
      </c>
      <c r="AQ279" s="395"/>
      <c r="AR279" s="395"/>
      <c r="AS279" s="395"/>
      <c r="AT279" s="395"/>
    </row>
    <row r="280" spans="2:46" ht="6.75" customHeight="1" x14ac:dyDescent="0.25">
      <c r="B280" s="420"/>
      <c r="C280" s="420"/>
      <c r="D280" s="420"/>
      <c r="E280" s="420"/>
      <c r="F280" s="420"/>
      <c r="G280" s="420"/>
      <c r="H280" s="420"/>
    </row>
    <row r="281" spans="2:46" ht="1.5" customHeight="1" x14ac:dyDescent="0.25"/>
    <row r="282" spans="2:46" ht="8.25" customHeight="1" x14ac:dyDescent="0.25">
      <c r="B282" s="420" t="s">
        <v>284</v>
      </c>
      <c r="C282" s="420"/>
      <c r="D282" s="420"/>
      <c r="E282" s="420"/>
      <c r="F282" s="420" t="s">
        <v>339</v>
      </c>
      <c r="G282" s="420"/>
      <c r="H282" s="420"/>
      <c r="I282" s="421">
        <v>11</v>
      </c>
      <c r="J282" s="421"/>
      <c r="K282" s="421"/>
      <c r="M282" s="422" t="s">
        <v>183</v>
      </c>
      <c r="N282" s="422"/>
      <c r="O282" s="422"/>
      <c r="P282" s="422"/>
      <c r="Q282" s="422"/>
      <c r="R282" s="422"/>
      <c r="S282" s="422"/>
      <c r="T282" s="395">
        <v>12000</v>
      </c>
      <c r="U282" s="395"/>
      <c r="V282" s="18">
        <v>93000</v>
      </c>
      <c r="W282" s="395">
        <v>105000</v>
      </c>
      <c r="X282" s="395"/>
      <c r="Y282" s="395"/>
      <c r="Z282" s="395"/>
      <c r="AA282" s="18">
        <v>0</v>
      </c>
      <c r="AB282" s="395">
        <v>8226</v>
      </c>
      <c r="AC282" s="395"/>
      <c r="AD282" s="395">
        <v>8226</v>
      </c>
      <c r="AE282" s="395"/>
      <c r="AF282" s="395"/>
      <c r="AG282" s="395">
        <v>8226</v>
      </c>
      <c r="AH282" s="395"/>
      <c r="AI282" s="395"/>
      <c r="AJ282" s="395">
        <v>96774</v>
      </c>
      <c r="AK282" s="395"/>
      <c r="AL282" s="395"/>
      <c r="AM282" s="395">
        <v>96774</v>
      </c>
      <c r="AN282" s="395"/>
      <c r="AO282" s="395"/>
      <c r="AP282" s="395">
        <v>0</v>
      </c>
      <c r="AQ282" s="395"/>
      <c r="AR282" s="395"/>
      <c r="AS282" s="395"/>
      <c r="AT282" s="395"/>
    </row>
    <row r="283" spans="2:46" ht="6.75" customHeight="1" x14ac:dyDescent="0.25">
      <c r="B283" s="420"/>
      <c r="C283" s="420"/>
      <c r="D283" s="420"/>
      <c r="E283" s="420"/>
      <c r="F283" s="420"/>
      <c r="G283" s="420"/>
      <c r="H283" s="420"/>
    </row>
    <row r="284" spans="2:46" ht="1.5" customHeight="1" x14ac:dyDescent="0.25"/>
    <row r="285" spans="2:46" ht="8.25" customHeight="1" x14ac:dyDescent="0.25">
      <c r="B285" s="420" t="s">
        <v>285</v>
      </c>
      <c r="C285" s="420"/>
      <c r="D285" s="420"/>
      <c r="E285" s="420"/>
      <c r="F285" s="420" t="s">
        <v>339</v>
      </c>
      <c r="G285" s="420"/>
      <c r="H285" s="420"/>
      <c r="I285" s="421">
        <v>11</v>
      </c>
      <c r="J285" s="421"/>
      <c r="K285" s="421"/>
      <c r="M285" s="422" t="s">
        <v>185</v>
      </c>
      <c r="N285" s="422"/>
      <c r="O285" s="422"/>
      <c r="P285" s="422"/>
      <c r="Q285" s="422"/>
      <c r="R285" s="422"/>
      <c r="S285" s="422"/>
      <c r="T285" s="395">
        <v>0</v>
      </c>
      <c r="U285" s="395"/>
      <c r="V285" s="18">
        <v>45800</v>
      </c>
      <c r="W285" s="395">
        <v>45800</v>
      </c>
      <c r="X285" s="395"/>
      <c r="Y285" s="395"/>
      <c r="Z285" s="395"/>
      <c r="AA285" s="18">
        <v>0</v>
      </c>
      <c r="AB285" s="395">
        <v>23592</v>
      </c>
      <c r="AC285" s="395"/>
      <c r="AD285" s="395">
        <v>23592</v>
      </c>
      <c r="AE285" s="395"/>
      <c r="AF285" s="395"/>
      <c r="AG285" s="395">
        <v>23592</v>
      </c>
      <c r="AH285" s="395"/>
      <c r="AI285" s="395"/>
      <c r="AJ285" s="395">
        <v>22208</v>
      </c>
      <c r="AK285" s="395"/>
      <c r="AL285" s="395"/>
      <c r="AM285" s="395">
        <v>22208</v>
      </c>
      <c r="AN285" s="395"/>
      <c r="AO285" s="395"/>
      <c r="AP285" s="395">
        <v>0</v>
      </c>
      <c r="AQ285" s="395"/>
      <c r="AR285" s="395"/>
      <c r="AS285" s="395"/>
      <c r="AT285" s="395"/>
    </row>
    <row r="286" spans="2:46" ht="6.75" customHeight="1" x14ac:dyDescent="0.25">
      <c r="B286" s="420"/>
      <c r="C286" s="420"/>
      <c r="D286" s="420"/>
      <c r="E286" s="420"/>
      <c r="F286" s="420"/>
      <c r="G286" s="420"/>
      <c r="H286" s="420"/>
    </row>
    <row r="287" spans="2:46" ht="1.5" customHeight="1" x14ac:dyDescent="0.25"/>
    <row r="288" spans="2:46" ht="12" customHeight="1" x14ac:dyDescent="0.25">
      <c r="M288" s="418" t="s">
        <v>471</v>
      </c>
      <c r="N288" s="418"/>
      <c r="O288" s="418"/>
      <c r="P288" s="418"/>
      <c r="Q288" s="418"/>
      <c r="R288" s="418"/>
      <c r="T288" s="395">
        <v>54000</v>
      </c>
      <c r="U288" s="395"/>
      <c r="V288" s="18">
        <v>309900</v>
      </c>
      <c r="W288" s="395">
        <v>363900</v>
      </c>
      <c r="X288" s="395"/>
      <c r="Y288" s="395"/>
      <c r="Z288" s="395"/>
      <c r="AA288" s="18">
        <v>0</v>
      </c>
      <c r="AB288" s="395">
        <v>161205.5</v>
      </c>
      <c r="AC288" s="395"/>
      <c r="AD288" s="395">
        <v>161205.5</v>
      </c>
      <c r="AE288" s="395"/>
      <c r="AF288" s="395"/>
      <c r="AG288" s="395">
        <v>161205.5</v>
      </c>
      <c r="AH288" s="395"/>
      <c r="AI288" s="395"/>
      <c r="AJ288" s="395">
        <v>202694.5</v>
      </c>
      <c r="AK288" s="395"/>
      <c r="AL288" s="395"/>
      <c r="AM288" s="395">
        <v>202694.5</v>
      </c>
      <c r="AN288" s="395"/>
      <c r="AO288" s="395"/>
      <c r="AP288" s="395">
        <v>0</v>
      </c>
      <c r="AQ288" s="395"/>
      <c r="AR288" s="395"/>
      <c r="AS288" s="395"/>
      <c r="AT288" s="395"/>
    </row>
    <row r="289" spans="2:46" ht="12.75" hidden="1" customHeight="1" x14ac:dyDescent="0.25"/>
    <row r="290" spans="2:46" ht="12" customHeight="1" x14ac:dyDescent="0.25">
      <c r="M290" s="418" t="s">
        <v>472</v>
      </c>
      <c r="N290" s="418"/>
      <c r="O290" s="418"/>
      <c r="P290" s="418"/>
      <c r="Q290" s="418"/>
      <c r="R290" s="418"/>
      <c r="T290" s="395">
        <v>54000</v>
      </c>
      <c r="U290" s="395"/>
      <c r="V290" s="18">
        <v>309900</v>
      </c>
      <c r="W290" s="395">
        <v>363900</v>
      </c>
      <c r="X290" s="395"/>
      <c r="Y290" s="395"/>
      <c r="Z290" s="395"/>
      <c r="AA290" s="18">
        <v>0</v>
      </c>
      <c r="AB290" s="395">
        <v>161205.5</v>
      </c>
      <c r="AC290" s="395"/>
      <c r="AD290" s="395">
        <v>161205.5</v>
      </c>
      <c r="AE290" s="395"/>
      <c r="AF290" s="395"/>
      <c r="AG290" s="395">
        <v>161205.5</v>
      </c>
      <c r="AH290" s="395"/>
      <c r="AI290" s="395"/>
      <c r="AJ290" s="395">
        <v>202694.5</v>
      </c>
      <c r="AK290" s="395"/>
      <c r="AL290" s="395"/>
      <c r="AM290" s="395">
        <v>202694.5</v>
      </c>
      <c r="AN290" s="395"/>
      <c r="AO290" s="395"/>
      <c r="AP290" s="395">
        <v>0</v>
      </c>
      <c r="AQ290" s="395"/>
      <c r="AR290" s="395"/>
      <c r="AS290" s="395"/>
      <c r="AT290" s="395"/>
    </row>
    <row r="291" spans="2:46" ht="0.75" customHeight="1" x14ac:dyDescent="0.25"/>
    <row r="292" spans="2:46" ht="10.5" customHeight="1" x14ac:dyDescent="0.25">
      <c r="M292" s="418" t="s">
        <v>473</v>
      </c>
      <c r="N292" s="418"/>
      <c r="O292" s="418"/>
      <c r="P292" s="418"/>
      <c r="Q292" s="418"/>
      <c r="R292" s="418"/>
      <c r="T292" s="395">
        <v>54000</v>
      </c>
      <c r="U292" s="395"/>
      <c r="V292" s="18">
        <v>309900</v>
      </c>
      <c r="W292" s="395">
        <v>363900</v>
      </c>
      <c r="X292" s="395"/>
      <c r="Y292" s="395"/>
      <c r="Z292" s="395"/>
      <c r="AA292" s="18">
        <v>0</v>
      </c>
      <c r="AB292" s="395">
        <v>161205.5</v>
      </c>
      <c r="AC292" s="395"/>
      <c r="AD292" s="395">
        <v>161205.5</v>
      </c>
      <c r="AE292" s="395"/>
      <c r="AF292" s="395"/>
      <c r="AG292" s="395">
        <v>161205.5</v>
      </c>
      <c r="AH292" s="395"/>
      <c r="AI292" s="395"/>
      <c r="AJ292" s="395">
        <v>202694.5</v>
      </c>
      <c r="AK292" s="395"/>
      <c r="AL292" s="395"/>
      <c r="AM292" s="395">
        <v>202694.5</v>
      </c>
      <c r="AN292" s="395"/>
      <c r="AO292" s="395"/>
      <c r="AP292" s="395">
        <v>0</v>
      </c>
      <c r="AQ292" s="395"/>
      <c r="AR292" s="395"/>
      <c r="AS292" s="395"/>
      <c r="AT292" s="395"/>
    </row>
    <row r="293" spans="2:46" ht="12.75" hidden="1" customHeight="1" x14ac:dyDescent="0.25">
      <c r="M293" s="418"/>
      <c r="N293" s="418"/>
      <c r="O293" s="418"/>
      <c r="P293" s="418"/>
      <c r="Q293" s="418"/>
      <c r="R293" s="418"/>
    </row>
    <row r="294" spans="2:46" ht="10.5" customHeight="1" x14ac:dyDescent="0.25">
      <c r="H294" s="419" t="s">
        <v>477</v>
      </c>
      <c r="I294" s="419"/>
      <c r="J294" s="419"/>
      <c r="K294" s="419"/>
      <c r="L294" s="419"/>
      <c r="O294" s="396" t="s">
        <v>188</v>
      </c>
      <c r="P294" s="396"/>
      <c r="Q294" s="396"/>
      <c r="R294" s="396"/>
      <c r="S294" s="396"/>
      <c r="T294" s="396"/>
      <c r="U294" s="396"/>
      <c r="V294" s="396"/>
      <c r="W294" s="396"/>
      <c r="X294" s="396"/>
    </row>
    <row r="295" spans="2:46" ht="9" customHeight="1" x14ac:dyDescent="0.25"/>
    <row r="296" spans="2:46" ht="1.5" customHeight="1" x14ac:dyDescent="0.25"/>
    <row r="297" spans="2:46" ht="8.25" customHeight="1" x14ac:dyDescent="0.25">
      <c r="B297" s="420" t="s">
        <v>286</v>
      </c>
      <c r="C297" s="420"/>
      <c r="D297" s="420"/>
      <c r="E297" s="420"/>
      <c r="F297" s="420" t="s">
        <v>339</v>
      </c>
      <c r="G297" s="420"/>
      <c r="H297" s="420"/>
      <c r="I297" s="421">
        <v>11</v>
      </c>
      <c r="J297" s="421"/>
      <c r="K297" s="421"/>
      <c r="M297" s="422" t="s">
        <v>190</v>
      </c>
      <c r="N297" s="422"/>
      <c r="O297" s="422"/>
      <c r="P297" s="422"/>
      <c r="Q297" s="422"/>
      <c r="R297" s="422"/>
      <c r="S297" s="422"/>
      <c r="T297" s="395">
        <v>1250160</v>
      </c>
      <c r="U297" s="395"/>
      <c r="V297" s="18">
        <v>-731167</v>
      </c>
      <c r="W297" s="395">
        <v>518993</v>
      </c>
      <c r="X297" s="395"/>
      <c r="Y297" s="395"/>
      <c r="Z297" s="395"/>
      <c r="AA297" s="18">
        <v>0</v>
      </c>
      <c r="AB297" s="395">
        <v>141021.97</v>
      </c>
      <c r="AC297" s="395"/>
      <c r="AD297" s="395">
        <v>141021.97</v>
      </c>
      <c r="AE297" s="395"/>
      <c r="AF297" s="395"/>
      <c r="AG297" s="395">
        <v>141021.97</v>
      </c>
      <c r="AH297" s="395"/>
      <c r="AI297" s="395"/>
      <c r="AJ297" s="395">
        <v>377971.03</v>
      </c>
      <c r="AK297" s="395"/>
      <c r="AL297" s="395"/>
      <c r="AM297" s="395">
        <v>377971.03</v>
      </c>
      <c r="AN297" s="395"/>
      <c r="AO297" s="395"/>
      <c r="AP297" s="395">
        <v>0</v>
      </c>
      <c r="AQ297" s="395"/>
      <c r="AR297" s="395"/>
      <c r="AS297" s="395"/>
      <c r="AT297" s="395"/>
    </row>
    <row r="298" spans="2:46" ht="6.75" customHeight="1" x14ac:dyDescent="0.25">
      <c r="B298" s="420"/>
      <c r="C298" s="420"/>
      <c r="D298" s="420"/>
      <c r="E298" s="420"/>
      <c r="F298" s="420"/>
      <c r="G298" s="420"/>
      <c r="H298" s="420"/>
    </row>
    <row r="299" spans="2:46" ht="1.5" customHeight="1" x14ac:dyDescent="0.25"/>
    <row r="300" spans="2:46" ht="8.25" customHeight="1" x14ac:dyDescent="0.25">
      <c r="B300" s="420" t="s">
        <v>287</v>
      </c>
      <c r="C300" s="420"/>
      <c r="D300" s="420"/>
      <c r="E300" s="420"/>
      <c r="F300" s="420" t="s">
        <v>339</v>
      </c>
      <c r="G300" s="420"/>
      <c r="H300" s="420"/>
      <c r="I300" s="421">
        <v>11</v>
      </c>
      <c r="J300" s="421"/>
      <c r="K300" s="421"/>
      <c r="M300" s="422" t="s">
        <v>192</v>
      </c>
      <c r="N300" s="422"/>
      <c r="O300" s="422"/>
      <c r="P300" s="422"/>
      <c r="Q300" s="422"/>
      <c r="R300" s="422"/>
      <c r="S300" s="422"/>
      <c r="T300" s="395">
        <v>1249920</v>
      </c>
      <c r="U300" s="395"/>
      <c r="V300" s="18">
        <v>-1049920</v>
      </c>
      <c r="W300" s="395">
        <v>200000</v>
      </c>
      <c r="X300" s="395"/>
      <c r="Y300" s="395"/>
      <c r="Z300" s="395"/>
      <c r="AA300" s="18">
        <v>0</v>
      </c>
      <c r="AB300" s="395">
        <v>30947.99</v>
      </c>
      <c r="AC300" s="395"/>
      <c r="AD300" s="395">
        <v>30947.99</v>
      </c>
      <c r="AE300" s="395"/>
      <c r="AF300" s="395"/>
      <c r="AG300" s="395">
        <v>30947.99</v>
      </c>
      <c r="AH300" s="395"/>
      <c r="AI300" s="395"/>
      <c r="AJ300" s="395">
        <v>169052.01</v>
      </c>
      <c r="AK300" s="395"/>
      <c r="AL300" s="395"/>
      <c r="AM300" s="395">
        <v>169052.01</v>
      </c>
      <c r="AN300" s="395"/>
      <c r="AO300" s="395"/>
      <c r="AP300" s="395">
        <v>0</v>
      </c>
      <c r="AQ300" s="395"/>
      <c r="AR300" s="395"/>
      <c r="AS300" s="395"/>
      <c r="AT300" s="395"/>
    </row>
    <row r="301" spans="2:46" ht="6.75" customHeight="1" x14ac:dyDescent="0.25">
      <c r="B301" s="420"/>
      <c r="C301" s="420"/>
      <c r="D301" s="420"/>
      <c r="E301" s="420"/>
      <c r="F301" s="420"/>
      <c r="G301" s="420"/>
      <c r="H301" s="420"/>
    </row>
    <row r="302" spans="2:46" ht="1.5" customHeight="1" x14ac:dyDescent="0.25"/>
    <row r="303" spans="2:46" ht="12" customHeight="1" x14ac:dyDescent="0.25">
      <c r="M303" s="418" t="s">
        <v>471</v>
      </c>
      <c r="N303" s="418"/>
      <c r="O303" s="418"/>
      <c r="P303" s="418"/>
      <c r="Q303" s="418"/>
      <c r="R303" s="418"/>
      <c r="T303" s="395">
        <v>2500080</v>
      </c>
      <c r="U303" s="395"/>
      <c r="V303" s="18">
        <v>-1781087</v>
      </c>
      <c r="W303" s="395">
        <v>718993</v>
      </c>
      <c r="X303" s="395"/>
      <c r="Y303" s="395"/>
      <c r="Z303" s="395"/>
      <c r="AA303" s="18">
        <v>0</v>
      </c>
      <c r="AB303" s="395">
        <v>171969.96</v>
      </c>
      <c r="AC303" s="395"/>
      <c r="AD303" s="395">
        <v>171969.96</v>
      </c>
      <c r="AE303" s="395"/>
      <c r="AF303" s="395"/>
      <c r="AG303" s="395">
        <v>171969.96</v>
      </c>
      <c r="AH303" s="395"/>
      <c r="AI303" s="395"/>
      <c r="AJ303" s="395">
        <v>547023.04</v>
      </c>
      <c r="AK303" s="395"/>
      <c r="AL303" s="395"/>
      <c r="AM303" s="395">
        <v>547023.04</v>
      </c>
      <c r="AN303" s="395"/>
      <c r="AO303" s="395"/>
      <c r="AP303" s="395">
        <v>0</v>
      </c>
      <c r="AQ303" s="395"/>
      <c r="AR303" s="395"/>
      <c r="AS303" s="395"/>
      <c r="AT303" s="395"/>
    </row>
    <row r="304" spans="2:46" ht="12.75" hidden="1" customHeight="1" x14ac:dyDescent="0.25"/>
    <row r="305" spans="2:46" ht="12" customHeight="1" x14ac:dyDescent="0.25">
      <c r="M305" s="418" t="s">
        <v>472</v>
      </c>
      <c r="N305" s="418"/>
      <c r="O305" s="418"/>
      <c r="P305" s="418"/>
      <c r="Q305" s="418"/>
      <c r="R305" s="418"/>
      <c r="T305" s="395">
        <v>2500080</v>
      </c>
      <c r="U305" s="395"/>
      <c r="V305" s="18">
        <v>-1781087</v>
      </c>
      <c r="W305" s="395">
        <v>718993</v>
      </c>
      <c r="X305" s="395"/>
      <c r="Y305" s="395"/>
      <c r="Z305" s="395"/>
      <c r="AA305" s="18">
        <v>0</v>
      </c>
      <c r="AB305" s="395">
        <v>171969.96</v>
      </c>
      <c r="AC305" s="395"/>
      <c r="AD305" s="395">
        <v>171969.96</v>
      </c>
      <c r="AE305" s="395"/>
      <c r="AF305" s="395"/>
      <c r="AG305" s="395">
        <v>171969.96</v>
      </c>
      <c r="AH305" s="395"/>
      <c r="AI305" s="395"/>
      <c r="AJ305" s="395">
        <v>547023.04</v>
      </c>
      <c r="AK305" s="395"/>
      <c r="AL305" s="395"/>
      <c r="AM305" s="395">
        <v>547023.04</v>
      </c>
      <c r="AN305" s="395"/>
      <c r="AO305" s="395"/>
      <c r="AP305" s="395">
        <v>0</v>
      </c>
      <c r="AQ305" s="395"/>
      <c r="AR305" s="395"/>
      <c r="AS305" s="395"/>
      <c r="AT305" s="395"/>
    </row>
    <row r="306" spans="2:46" ht="0.75" customHeight="1" x14ac:dyDescent="0.25"/>
    <row r="307" spans="2:46" ht="10.5" customHeight="1" x14ac:dyDescent="0.25">
      <c r="M307" s="418" t="s">
        <v>473</v>
      </c>
      <c r="N307" s="418"/>
      <c r="O307" s="418"/>
      <c r="P307" s="418"/>
      <c r="Q307" s="418"/>
      <c r="R307" s="418"/>
      <c r="T307" s="395">
        <v>2500080</v>
      </c>
      <c r="U307" s="395"/>
      <c r="V307" s="18">
        <v>-1781087</v>
      </c>
      <c r="W307" s="395">
        <v>718993</v>
      </c>
      <c r="X307" s="395"/>
      <c r="Y307" s="395"/>
      <c r="Z307" s="395"/>
      <c r="AA307" s="18">
        <v>0</v>
      </c>
      <c r="AB307" s="395">
        <v>171969.96</v>
      </c>
      <c r="AC307" s="395"/>
      <c r="AD307" s="395">
        <v>171969.96</v>
      </c>
      <c r="AE307" s="395"/>
      <c r="AF307" s="395"/>
      <c r="AG307" s="395">
        <v>171969.96</v>
      </c>
      <c r="AH307" s="395"/>
      <c r="AI307" s="395"/>
      <c r="AJ307" s="395">
        <v>547023.04</v>
      </c>
      <c r="AK307" s="395"/>
      <c r="AL307" s="395"/>
      <c r="AM307" s="395">
        <v>547023.04</v>
      </c>
      <c r="AN307" s="395"/>
      <c r="AO307" s="395"/>
      <c r="AP307" s="395">
        <v>0</v>
      </c>
      <c r="AQ307" s="395"/>
      <c r="AR307" s="395"/>
      <c r="AS307" s="395"/>
      <c r="AT307" s="395"/>
    </row>
    <row r="308" spans="2:46" ht="12.75" hidden="1" customHeight="1" x14ac:dyDescent="0.25">
      <c r="M308" s="418"/>
      <c r="N308" s="418"/>
      <c r="O308" s="418"/>
      <c r="P308" s="418"/>
      <c r="Q308" s="418"/>
      <c r="R308" s="418"/>
    </row>
    <row r="309" spans="2:46" ht="10.5" customHeight="1" x14ac:dyDescent="0.25">
      <c r="H309" s="419" t="s">
        <v>478</v>
      </c>
      <c r="I309" s="419"/>
      <c r="J309" s="419"/>
      <c r="K309" s="419"/>
      <c r="L309" s="419"/>
      <c r="O309" s="396" t="s">
        <v>195</v>
      </c>
      <c r="P309" s="396"/>
      <c r="Q309" s="396"/>
      <c r="R309" s="396"/>
      <c r="S309" s="396"/>
      <c r="T309" s="396"/>
      <c r="U309" s="396"/>
      <c r="V309" s="396"/>
      <c r="W309" s="396"/>
      <c r="X309" s="396"/>
    </row>
    <row r="310" spans="2:46" ht="9" customHeight="1" x14ac:dyDescent="0.25"/>
    <row r="311" spans="2:46" ht="1.5" customHeight="1" x14ac:dyDescent="0.25"/>
    <row r="312" spans="2:46" ht="8.25" customHeight="1" x14ac:dyDescent="0.25">
      <c r="B312" s="420" t="s">
        <v>288</v>
      </c>
      <c r="C312" s="420"/>
      <c r="D312" s="420"/>
      <c r="E312" s="420"/>
      <c r="F312" s="420" t="s">
        <v>339</v>
      </c>
      <c r="G312" s="420"/>
      <c r="H312" s="420"/>
      <c r="I312" s="421">
        <v>11</v>
      </c>
      <c r="J312" s="421"/>
      <c r="K312" s="421"/>
      <c r="M312" s="422" t="s">
        <v>197</v>
      </c>
      <c r="N312" s="422"/>
      <c r="O312" s="422"/>
      <c r="P312" s="422"/>
      <c r="Q312" s="422"/>
      <c r="R312" s="422"/>
      <c r="S312" s="422"/>
      <c r="T312" s="395">
        <v>3600000</v>
      </c>
      <c r="U312" s="395"/>
      <c r="V312" s="18">
        <v>-2800000</v>
      </c>
      <c r="W312" s="395">
        <v>800000</v>
      </c>
      <c r="X312" s="395"/>
      <c r="Y312" s="395"/>
      <c r="Z312" s="395"/>
      <c r="AA312" s="18">
        <v>0</v>
      </c>
      <c r="AB312" s="395">
        <v>0</v>
      </c>
      <c r="AC312" s="395"/>
      <c r="AD312" s="395">
        <v>0</v>
      </c>
      <c r="AE312" s="395"/>
      <c r="AF312" s="395"/>
      <c r="AG312" s="395">
        <v>0</v>
      </c>
      <c r="AH312" s="395"/>
      <c r="AI312" s="395"/>
      <c r="AJ312" s="395">
        <v>800000</v>
      </c>
      <c r="AK312" s="395"/>
      <c r="AL312" s="395"/>
      <c r="AM312" s="395">
        <v>800000</v>
      </c>
      <c r="AN312" s="395"/>
      <c r="AO312" s="395"/>
      <c r="AP312" s="395">
        <v>0</v>
      </c>
      <c r="AQ312" s="395"/>
      <c r="AR312" s="395"/>
      <c r="AS312" s="395"/>
      <c r="AT312" s="395"/>
    </row>
    <row r="313" spans="2:46" ht="6.75" customHeight="1" x14ac:dyDescent="0.25">
      <c r="B313" s="420"/>
      <c r="C313" s="420"/>
      <c r="D313" s="420"/>
      <c r="E313" s="420"/>
      <c r="F313" s="420"/>
      <c r="G313" s="420"/>
      <c r="H313" s="420"/>
    </row>
    <row r="314" spans="2:46" ht="1.5" customHeight="1" x14ac:dyDescent="0.25"/>
    <row r="315" spans="2:46" ht="12" customHeight="1" x14ac:dyDescent="0.25">
      <c r="M315" s="418" t="s">
        <v>471</v>
      </c>
      <c r="N315" s="418"/>
      <c r="O315" s="418"/>
      <c r="P315" s="418"/>
      <c r="Q315" s="418"/>
      <c r="R315" s="418"/>
      <c r="T315" s="395">
        <v>3600000</v>
      </c>
      <c r="U315" s="395"/>
      <c r="V315" s="18">
        <v>-2800000</v>
      </c>
      <c r="W315" s="395">
        <v>800000</v>
      </c>
      <c r="X315" s="395"/>
      <c r="Y315" s="395"/>
      <c r="Z315" s="395"/>
      <c r="AA315" s="18">
        <v>0</v>
      </c>
      <c r="AB315" s="395">
        <v>0</v>
      </c>
      <c r="AC315" s="395"/>
      <c r="AD315" s="395">
        <v>0</v>
      </c>
      <c r="AE315" s="395"/>
      <c r="AF315" s="395"/>
      <c r="AG315" s="395">
        <v>0</v>
      </c>
      <c r="AH315" s="395"/>
      <c r="AI315" s="395"/>
      <c r="AJ315" s="395">
        <v>800000</v>
      </c>
      <c r="AK315" s="395"/>
      <c r="AL315" s="395"/>
      <c r="AM315" s="395">
        <v>800000</v>
      </c>
      <c r="AN315" s="395"/>
      <c r="AO315" s="395"/>
      <c r="AP315" s="395">
        <v>0</v>
      </c>
      <c r="AQ315" s="395"/>
      <c r="AR315" s="395"/>
      <c r="AS315" s="395"/>
      <c r="AT315" s="395"/>
    </row>
    <row r="316" spans="2:46" ht="12.75" hidden="1" customHeight="1" x14ac:dyDescent="0.25"/>
    <row r="317" spans="2:46" ht="12" customHeight="1" x14ac:dyDescent="0.25">
      <c r="M317" s="418" t="s">
        <v>472</v>
      </c>
      <c r="N317" s="418"/>
      <c r="O317" s="418"/>
      <c r="P317" s="418"/>
      <c r="Q317" s="418"/>
      <c r="R317" s="418"/>
      <c r="T317" s="395">
        <v>3600000</v>
      </c>
      <c r="U317" s="395"/>
      <c r="V317" s="18">
        <v>-2800000</v>
      </c>
      <c r="W317" s="395">
        <v>800000</v>
      </c>
      <c r="X317" s="395"/>
      <c r="Y317" s="395"/>
      <c r="Z317" s="395"/>
      <c r="AA317" s="18">
        <v>0</v>
      </c>
      <c r="AB317" s="395">
        <v>0</v>
      </c>
      <c r="AC317" s="395"/>
      <c r="AD317" s="395">
        <v>0</v>
      </c>
      <c r="AE317" s="395"/>
      <c r="AF317" s="395"/>
      <c r="AG317" s="395">
        <v>0</v>
      </c>
      <c r="AH317" s="395"/>
      <c r="AI317" s="395"/>
      <c r="AJ317" s="395">
        <v>800000</v>
      </c>
      <c r="AK317" s="395"/>
      <c r="AL317" s="395"/>
      <c r="AM317" s="395">
        <v>800000</v>
      </c>
      <c r="AN317" s="395"/>
      <c r="AO317" s="395"/>
      <c r="AP317" s="395">
        <v>0</v>
      </c>
      <c r="AQ317" s="395"/>
      <c r="AR317" s="395"/>
      <c r="AS317" s="395"/>
      <c r="AT317" s="395"/>
    </row>
    <row r="318" spans="2:46" ht="0.75" customHeight="1" x14ac:dyDescent="0.25"/>
    <row r="319" spans="2:46" ht="11.25" customHeight="1" x14ac:dyDescent="0.25">
      <c r="M319" s="418" t="s">
        <v>473</v>
      </c>
      <c r="N319" s="418"/>
      <c r="O319" s="418"/>
      <c r="P319" s="418"/>
      <c r="Q319" s="418"/>
      <c r="R319" s="418"/>
      <c r="T319" s="395">
        <v>3600000</v>
      </c>
      <c r="U319" s="395"/>
      <c r="V319" s="18">
        <v>-2800000</v>
      </c>
      <c r="W319" s="395">
        <v>800000</v>
      </c>
      <c r="X319" s="395"/>
      <c r="Y319" s="395"/>
      <c r="Z319" s="395"/>
      <c r="AA319" s="18">
        <v>0</v>
      </c>
      <c r="AB319" s="395">
        <v>0</v>
      </c>
      <c r="AC319" s="395"/>
      <c r="AD319" s="395">
        <v>0</v>
      </c>
      <c r="AE319" s="395"/>
      <c r="AF319" s="395"/>
      <c r="AG319" s="395">
        <v>0</v>
      </c>
      <c r="AH319" s="395"/>
      <c r="AI319" s="395"/>
      <c r="AJ319" s="395">
        <v>800000</v>
      </c>
      <c r="AK319" s="395"/>
      <c r="AL319" s="395"/>
      <c r="AM319" s="395">
        <v>800000</v>
      </c>
      <c r="AN319" s="395"/>
      <c r="AO319" s="395"/>
      <c r="AP319" s="395">
        <v>0</v>
      </c>
      <c r="AQ319" s="395"/>
      <c r="AR319" s="395"/>
      <c r="AS319" s="395"/>
      <c r="AT319" s="395"/>
    </row>
    <row r="320" spans="2:46" ht="1.5" customHeight="1" x14ac:dyDescent="0.25"/>
    <row r="321" spans="2:46" ht="9.75" customHeight="1" x14ac:dyDescent="0.25">
      <c r="M321" s="418" t="s">
        <v>479</v>
      </c>
      <c r="N321" s="418"/>
      <c r="O321" s="418"/>
      <c r="P321" s="418"/>
      <c r="Q321" s="418"/>
      <c r="R321" s="418"/>
      <c r="T321" s="395">
        <v>21685361</v>
      </c>
      <c r="U321" s="395"/>
      <c r="V321" s="18">
        <v>-2877007</v>
      </c>
      <c r="W321" s="395">
        <v>18808354</v>
      </c>
      <c r="X321" s="395"/>
      <c r="Y321" s="395"/>
      <c r="Z321" s="395"/>
      <c r="AA321" s="18">
        <v>0</v>
      </c>
      <c r="AB321" s="395">
        <v>8752906.8399999999</v>
      </c>
      <c r="AC321" s="395"/>
      <c r="AD321" s="395">
        <v>5388906.8399999999</v>
      </c>
      <c r="AE321" s="395"/>
      <c r="AF321" s="395"/>
      <c r="AG321" s="395">
        <v>5388906.8399999999</v>
      </c>
      <c r="AH321" s="395"/>
      <c r="AI321" s="395"/>
      <c r="AJ321" s="395">
        <v>10055447.16</v>
      </c>
      <c r="AK321" s="395"/>
      <c r="AL321" s="395"/>
      <c r="AM321" s="395">
        <v>13419447.16</v>
      </c>
      <c r="AN321" s="395"/>
      <c r="AO321" s="395"/>
      <c r="AP321" s="395">
        <v>0</v>
      </c>
      <c r="AQ321" s="395"/>
      <c r="AR321" s="395"/>
      <c r="AS321" s="395"/>
      <c r="AT321" s="395"/>
    </row>
    <row r="322" spans="2:46" ht="1.5" customHeight="1" x14ac:dyDescent="0.25">
      <c r="M322" s="418"/>
      <c r="N322" s="418"/>
      <c r="O322" s="418"/>
      <c r="P322" s="418"/>
      <c r="Q322" s="418"/>
      <c r="R322" s="418"/>
    </row>
    <row r="323" spans="2:46" ht="10.5" customHeight="1" x14ac:dyDescent="0.25">
      <c r="G323" s="394" t="s">
        <v>376</v>
      </c>
      <c r="H323" s="394"/>
      <c r="I323" s="394"/>
      <c r="K323" s="396" t="s">
        <v>333</v>
      </c>
      <c r="L323" s="396"/>
      <c r="M323" s="396"/>
      <c r="N323" s="396" t="s">
        <v>342</v>
      </c>
      <c r="O323" s="396"/>
      <c r="P323" s="396"/>
      <c r="Q323" s="396"/>
      <c r="R323" s="396"/>
      <c r="S323" s="396"/>
      <c r="T323" s="396"/>
      <c r="U323" s="396"/>
      <c r="V323" s="396"/>
      <c r="W323" s="396"/>
      <c r="X323" s="396"/>
    </row>
    <row r="324" spans="2:46" ht="9.75" customHeight="1" x14ac:dyDescent="0.25"/>
    <row r="325" spans="2:46" ht="10.5" customHeight="1" x14ac:dyDescent="0.25">
      <c r="H325" s="419" t="s">
        <v>333</v>
      </c>
      <c r="I325" s="419"/>
      <c r="J325" s="419"/>
      <c r="K325" s="419"/>
      <c r="L325" s="419"/>
      <c r="O325" s="396" t="s">
        <v>29</v>
      </c>
      <c r="P325" s="396"/>
      <c r="Q325" s="396"/>
      <c r="R325" s="396"/>
      <c r="S325" s="396"/>
      <c r="T325" s="396"/>
      <c r="U325" s="396"/>
      <c r="V325" s="396"/>
      <c r="W325" s="396"/>
      <c r="X325" s="396"/>
    </row>
    <row r="326" spans="2:46" ht="1.5" customHeight="1" x14ac:dyDescent="0.25"/>
    <row r="327" spans="2:46" ht="8.25" customHeight="1" x14ac:dyDescent="0.25">
      <c r="B327" s="420" t="s">
        <v>214</v>
      </c>
      <c r="C327" s="420"/>
      <c r="D327" s="420"/>
      <c r="E327" s="420"/>
      <c r="F327" s="420" t="s">
        <v>339</v>
      </c>
      <c r="G327" s="420"/>
      <c r="H327" s="420"/>
      <c r="I327" s="421">
        <v>11</v>
      </c>
      <c r="J327" s="421"/>
      <c r="K327" s="421"/>
      <c r="M327" s="422" t="s">
        <v>31</v>
      </c>
      <c r="N327" s="422"/>
      <c r="O327" s="422"/>
      <c r="P327" s="422"/>
      <c r="Q327" s="422"/>
      <c r="R327" s="422"/>
      <c r="S327" s="422"/>
      <c r="T327" s="395">
        <v>525552</v>
      </c>
      <c r="U327" s="395"/>
      <c r="V327" s="18">
        <v>-525552</v>
      </c>
      <c r="W327" s="395">
        <v>0</v>
      </c>
      <c r="X327" s="395"/>
      <c r="Y327" s="395"/>
      <c r="Z327" s="395"/>
      <c r="AA327" s="18">
        <v>0</v>
      </c>
      <c r="AB327" s="395">
        <v>0</v>
      </c>
      <c r="AC327" s="395"/>
      <c r="AD327" s="395">
        <v>0</v>
      </c>
      <c r="AE327" s="395"/>
      <c r="AF327" s="395"/>
      <c r="AG327" s="395">
        <v>0</v>
      </c>
      <c r="AH327" s="395"/>
      <c r="AI327" s="395"/>
      <c r="AJ327" s="395">
        <v>0</v>
      </c>
      <c r="AK327" s="395"/>
      <c r="AL327" s="395"/>
      <c r="AM327" s="395">
        <v>0</v>
      </c>
      <c r="AN327" s="395"/>
      <c r="AO327" s="395"/>
      <c r="AP327" s="395">
        <v>0</v>
      </c>
      <c r="AQ327" s="395"/>
      <c r="AR327" s="395"/>
      <c r="AS327" s="395"/>
      <c r="AT327" s="395"/>
    </row>
    <row r="328" spans="2:46" ht="6.75" customHeight="1" x14ac:dyDescent="0.25">
      <c r="B328" s="420"/>
      <c r="C328" s="420"/>
      <c r="D328" s="420"/>
      <c r="E328" s="420"/>
      <c r="F328" s="420"/>
      <c r="G328" s="420"/>
      <c r="H328" s="420"/>
    </row>
    <row r="329" spans="2:46" ht="8.25" customHeight="1" x14ac:dyDescent="0.25">
      <c r="B329" s="420" t="s">
        <v>215</v>
      </c>
      <c r="C329" s="420"/>
      <c r="D329" s="420"/>
      <c r="E329" s="420"/>
      <c r="F329" s="420" t="s">
        <v>339</v>
      </c>
      <c r="G329" s="420"/>
      <c r="H329" s="420"/>
      <c r="I329" s="421">
        <v>11</v>
      </c>
      <c r="J329" s="421"/>
      <c r="K329" s="421"/>
      <c r="M329" s="423" t="s">
        <v>33</v>
      </c>
      <c r="N329" s="423"/>
      <c r="O329" s="423"/>
      <c r="P329" s="423"/>
      <c r="Q329" s="423"/>
      <c r="R329" s="423"/>
      <c r="S329" s="423"/>
      <c r="T329" s="395">
        <v>235200</v>
      </c>
      <c r="U329" s="395"/>
      <c r="V329" s="18">
        <v>-235200</v>
      </c>
      <c r="W329" s="395">
        <v>0</v>
      </c>
      <c r="X329" s="395"/>
      <c r="Y329" s="395"/>
      <c r="Z329" s="395"/>
      <c r="AA329" s="18">
        <v>0</v>
      </c>
      <c r="AB329" s="395">
        <v>0</v>
      </c>
      <c r="AC329" s="395"/>
      <c r="AD329" s="395">
        <v>0</v>
      </c>
      <c r="AE329" s="395"/>
      <c r="AF329" s="395"/>
      <c r="AG329" s="395">
        <v>0</v>
      </c>
      <c r="AH329" s="395"/>
      <c r="AI329" s="395"/>
      <c r="AJ329" s="395">
        <v>0</v>
      </c>
      <c r="AK329" s="395"/>
      <c r="AL329" s="395"/>
      <c r="AM329" s="395">
        <v>0</v>
      </c>
      <c r="AN329" s="395"/>
      <c r="AO329" s="395"/>
      <c r="AP329" s="395">
        <v>0</v>
      </c>
      <c r="AQ329" s="395"/>
      <c r="AR329" s="395"/>
      <c r="AS329" s="395"/>
      <c r="AT329" s="395"/>
    </row>
    <row r="330" spans="2:46" ht="7.5" customHeight="1" x14ac:dyDescent="0.25">
      <c r="B330" s="420"/>
      <c r="C330" s="420"/>
      <c r="D330" s="420"/>
      <c r="E330" s="420"/>
      <c r="F330" s="420"/>
      <c r="G330" s="420"/>
      <c r="H330" s="420"/>
      <c r="M330" s="423"/>
      <c r="N330" s="423"/>
      <c r="O330" s="423"/>
      <c r="P330" s="423"/>
      <c r="Q330" s="423"/>
      <c r="R330" s="423"/>
      <c r="S330" s="423"/>
    </row>
    <row r="331" spans="2:46" ht="1.5" customHeight="1" x14ac:dyDescent="0.25">
      <c r="M331" s="423"/>
      <c r="N331" s="423"/>
      <c r="O331" s="423"/>
      <c r="P331" s="423"/>
      <c r="Q331" s="423"/>
      <c r="R331" s="423"/>
      <c r="S331" s="423"/>
    </row>
    <row r="332" spans="2:46" ht="12.75" hidden="1" customHeight="1" x14ac:dyDescent="0.25"/>
    <row r="333" spans="2:46" ht="8.25" customHeight="1" x14ac:dyDescent="0.25">
      <c r="B333" s="420" t="s">
        <v>217</v>
      </c>
      <c r="C333" s="420"/>
      <c r="D333" s="420"/>
      <c r="E333" s="420"/>
      <c r="F333" s="420" t="s">
        <v>339</v>
      </c>
      <c r="G333" s="420"/>
      <c r="H333" s="420"/>
      <c r="I333" s="421">
        <v>11</v>
      </c>
      <c r="J333" s="421"/>
      <c r="K333" s="421"/>
      <c r="M333" s="423" t="s">
        <v>37</v>
      </c>
      <c r="N333" s="423"/>
      <c r="O333" s="423"/>
      <c r="P333" s="423"/>
      <c r="Q333" s="423"/>
      <c r="R333" s="423"/>
      <c r="S333" s="423"/>
      <c r="T333" s="395">
        <v>18000</v>
      </c>
      <c r="U333" s="395"/>
      <c r="V333" s="18">
        <v>-18000</v>
      </c>
      <c r="W333" s="395">
        <v>0</v>
      </c>
      <c r="X333" s="395"/>
      <c r="Y333" s="395"/>
      <c r="Z333" s="395"/>
      <c r="AA333" s="18">
        <v>0</v>
      </c>
      <c r="AB333" s="395">
        <v>0</v>
      </c>
      <c r="AC333" s="395"/>
      <c r="AD333" s="395">
        <v>0</v>
      </c>
      <c r="AE333" s="395"/>
      <c r="AF333" s="395"/>
      <c r="AG333" s="395">
        <v>0</v>
      </c>
      <c r="AH333" s="395"/>
      <c r="AI333" s="395"/>
      <c r="AJ333" s="395">
        <v>0</v>
      </c>
      <c r="AK333" s="395"/>
      <c r="AL333" s="395"/>
      <c r="AM333" s="395">
        <v>0</v>
      </c>
      <c r="AN333" s="395"/>
      <c r="AO333" s="395"/>
      <c r="AP333" s="395">
        <v>0</v>
      </c>
      <c r="AQ333" s="395"/>
      <c r="AR333" s="395"/>
      <c r="AS333" s="395"/>
      <c r="AT333" s="395"/>
    </row>
    <row r="334" spans="2:46" ht="7.5" customHeight="1" x14ac:dyDescent="0.25">
      <c r="B334" s="420"/>
      <c r="C334" s="420"/>
      <c r="D334" s="420"/>
      <c r="E334" s="420"/>
      <c r="F334" s="420"/>
      <c r="G334" s="420"/>
      <c r="H334" s="420"/>
      <c r="M334" s="423"/>
      <c r="N334" s="423"/>
      <c r="O334" s="423"/>
      <c r="P334" s="423"/>
      <c r="Q334" s="423"/>
      <c r="R334" s="423"/>
      <c r="S334" s="423"/>
    </row>
    <row r="335" spans="2:46" ht="1.5" customHeight="1" x14ac:dyDescent="0.25">
      <c r="M335" s="423"/>
      <c r="N335" s="423"/>
      <c r="O335" s="423"/>
      <c r="P335" s="423"/>
      <c r="Q335" s="423"/>
      <c r="R335" s="423"/>
      <c r="S335" s="423"/>
    </row>
    <row r="336" spans="2:46" ht="12.75" hidden="1" customHeight="1" x14ac:dyDescent="0.25"/>
    <row r="337" spans="2:46" ht="8.25" customHeight="1" x14ac:dyDescent="0.25">
      <c r="B337" s="420" t="s">
        <v>218</v>
      </c>
      <c r="C337" s="420"/>
      <c r="D337" s="420"/>
      <c r="E337" s="420"/>
      <c r="F337" s="420" t="s">
        <v>339</v>
      </c>
      <c r="G337" s="420"/>
      <c r="H337" s="420"/>
      <c r="I337" s="421">
        <v>11</v>
      </c>
      <c r="J337" s="421"/>
      <c r="K337" s="421"/>
      <c r="M337" s="423" t="s">
        <v>39</v>
      </c>
      <c r="N337" s="423"/>
      <c r="O337" s="423"/>
      <c r="P337" s="423"/>
      <c r="Q337" s="423"/>
      <c r="R337" s="423"/>
      <c r="S337" s="423"/>
      <c r="T337" s="395">
        <v>271200</v>
      </c>
      <c r="U337" s="395"/>
      <c r="V337" s="18">
        <v>-271200</v>
      </c>
      <c r="W337" s="395">
        <v>0</v>
      </c>
      <c r="X337" s="395"/>
      <c r="Y337" s="395"/>
      <c r="Z337" s="395"/>
      <c r="AA337" s="18">
        <v>0</v>
      </c>
      <c r="AB337" s="395">
        <v>0</v>
      </c>
      <c r="AC337" s="395"/>
      <c r="AD337" s="395">
        <v>0</v>
      </c>
      <c r="AE337" s="395"/>
      <c r="AF337" s="395"/>
      <c r="AG337" s="395">
        <v>0</v>
      </c>
      <c r="AH337" s="395"/>
      <c r="AI337" s="395"/>
      <c r="AJ337" s="395">
        <v>0</v>
      </c>
      <c r="AK337" s="395"/>
      <c r="AL337" s="395"/>
      <c r="AM337" s="395">
        <v>0</v>
      </c>
      <c r="AN337" s="395"/>
      <c r="AO337" s="395"/>
      <c r="AP337" s="395">
        <v>0</v>
      </c>
      <c r="AQ337" s="395"/>
      <c r="AR337" s="395"/>
      <c r="AS337" s="395"/>
      <c r="AT337" s="395"/>
    </row>
    <row r="338" spans="2:46" ht="7.5" customHeight="1" x14ac:dyDescent="0.25">
      <c r="B338" s="420"/>
      <c r="C338" s="420"/>
      <c r="D338" s="420"/>
      <c r="E338" s="420"/>
      <c r="F338" s="420"/>
      <c r="G338" s="420"/>
      <c r="H338" s="420"/>
      <c r="M338" s="423"/>
      <c r="N338" s="423"/>
      <c r="O338" s="423"/>
      <c r="P338" s="423"/>
      <c r="Q338" s="423"/>
      <c r="R338" s="423"/>
      <c r="S338" s="423"/>
    </row>
    <row r="339" spans="2:46" ht="1.5" customHeight="1" x14ac:dyDescent="0.25">
      <c r="M339" s="423"/>
      <c r="N339" s="423"/>
      <c r="O339" s="423"/>
      <c r="P339" s="423"/>
      <c r="Q339" s="423"/>
      <c r="R339" s="423"/>
      <c r="S339" s="423"/>
    </row>
    <row r="340" spans="2:46" ht="12.75" hidden="1" customHeight="1" x14ac:dyDescent="0.25"/>
    <row r="341" spans="2:46" ht="8.25" customHeight="1" x14ac:dyDescent="0.25">
      <c r="B341" s="420" t="s">
        <v>219</v>
      </c>
      <c r="C341" s="420"/>
      <c r="D341" s="420"/>
      <c r="E341" s="420"/>
      <c r="F341" s="420" t="s">
        <v>339</v>
      </c>
      <c r="G341" s="420"/>
      <c r="H341" s="420"/>
      <c r="I341" s="421">
        <v>11</v>
      </c>
      <c r="J341" s="421"/>
      <c r="K341" s="421"/>
      <c r="M341" s="423" t="s">
        <v>41</v>
      </c>
      <c r="N341" s="423"/>
      <c r="O341" s="423"/>
      <c r="P341" s="423"/>
      <c r="Q341" s="423"/>
      <c r="R341" s="423"/>
      <c r="S341" s="423"/>
      <c r="T341" s="395">
        <v>4200000</v>
      </c>
      <c r="U341" s="395"/>
      <c r="V341" s="18">
        <v>-4200000</v>
      </c>
      <c r="W341" s="395">
        <v>0</v>
      </c>
      <c r="X341" s="395"/>
      <c r="Y341" s="395"/>
      <c r="Z341" s="395"/>
      <c r="AA341" s="18">
        <v>0</v>
      </c>
      <c r="AB341" s="395">
        <v>0</v>
      </c>
      <c r="AC341" s="395"/>
      <c r="AD341" s="395">
        <v>0</v>
      </c>
      <c r="AE341" s="395"/>
      <c r="AF341" s="395"/>
      <c r="AG341" s="395">
        <v>0</v>
      </c>
      <c r="AH341" s="395"/>
      <c r="AI341" s="395"/>
      <c r="AJ341" s="395">
        <v>0</v>
      </c>
      <c r="AK341" s="395"/>
      <c r="AL341" s="395"/>
      <c r="AM341" s="395">
        <v>0</v>
      </c>
      <c r="AN341" s="395"/>
      <c r="AO341" s="395"/>
      <c r="AP341" s="395">
        <v>0</v>
      </c>
      <c r="AQ341" s="395"/>
      <c r="AR341" s="395"/>
      <c r="AS341" s="395"/>
      <c r="AT341" s="395"/>
    </row>
    <row r="342" spans="2:46" ht="7.5" customHeight="1" x14ac:dyDescent="0.25">
      <c r="B342" s="420"/>
      <c r="C342" s="420"/>
      <c r="D342" s="420"/>
      <c r="E342" s="420"/>
      <c r="F342" s="420"/>
      <c r="G342" s="420"/>
      <c r="H342" s="420"/>
      <c r="M342" s="423"/>
      <c r="N342" s="423"/>
      <c r="O342" s="423"/>
      <c r="P342" s="423"/>
      <c r="Q342" s="423"/>
      <c r="R342" s="423"/>
      <c r="S342" s="423"/>
    </row>
    <row r="343" spans="2:46" ht="1.5" customHeight="1" x14ac:dyDescent="0.25">
      <c r="M343" s="423"/>
      <c r="N343" s="423"/>
      <c r="O343" s="423"/>
      <c r="P343" s="423"/>
      <c r="Q343" s="423"/>
      <c r="R343" s="423"/>
      <c r="S343" s="423"/>
    </row>
    <row r="344" spans="2:46" ht="12.75" hidden="1" customHeight="1" x14ac:dyDescent="0.25"/>
    <row r="345" spans="2:46" ht="8.25" customHeight="1" x14ac:dyDescent="0.25">
      <c r="B345" s="420" t="s">
        <v>221</v>
      </c>
      <c r="C345" s="420"/>
      <c r="D345" s="420"/>
      <c r="E345" s="420"/>
      <c r="F345" s="420" t="s">
        <v>339</v>
      </c>
      <c r="G345" s="420"/>
      <c r="H345" s="420"/>
      <c r="I345" s="421">
        <v>11</v>
      </c>
      <c r="J345" s="421"/>
      <c r="K345" s="421"/>
      <c r="M345" s="422" t="s">
        <v>45</v>
      </c>
      <c r="N345" s="422"/>
      <c r="O345" s="422"/>
      <c r="P345" s="422"/>
      <c r="Q345" s="422"/>
      <c r="R345" s="422"/>
      <c r="S345" s="422"/>
      <c r="T345" s="395">
        <v>86496</v>
      </c>
      <c r="U345" s="395"/>
      <c r="V345" s="18">
        <v>-86496</v>
      </c>
      <c r="W345" s="395">
        <v>0</v>
      </c>
      <c r="X345" s="395"/>
      <c r="Y345" s="395"/>
      <c r="Z345" s="395"/>
      <c r="AA345" s="18">
        <v>0</v>
      </c>
      <c r="AB345" s="395">
        <v>0</v>
      </c>
      <c r="AC345" s="395"/>
      <c r="AD345" s="395">
        <v>0</v>
      </c>
      <c r="AE345" s="395"/>
      <c r="AF345" s="395"/>
      <c r="AG345" s="395">
        <v>0</v>
      </c>
      <c r="AH345" s="395"/>
      <c r="AI345" s="395"/>
      <c r="AJ345" s="395">
        <v>0</v>
      </c>
      <c r="AK345" s="395"/>
      <c r="AL345" s="395"/>
      <c r="AM345" s="395">
        <v>0</v>
      </c>
      <c r="AN345" s="395"/>
      <c r="AO345" s="395"/>
      <c r="AP345" s="395">
        <v>0</v>
      </c>
      <c r="AQ345" s="395"/>
      <c r="AR345" s="395"/>
      <c r="AS345" s="395"/>
      <c r="AT345" s="395"/>
    </row>
    <row r="346" spans="2:46" ht="6.75" customHeight="1" x14ac:dyDescent="0.25">
      <c r="B346" s="420"/>
      <c r="C346" s="420"/>
      <c r="D346" s="420"/>
      <c r="E346" s="420"/>
      <c r="F346" s="420"/>
      <c r="G346" s="420"/>
      <c r="H346" s="420"/>
    </row>
    <row r="347" spans="2:46" ht="1.5" customHeight="1" x14ac:dyDescent="0.25"/>
    <row r="348" spans="2:46" ht="8.25" customHeight="1" x14ac:dyDescent="0.25">
      <c r="B348" s="420" t="s">
        <v>222</v>
      </c>
      <c r="C348" s="420"/>
      <c r="D348" s="420"/>
      <c r="E348" s="420"/>
      <c r="F348" s="420" t="s">
        <v>339</v>
      </c>
      <c r="G348" s="420"/>
      <c r="H348" s="420"/>
      <c r="I348" s="421">
        <v>11</v>
      </c>
      <c r="J348" s="421"/>
      <c r="K348" s="421"/>
      <c r="M348" s="422" t="s">
        <v>47</v>
      </c>
      <c r="N348" s="422"/>
      <c r="O348" s="422"/>
      <c r="P348" s="422"/>
      <c r="Q348" s="422"/>
      <c r="R348" s="422"/>
      <c r="S348" s="422"/>
      <c r="T348" s="395">
        <v>86496</v>
      </c>
      <c r="U348" s="395"/>
      <c r="V348" s="18">
        <v>-86496</v>
      </c>
      <c r="W348" s="395">
        <v>0</v>
      </c>
      <c r="X348" s="395"/>
      <c r="Y348" s="395"/>
      <c r="Z348" s="395"/>
      <c r="AA348" s="18">
        <v>0</v>
      </c>
      <c r="AB348" s="395">
        <v>0</v>
      </c>
      <c r="AC348" s="395"/>
      <c r="AD348" s="395">
        <v>0</v>
      </c>
      <c r="AE348" s="395"/>
      <c r="AF348" s="395"/>
      <c r="AG348" s="395">
        <v>0</v>
      </c>
      <c r="AH348" s="395"/>
      <c r="AI348" s="395"/>
      <c r="AJ348" s="395">
        <v>0</v>
      </c>
      <c r="AK348" s="395"/>
      <c r="AL348" s="395"/>
      <c r="AM348" s="395">
        <v>0</v>
      </c>
      <c r="AN348" s="395"/>
      <c r="AO348" s="395"/>
      <c r="AP348" s="395">
        <v>0</v>
      </c>
      <c r="AQ348" s="395"/>
      <c r="AR348" s="395"/>
      <c r="AS348" s="395"/>
      <c r="AT348" s="395"/>
    </row>
    <row r="349" spans="2:46" ht="6.75" customHeight="1" x14ac:dyDescent="0.25">
      <c r="B349" s="420"/>
      <c r="C349" s="420"/>
      <c r="D349" s="420"/>
      <c r="E349" s="420"/>
      <c r="F349" s="420"/>
      <c r="G349" s="420"/>
      <c r="H349" s="420"/>
    </row>
    <row r="350" spans="2:46" ht="1.5" customHeight="1" x14ac:dyDescent="0.25"/>
    <row r="351" spans="2:46" ht="8.25" customHeight="1" x14ac:dyDescent="0.25">
      <c r="B351" s="420" t="s">
        <v>223</v>
      </c>
      <c r="C351" s="420"/>
      <c r="D351" s="420"/>
      <c r="E351" s="420"/>
      <c r="F351" s="420" t="s">
        <v>339</v>
      </c>
      <c r="G351" s="420"/>
      <c r="H351" s="420"/>
      <c r="I351" s="421">
        <v>11</v>
      </c>
      <c r="J351" s="421"/>
      <c r="K351" s="421"/>
      <c r="M351" s="422" t="s">
        <v>49</v>
      </c>
      <c r="N351" s="422"/>
      <c r="O351" s="422"/>
      <c r="P351" s="422"/>
      <c r="Q351" s="422"/>
      <c r="R351" s="422"/>
      <c r="S351" s="422"/>
      <c r="T351" s="395">
        <v>800</v>
      </c>
      <c r="U351" s="395"/>
      <c r="V351" s="18">
        <v>-800</v>
      </c>
      <c r="W351" s="395">
        <v>0</v>
      </c>
      <c r="X351" s="395"/>
      <c r="Y351" s="395"/>
      <c r="Z351" s="395"/>
      <c r="AA351" s="18">
        <v>0</v>
      </c>
      <c r="AB351" s="395">
        <v>0</v>
      </c>
      <c r="AC351" s="395"/>
      <c r="AD351" s="395">
        <v>0</v>
      </c>
      <c r="AE351" s="395"/>
      <c r="AF351" s="395"/>
      <c r="AG351" s="395">
        <v>0</v>
      </c>
      <c r="AH351" s="395"/>
      <c r="AI351" s="395"/>
      <c r="AJ351" s="395">
        <v>0</v>
      </c>
      <c r="AK351" s="395"/>
      <c r="AL351" s="395"/>
      <c r="AM351" s="395">
        <v>0</v>
      </c>
      <c r="AN351" s="395"/>
      <c r="AO351" s="395"/>
      <c r="AP351" s="395">
        <v>0</v>
      </c>
      <c r="AQ351" s="395"/>
      <c r="AR351" s="395"/>
      <c r="AS351" s="395"/>
      <c r="AT351" s="395"/>
    </row>
    <row r="352" spans="2:46" ht="6.75" customHeight="1" x14ac:dyDescent="0.25">
      <c r="B352" s="420"/>
      <c r="C352" s="420"/>
      <c r="D352" s="420"/>
      <c r="E352" s="420"/>
      <c r="F352" s="420"/>
      <c r="G352" s="420"/>
      <c r="H352" s="420"/>
    </row>
    <row r="353" spans="2:46" ht="1.5" customHeight="1" x14ac:dyDescent="0.25"/>
    <row r="354" spans="2:46" ht="12" customHeight="1" x14ac:dyDescent="0.25">
      <c r="M354" s="418" t="s">
        <v>471</v>
      </c>
      <c r="N354" s="418"/>
      <c r="O354" s="418"/>
      <c r="P354" s="418"/>
      <c r="Q354" s="418"/>
      <c r="R354" s="418"/>
      <c r="T354" s="395">
        <v>5423744</v>
      </c>
      <c r="U354" s="395"/>
      <c r="V354" s="18">
        <v>-5423744</v>
      </c>
      <c r="W354" s="395">
        <v>0</v>
      </c>
      <c r="X354" s="395"/>
      <c r="Y354" s="395"/>
      <c r="Z354" s="395"/>
      <c r="AA354" s="18">
        <v>0</v>
      </c>
      <c r="AB354" s="395">
        <v>0</v>
      </c>
      <c r="AC354" s="395"/>
      <c r="AD354" s="395">
        <v>0</v>
      </c>
      <c r="AE354" s="395"/>
      <c r="AF354" s="395"/>
      <c r="AG354" s="395">
        <v>0</v>
      </c>
      <c r="AH354" s="395"/>
      <c r="AI354" s="395"/>
      <c r="AJ354" s="395">
        <v>0</v>
      </c>
      <c r="AK354" s="395"/>
      <c r="AL354" s="395"/>
      <c r="AM354" s="395">
        <v>0</v>
      </c>
      <c r="AN354" s="395"/>
      <c r="AO354" s="395"/>
      <c r="AP354" s="395">
        <v>0</v>
      </c>
      <c r="AQ354" s="395"/>
      <c r="AR354" s="395"/>
      <c r="AS354" s="395"/>
      <c r="AT354" s="395"/>
    </row>
    <row r="355" spans="2:46" ht="12.75" hidden="1" customHeight="1" x14ac:dyDescent="0.25"/>
    <row r="356" spans="2:46" ht="12" customHeight="1" x14ac:dyDescent="0.25">
      <c r="M356" s="418" t="s">
        <v>472</v>
      </c>
      <c r="N356" s="418"/>
      <c r="O356" s="418"/>
      <c r="P356" s="418"/>
      <c r="Q356" s="418"/>
      <c r="R356" s="418"/>
      <c r="T356" s="395">
        <v>5423744</v>
      </c>
      <c r="U356" s="395"/>
      <c r="V356" s="18">
        <v>-5423744</v>
      </c>
      <c r="W356" s="395">
        <v>0</v>
      </c>
      <c r="X356" s="395"/>
      <c r="Y356" s="395"/>
      <c r="Z356" s="395"/>
      <c r="AA356" s="18">
        <v>0</v>
      </c>
      <c r="AB356" s="395">
        <v>0</v>
      </c>
      <c r="AC356" s="395"/>
      <c r="AD356" s="395">
        <v>0</v>
      </c>
      <c r="AE356" s="395"/>
      <c r="AF356" s="395"/>
      <c r="AG356" s="395">
        <v>0</v>
      </c>
      <c r="AH356" s="395"/>
      <c r="AI356" s="395"/>
      <c r="AJ356" s="395">
        <v>0</v>
      </c>
      <c r="AK356" s="395"/>
      <c r="AL356" s="395"/>
      <c r="AM356" s="395">
        <v>0</v>
      </c>
      <c r="AN356" s="395"/>
      <c r="AO356" s="395"/>
      <c r="AP356" s="395">
        <v>0</v>
      </c>
      <c r="AQ356" s="395"/>
      <c r="AR356" s="395"/>
      <c r="AS356" s="395"/>
      <c r="AT356" s="395"/>
    </row>
    <row r="357" spans="2:46" ht="0.75" customHeight="1" x14ac:dyDescent="0.25"/>
    <row r="358" spans="2:46" ht="10.5" customHeight="1" x14ac:dyDescent="0.25">
      <c r="M358" s="418" t="s">
        <v>473</v>
      </c>
      <c r="N358" s="418"/>
      <c r="O358" s="418"/>
      <c r="P358" s="418"/>
      <c r="Q358" s="418"/>
      <c r="R358" s="418"/>
      <c r="T358" s="395">
        <v>5423744</v>
      </c>
      <c r="U358" s="395"/>
      <c r="V358" s="18">
        <v>-5423744</v>
      </c>
      <c r="W358" s="395">
        <v>0</v>
      </c>
      <c r="X358" s="395"/>
      <c r="Y358" s="395"/>
      <c r="Z358" s="395"/>
      <c r="AA358" s="18">
        <v>0</v>
      </c>
      <c r="AB358" s="395">
        <v>0</v>
      </c>
      <c r="AC358" s="395"/>
      <c r="AD358" s="395">
        <v>0</v>
      </c>
      <c r="AE358" s="395"/>
      <c r="AF358" s="395"/>
      <c r="AG358" s="395">
        <v>0</v>
      </c>
      <c r="AH358" s="395"/>
      <c r="AI358" s="395"/>
      <c r="AJ358" s="395">
        <v>0</v>
      </c>
      <c r="AK358" s="395"/>
      <c r="AL358" s="395"/>
      <c r="AM358" s="395">
        <v>0</v>
      </c>
      <c r="AN358" s="395"/>
      <c r="AO358" s="395"/>
      <c r="AP358" s="395">
        <v>0</v>
      </c>
      <c r="AQ358" s="395"/>
      <c r="AR358" s="395"/>
      <c r="AS358" s="395"/>
      <c r="AT358" s="395"/>
    </row>
    <row r="359" spans="2:46" ht="12.75" hidden="1" customHeight="1" x14ac:dyDescent="0.25">
      <c r="M359" s="418"/>
      <c r="N359" s="418"/>
      <c r="O359" s="418"/>
      <c r="P359" s="418"/>
      <c r="Q359" s="418"/>
      <c r="R359" s="418"/>
    </row>
    <row r="360" spans="2:46" ht="10.5" customHeight="1" x14ac:dyDescent="0.25">
      <c r="H360" s="419" t="s">
        <v>474</v>
      </c>
      <c r="I360" s="419"/>
      <c r="J360" s="419"/>
      <c r="K360" s="419"/>
      <c r="L360" s="419"/>
      <c r="O360" s="396" t="s">
        <v>53</v>
      </c>
      <c r="P360" s="396"/>
      <c r="Q360" s="396"/>
      <c r="R360" s="396"/>
      <c r="S360" s="396"/>
      <c r="T360" s="396"/>
      <c r="U360" s="396"/>
      <c r="V360" s="396"/>
      <c r="W360" s="396"/>
      <c r="X360" s="396"/>
    </row>
    <row r="361" spans="2:46" ht="9" customHeight="1" x14ac:dyDescent="0.25"/>
    <row r="362" spans="2:46" ht="1.5" customHeight="1" x14ac:dyDescent="0.25"/>
    <row r="363" spans="2:46" ht="8.25" customHeight="1" x14ac:dyDescent="0.25">
      <c r="B363" s="420" t="s">
        <v>225</v>
      </c>
      <c r="C363" s="420"/>
      <c r="D363" s="420"/>
      <c r="E363" s="420"/>
      <c r="F363" s="420" t="s">
        <v>339</v>
      </c>
      <c r="G363" s="420"/>
      <c r="H363" s="420"/>
      <c r="I363" s="421">
        <v>11</v>
      </c>
      <c r="J363" s="421"/>
      <c r="K363" s="421"/>
      <c r="M363" s="422" t="s">
        <v>57</v>
      </c>
      <c r="N363" s="422"/>
      <c r="O363" s="422"/>
      <c r="P363" s="422"/>
      <c r="Q363" s="422"/>
      <c r="R363" s="422"/>
      <c r="S363" s="422"/>
      <c r="T363" s="395">
        <v>2500</v>
      </c>
      <c r="U363" s="395"/>
      <c r="V363" s="18">
        <v>-2500</v>
      </c>
      <c r="W363" s="395">
        <v>0</v>
      </c>
      <c r="X363" s="395"/>
      <c r="Y363" s="395"/>
      <c r="Z363" s="395"/>
      <c r="AA363" s="18">
        <v>0</v>
      </c>
      <c r="AB363" s="395">
        <v>0</v>
      </c>
      <c r="AC363" s="395"/>
      <c r="AD363" s="395">
        <v>0</v>
      </c>
      <c r="AE363" s="395"/>
      <c r="AF363" s="395"/>
      <c r="AG363" s="395">
        <v>0</v>
      </c>
      <c r="AH363" s="395"/>
      <c r="AI363" s="395"/>
      <c r="AJ363" s="395">
        <v>0</v>
      </c>
      <c r="AK363" s="395"/>
      <c r="AL363" s="395"/>
      <c r="AM363" s="395">
        <v>0</v>
      </c>
      <c r="AN363" s="395"/>
      <c r="AO363" s="395"/>
      <c r="AP363" s="395">
        <v>0</v>
      </c>
      <c r="AQ363" s="395"/>
      <c r="AR363" s="395"/>
      <c r="AS363" s="395"/>
      <c r="AT363" s="395"/>
    </row>
    <row r="364" spans="2:46" ht="6.75" customHeight="1" x14ac:dyDescent="0.25">
      <c r="B364" s="420"/>
      <c r="C364" s="420"/>
      <c r="D364" s="420"/>
      <c r="E364" s="420"/>
      <c r="F364" s="420"/>
      <c r="G364" s="420"/>
      <c r="H364" s="420"/>
    </row>
    <row r="365" spans="2:46" ht="1.5" customHeight="1" x14ac:dyDescent="0.25"/>
    <row r="366" spans="2:46" ht="8.25" customHeight="1" x14ac:dyDescent="0.25">
      <c r="B366" s="420" t="s">
        <v>228</v>
      </c>
      <c r="C366" s="420"/>
      <c r="D366" s="420"/>
      <c r="E366" s="420"/>
      <c r="F366" s="420" t="s">
        <v>339</v>
      </c>
      <c r="G366" s="420"/>
      <c r="H366" s="420"/>
      <c r="I366" s="421">
        <v>11</v>
      </c>
      <c r="J366" s="421"/>
      <c r="K366" s="421"/>
      <c r="M366" s="423" t="s">
        <v>65</v>
      </c>
      <c r="N366" s="423"/>
      <c r="O366" s="423"/>
      <c r="P366" s="423"/>
      <c r="Q366" s="423"/>
      <c r="R366" s="423"/>
      <c r="S366" s="423"/>
      <c r="T366" s="395">
        <v>220</v>
      </c>
      <c r="U366" s="395"/>
      <c r="V366" s="18">
        <v>-220</v>
      </c>
      <c r="W366" s="395">
        <v>0</v>
      </c>
      <c r="X366" s="395"/>
      <c r="Y366" s="395"/>
      <c r="Z366" s="395"/>
      <c r="AA366" s="18">
        <v>0</v>
      </c>
      <c r="AB366" s="395">
        <v>0</v>
      </c>
      <c r="AC366" s="395"/>
      <c r="AD366" s="395">
        <v>0</v>
      </c>
      <c r="AE366" s="395"/>
      <c r="AF366" s="395"/>
      <c r="AG366" s="395">
        <v>0</v>
      </c>
      <c r="AH366" s="395"/>
      <c r="AI366" s="395"/>
      <c r="AJ366" s="395">
        <v>0</v>
      </c>
      <c r="AK366" s="395"/>
      <c r="AL366" s="395"/>
      <c r="AM366" s="395">
        <v>0</v>
      </c>
      <c r="AN366" s="395"/>
      <c r="AO366" s="395"/>
      <c r="AP366" s="395">
        <v>0</v>
      </c>
      <c r="AQ366" s="395"/>
      <c r="AR366" s="395"/>
      <c r="AS366" s="395"/>
      <c r="AT366" s="395"/>
    </row>
    <row r="367" spans="2:46" ht="7.5" customHeight="1" x14ac:dyDescent="0.25">
      <c r="B367" s="420"/>
      <c r="C367" s="420"/>
      <c r="D367" s="420"/>
      <c r="E367" s="420"/>
      <c r="F367" s="420"/>
      <c r="G367" s="420"/>
      <c r="H367" s="420"/>
      <c r="M367" s="423"/>
      <c r="N367" s="423"/>
      <c r="O367" s="423"/>
      <c r="P367" s="423"/>
      <c r="Q367" s="423"/>
      <c r="R367" s="423"/>
      <c r="S367" s="423"/>
    </row>
    <row r="368" spans="2:46" ht="1.5" customHeight="1" x14ac:dyDescent="0.25">
      <c r="M368" s="423"/>
      <c r="N368" s="423"/>
      <c r="O368" s="423"/>
      <c r="P368" s="423"/>
      <c r="Q368" s="423"/>
      <c r="R368" s="423"/>
      <c r="S368" s="423"/>
    </row>
    <row r="369" spans="2:46" ht="12.75" hidden="1" customHeight="1" x14ac:dyDescent="0.25"/>
    <row r="370" spans="2:46" ht="8.25" customHeight="1" x14ac:dyDescent="0.25">
      <c r="B370" s="420" t="s">
        <v>229</v>
      </c>
      <c r="C370" s="420"/>
      <c r="D370" s="420"/>
      <c r="E370" s="420"/>
      <c r="F370" s="420" t="s">
        <v>339</v>
      </c>
      <c r="G370" s="420"/>
      <c r="H370" s="420"/>
      <c r="I370" s="421">
        <v>11</v>
      </c>
      <c r="J370" s="421"/>
      <c r="K370" s="421"/>
      <c r="M370" s="422" t="s">
        <v>67</v>
      </c>
      <c r="N370" s="422"/>
      <c r="O370" s="422"/>
      <c r="P370" s="422"/>
      <c r="Q370" s="422"/>
      <c r="R370" s="422"/>
      <c r="S370" s="422"/>
      <c r="T370" s="395">
        <v>112800</v>
      </c>
      <c r="U370" s="395"/>
      <c r="V370" s="18">
        <v>-112800</v>
      </c>
      <c r="W370" s="395">
        <v>0</v>
      </c>
      <c r="X370" s="395"/>
      <c r="Y370" s="395"/>
      <c r="Z370" s="395"/>
      <c r="AA370" s="18">
        <v>0</v>
      </c>
      <c r="AB370" s="395">
        <v>0</v>
      </c>
      <c r="AC370" s="395"/>
      <c r="AD370" s="395">
        <v>0</v>
      </c>
      <c r="AE370" s="395"/>
      <c r="AF370" s="395"/>
      <c r="AG370" s="395">
        <v>0</v>
      </c>
      <c r="AH370" s="395"/>
      <c r="AI370" s="395"/>
      <c r="AJ370" s="395">
        <v>0</v>
      </c>
      <c r="AK370" s="395"/>
      <c r="AL370" s="395"/>
      <c r="AM370" s="395">
        <v>0</v>
      </c>
      <c r="AN370" s="395"/>
      <c r="AO370" s="395"/>
      <c r="AP370" s="395">
        <v>0</v>
      </c>
      <c r="AQ370" s="395"/>
      <c r="AR370" s="395"/>
      <c r="AS370" s="395"/>
      <c r="AT370" s="395"/>
    </row>
    <row r="371" spans="2:46" ht="6.75" customHeight="1" x14ac:dyDescent="0.25">
      <c r="B371" s="420"/>
      <c r="C371" s="420"/>
      <c r="D371" s="420"/>
      <c r="E371" s="420"/>
      <c r="F371" s="420"/>
      <c r="G371" s="420"/>
      <c r="H371" s="420"/>
    </row>
    <row r="372" spans="2:46" ht="1.5" customHeight="1" x14ac:dyDescent="0.25"/>
    <row r="373" spans="2:46" ht="8.25" customHeight="1" x14ac:dyDescent="0.25">
      <c r="B373" s="420" t="s">
        <v>230</v>
      </c>
      <c r="C373" s="420"/>
      <c r="D373" s="420"/>
      <c r="E373" s="420"/>
      <c r="F373" s="420" t="s">
        <v>339</v>
      </c>
      <c r="G373" s="420"/>
      <c r="H373" s="420"/>
      <c r="I373" s="421">
        <v>11</v>
      </c>
      <c r="J373" s="421"/>
      <c r="K373" s="421"/>
      <c r="M373" s="422" t="s">
        <v>69</v>
      </c>
      <c r="N373" s="422"/>
      <c r="O373" s="422"/>
      <c r="P373" s="422"/>
      <c r="Q373" s="422"/>
      <c r="R373" s="422"/>
      <c r="S373" s="422"/>
      <c r="T373" s="395">
        <v>66600</v>
      </c>
      <c r="U373" s="395"/>
      <c r="V373" s="18">
        <v>-66600</v>
      </c>
      <c r="W373" s="395">
        <v>0</v>
      </c>
      <c r="X373" s="395"/>
      <c r="Y373" s="395"/>
      <c r="Z373" s="395"/>
      <c r="AA373" s="18">
        <v>0</v>
      </c>
      <c r="AB373" s="395">
        <v>0</v>
      </c>
      <c r="AC373" s="395"/>
      <c r="AD373" s="395">
        <v>0</v>
      </c>
      <c r="AE373" s="395"/>
      <c r="AF373" s="395"/>
      <c r="AG373" s="395">
        <v>0</v>
      </c>
      <c r="AH373" s="395"/>
      <c r="AI373" s="395"/>
      <c r="AJ373" s="395">
        <v>0</v>
      </c>
      <c r="AK373" s="395"/>
      <c r="AL373" s="395"/>
      <c r="AM373" s="395">
        <v>0</v>
      </c>
      <c r="AN373" s="395"/>
      <c r="AO373" s="395"/>
      <c r="AP373" s="395">
        <v>0</v>
      </c>
      <c r="AQ373" s="395"/>
      <c r="AR373" s="395"/>
      <c r="AS373" s="395"/>
      <c r="AT373" s="395"/>
    </row>
    <row r="374" spans="2:46" ht="6.75" customHeight="1" x14ac:dyDescent="0.25">
      <c r="B374" s="420"/>
      <c r="C374" s="420"/>
      <c r="D374" s="420"/>
      <c r="E374" s="420"/>
      <c r="F374" s="420"/>
      <c r="G374" s="420"/>
      <c r="H374" s="420"/>
    </row>
    <row r="375" spans="2:46" ht="1.5" customHeight="1" x14ac:dyDescent="0.25"/>
    <row r="376" spans="2:46" ht="8.25" customHeight="1" x14ac:dyDescent="0.25">
      <c r="B376" s="420" t="s">
        <v>231</v>
      </c>
      <c r="C376" s="420"/>
      <c r="D376" s="420"/>
      <c r="E376" s="420"/>
      <c r="F376" s="420" t="s">
        <v>339</v>
      </c>
      <c r="G376" s="420"/>
      <c r="H376" s="420"/>
      <c r="I376" s="421">
        <v>11</v>
      </c>
      <c r="J376" s="421"/>
      <c r="K376" s="421"/>
      <c r="M376" s="422" t="s">
        <v>71</v>
      </c>
      <c r="N376" s="422"/>
      <c r="O376" s="422"/>
      <c r="P376" s="422"/>
      <c r="Q376" s="422"/>
      <c r="R376" s="422"/>
      <c r="S376" s="422"/>
      <c r="T376" s="395">
        <v>38000</v>
      </c>
      <c r="U376" s="395"/>
      <c r="V376" s="18">
        <v>-38000</v>
      </c>
      <c r="W376" s="395">
        <v>0</v>
      </c>
      <c r="X376" s="395"/>
      <c r="Y376" s="395"/>
      <c r="Z376" s="395"/>
      <c r="AA376" s="18">
        <v>0</v>
      </c>
      <c r="AB376" s="395">
        <v>0</v>
      </c>
      <c r="AC376" s="395"/>
      <c r="AD376" s="395">
        <v>0</v>
      </c>
      <c r="AE376" s="395"/>
      <c r="AF376" s="395"/>
      <c r="AG376" s="395">
        <v>0</v>
      </c>
      <c r="AH376" s="395"/>
      <c r="AI376" s="395"/>
      <c r="AJ376" s="395">
        <v>0</v>
      </c>
      <c r="AK376" s="395"/>
      <c r="AL376" s="395"/>
      <c r="AM376" s="395">
        <v>0</v>
      </c>
      <c r="AN376" s="395"/>
      <c r="AO376" s="395"/>
      <c r="AP376" s="395">
        <v>0</v>
      </c>
      <c r="AQ376" s="395"/>
      <c r="AR376" s="395"/>
      <c r="AS376" s="395"/>
      <c r="AT376" s="395"/>
    </row>
    <row r="377" spans="2:46" ht="6.75" customHeight="1" x14ac:dyDescent="0.25">
      <c r="B377" s="420"/>
      <c r="C377" s="420"/>
      <c r="D377" s="420"/>
      <c r="E377" s="420"/>
      <c r="F377" s="420"/>
      <c r="G377" s="420"/>
      <c r="H377" s="420"/>
    </row>
    <row r="378" spans="2:46" ht="1.5" customHeight="1" x14ac:dyDescent="0.25"/>
    <row r="379" spans="2:46" ht="8.25" customHeight="1" x14ac:dyDescent="0.25">
      <c r="B379" s="420" t="s">
        <v>234</v>
      </c>
      <c r="C379" s="420"/>
      <c r="D379" s="420"/>
      <c r="E379" s="420"/>
      <c r="F379" s="420" t="s">
        <v>339</v>
      </c>
      <c r="G379" s="420"/>
      <c r="H379" s="420"/>
      <c r="I379" s="421">
        <v>11</v>
      </c>
      <c r="J379" s="421"/>
      <c r="K379" s="421"/>
      <c r="M379" s="422" t="s">
        <v>77</v>
      </c>
      <c r="N379" s="422"/>
      <c r="O379" s="422"/>
      <c r="P379" s="422"/>
      <c r="Q379" s="422"/>
      <c r="R379" s="422"/>
      <c r="S379" s="422"/>
      <c r="T379" s="395">
        <v>15000</v>
      </c>
      <c r="U379" s="395"/>
      <c r="V379" s="18">
        <v>-15000</v>
      </c>
      <c r="W379" s="395">
        <v>0</v>
      </c>
      <c r="X379" s="395"/>
      <c r="Y379" s="395"/>
      <c r="Z379" s="395"/>
      <c r="AA379" s="18">
        <v>0</v>
      </c>
      <c r="AB379" s="395">
        <v>0</v>
      </c>
      <c r="AC379" s="395"/>
      <c r="AD379" s="395">
        <v>0</v>
      </c>
      <c r="AE379" s="395"/>
      <c r="AF379" s="395"/>
      <c r="AG379" s="395">
        <v>0</v>
      </c>
      <c r="AH379" s="395"/>
      <c r="AI379" s="395"/>
      <c r="AJ379" s="395">
        <v>0</v>
      </c>
      <c r="AK379" s="395"/>
      <c r="AL379" s="395"/>
      <c r="AM379" s="395">
        <v>0</v>
      </c>
      <c r="AN379" s="395"/>
      <c r="AO379" s="395"/>
      <c r="AP379" s="395">
        <v>0</v>
      </c>
      <c r="AQ379" s="395"/>
      <c r="AR379" s="395"/>
      <c r="AS379" s="395"/>
      <c r="AT379" s="395"/>
    </row>
    <row r="380" spans="2:46" ht="6.75" customHeight="1" x14ac:dyDescent="0.25">
      <c r="B380" s="420"/>
      <c r="C380" s="420"/>
      <c r="D380" s="420"/>
      <c r="E380" s="420"/>
      <c r="F380" s="420"/>
      <c r="G380" s="420"/>
      <c r="H380" s="420"/>
    </row>
    <row r="381" spans="2:46" ht="1.5" customHeight="1" x14ac:dyDescent="0.25"/>
    <row r="382" spans="2:46" ht="8.25" customHeight="1" x14ac:dyDescent="0.25">
      <c r="B382" s="420" t="s">
        <v>240</v>
      </c>
      <c r="C382" s="420"/>
      <c r="D382" s="420"/>
      <c r="E382" s="420"/>
      <c r="F382" s="420" t="s">
        <v>339</v>
      </c>
      <c r="G382" s="420"/>
      <c r="H382" s="420"/>
      <c r="I382" s="421">
        <v>11</v>
      </c>
      <c r="J382" s="421"/>
      <c r="K382" s="421"/>
      <c r="M382" s="422" t="s">
        <v>89</v>
      </c>
      <c r="N382" s="422"/>
      <c r="O382" s="422"/>
      <c r="P382" s="422"/>
      <c r="Q382" s="422"/>
      <c r="R382" s="422"/>
      <c r="S382" s="422"/>
      <c r="T382" s="395">
        <v>8550</v>
      </c>
      <c r="U382" s="395"/>
      <c r="V382" s="18">
        <v>-8550</v>
      </c>
      <c r="W382" s="395">
        <v>0</v>
      </c>
      <c r="X382" s="395"/>
      <c r="Y382" s="395"/>
      <c r="Z382" s="395"/>
      <c r="AA382" s="18">
        <v>0</v>
      </c>
      <c r="AB382" s="395">
        <v>0</v>
      </c>
      <c r="AC382" s="395"/>
      <c r="AD382" s="395">
        <v>0</v>
      </c>
      <c r="AE382" s="395"/>
      <c r="AF382" s="395"/>
      <c r="AG382" s="395">
        <v>0</v>
      </c>
      <c r="AH382" s="395"/>
      <c r="AI382" s="395"/>
      <c r="AJ382" s="395">
        <v>0</v>
      </c>
      <c r="AK382" s="395"/>
      <c r="AL382" s="395"/>
      <c r="AM382" s="395">
        <v>0</v>
      </c>
      <c r="AN382" s="395"/>
      <c r="AO382" s="395"/>
      <c r="AP382" s="395">
        <v>0</v>
      </c>
      <c r="AQ382" s="395"/>
      <c r="AR382" s="395"/>
      <c r="AS382" s="395"/>
      <c r="AT382" s="395"/>
    </row>
    <row r="383" spans="2:46" ht="6.75" customHeight="1" x14ac:dyDescent="0.25">
      <c r="B383" s="420"/>
      <c r="C383" s="420"/>
      <c r="D383" s="420"/>
      <c r="E383" s="420"/>
      <c r="F383" s="420"/>
      <c r="G383" s="420"/>
      <c r="H383" s="420"/>
    </row>
    <row r="384" spans="2:46" ht="1.5" customHeight="1" x14ac:dyDescent="0.25"/>
    <row r="385" spans="2:46" ht="8.25" customHeight="1" x14ac:dyDescent="0.25">
      <c r="B385" s="420" t="s">
        <v>241</v>
      </c>
      <c r="C385" s="420"/>
      <c r="D385" s="420"/>
      <c r="E385" s="420"/>
      <c r="F385" s="420" t="s">
        <v>339</v>
      </c>
      <c r="G385" s="420"/>
      <c r="H385" s="420"/>
      <c r="I385" s="421">
        <v>11</v>
      </c>
      <c r="J385" s="421"/>
      <c r="K385" s="421"/>
      <c r="M385" s="423" t="s">
        <v>91</v>
      </c>
      <c r="N385" s="423"/>
      <c r="O385" s="423"/>
      <c r="P385" s="423"/>
      <c r="Q385" s="423"/>
      <c r="R385" s="423"/>
      <c r="S385" s="423"/>
      <c r="T385" s="395">
        <v>2500</v>
      </c>
      <c r="U385" s="395"/>
      <c r="V385" s="18">
        <v>-2500</v>
      </c>
      <c r="W385" s="395">
        <v>0</v>
      </c>
      <c r="X385" s="395"/>
      <c r="Y385" s="395"/>
      <c r="Z385" s="395"/>
      <c r="AA385" s="18">
        <v>0</v>
      </c>
      <c r="AB385" s="395">
        <v>0</v>
      </c>
      <c r="AC385" s="395"/>
      <c r="AD385" s="395">
        <v>0</v>
      </c>
      <c r="AE385" s="395"/>
      <c r="AF385" s="395"/>
      <c r="AG385" s="395">
        <v>0</v>
      </c>
      <c r="AH385" s="395"/>
      <c r="AI385" s="395"/>
      <c r="AJ385" s="395">
        <v>0</v>
      </c>
      <c r="AK385" s="395"/>
      <c r="AL385" s="395"/>
      <c r="AM385" s="395">
        <v>0</v>
      </c>
      <c r="AN385" s="395"/>
      <c r="AO385" s="395"/>
      <c r="AP385" s="395">
        <v>0</v>
      </c>
      <c r="AQ385" s="395"/>
      <c r="AR385" s="395"/>
      <c r="AS385" s="395"/>
      <c r="AT385" s="395"/>
    </row>
    <row r="386" spans="2:46" ht="7.5" customHeight="1" x14ac:dyDescent="0.25">
      <c r="B386" s="420"/>
      <c r="C386" s="420"/>
      <c r="D386" s="420"/>
      <c r="E386" s="420"/>
      <c r="F386" s="420"/>
      <c r="G386" s="420"/>
      <c r="H386" s="420"/>
      <c r="M386" s="423"/>
      <c r="N386" s="423"/>
      <c r="O386" s="423"/>
      <c r="P386" s="423"/>
      <c r="Q386" s="423"/>
      <c r="R386" s="423"/>
      <c r="S386" s="423"/>
    </row>
    <row r="387" spans="2:46" ht="1.5" customHeight="1" x14ac:dyDescent="0.25">
      <c r="M387" s="423"/>
      <c r="N387" s="423"/>
      <c r="O387" s="423"/>
      <c r="P387" s="423"/>
      <c r="Q387" s="423"/>
      <c r="R387" s="423"/>
      <c r="S387" s="423"/>
    </row>
    <row r="388" spans="2:46" ht="12.75" hidden="1" customHeight="1" x14ac:dyDescent="0.25"/>
    <row r="389" spans="2:46" ht="8.25" customHeight="1" x14ac:dyDescent="0.25">
      <c r="B389" s="420" t="s">
        <v>243</v>
      </c>
      <c r="C389" s="420"/>
      <c r="D389" s="420"/>
      <c r="E389" s="420"/>
      <c r="F389" s="420" t="s">
        <v>339</v>
      </c>
      <c r="G389" s="420"/>
      <c r="H389" s="420"/>
      <c r="I389" s="421">
        <v>11</v>
      </c>
      <c r="J389" s="421"/>
      <c r="K389" s="421"/>
      <c r="M389" s="422" t="s">
        <v>95</v>
      </c>
      <c r="N389" s="422"/>
      <c r="O389" s="422"/>
      <c r="P389" s="422"/>
      <c r="Q389" s="422"/>
      <c r="R389" s="422"/>
      <c r="S389" s="422"/>
      <c r="T389" s="395">
        <v>89200</v>
      </c>
      <c r="U389" s="395"/>
      <c r="V389" s="18">
        <v>-89200</v>
      </c>
      <c r="W389" s="395">
        <v>0</v>
      </c>
      <c r="X389" s="395"/>
      <c r="Y389" s="395"/>
      <c r="Z389" s="395"/>
      <c r="AA389" s="18">
        <v>0</v>
      </c>
      <c r="AB389" s="395">
        <v>0</v>
      </c>
      <c r="AC389" s="395"/>
      <c r="AD389" s="395">
        <v>0</v>
      </c>
      <c r="AE389" s="395"/>
      <c r="AF389" s="395"/>
      <c r="AG389" s="395">
        <v>0</v>
      </c>
      <c r="AH389" s="395"/>
      <c r="AI389" s="395"/>
      <c r="AJ389" s="395">
        <v>0</v>
      </c>
      <c r="AK389" s="395"/>
      <c r="AL389" s="395"/>
      <c r="AM389" s="395">
        <v>0</v>
      </c>
      <c r="AN389" s="395"/>
      <c r="AO389" s="395"/>
      <c r="AP389" s="395">
        <v>0</v>
      </c>
      <c r="AQ389" s="395"/>
      <c r="AR389" s="395"/>
      <c r="AS389" s="395"/>
      <c r="AT389" s="395"/>
    </row>
    <row r="390" spans="2:46" ht="6.75" customHeight="1" x14ac:dyDescent="0.25">
      <c r="B390" s="420"/>
      <c r="C390" s="420"/>
      <c r="D390" s="420"/>
      <c r="E390" s="420"/>
      <c r="F390" s="420"/>
      <c r="G390" s="420"/>
      <c r="H390" s="420"/>
    </row>
    <row r="391" spans="2:46" ht="1.5" customHeight="1" x14ac:dyDescent="0.25"/>
    <row r="392" spans="2:46" ht="8.25" customHeight="1" x14ac:dyDescent="0.25">
      <c r="B392" s="420" t="s">
        <v>246</v>
      </c>
      <c r="C392" s="420"/>
      <c r="D392" s="420"/>
      <c r="E392" s="420"/>
      <c r="F392" s="420" t="s">
        <v>339</v>
      </c>
      <c r="G392" s="420"/>
      <c r="H392" s="420"/>
      <c r="I392" s="421">
        <v>11</v>
      </c>
      <c r="J392" s="421"/>
      <c r="K392" s="421"/>
      <c r="M392" s="422" t="s">
        <v>101</v>
      </c>
      <c r="N392" s="422"/>
      <c r="O392" s="422"/>
      <c r="P392" s="422"/>
      <c r="Q392" s="422"/>
      <c r="R392" s="422"/>
      <c r="S392" s="422"/>
      <c r="T392" s="395">
        <v>6000</v>
      </c>
      <c r="U392" s="395"/>
      <c r="V392" s="18">
        <v>-6000</v>
      </c>
      <c r="W392" s="395">
        <v>0</v>
      </c>
      <c r="X392" s="395"/>
      <c r="Y392" s="395"/>
      <c r="Z392" s="395"/>
      <c r="AA392" s="18">
        <v>0</v>
      </c>
      <c r="AB392" s="395">
        <v>0</v>
      </c>
      <c r="AC392" s="395"/>
      <c r="AD392" s="395">
        <v>0</v>
      </c>
      <c r="AE392" s="395"/>
      <c r="AF392" s="395"/>
      <c r="AG392" s="395">
        <v>0</v>
      </c>
      <c r="AH392" s="395"/>
      <c r="AI392" s="395"/>
      <c r="AJ392" s="395">
        <v>0</v>
      </c>
      <c r="AK392" s="395"/>
      <c r="AL392" s="395"/>
      <c r="AM392" s="395">
        <v>0</v>
      </c>
      <c r="AN392" s="395"/>
      <c r="AO392" s="395"/>
      <c r="AP392" s="395">
        <v>0</v>
      </c>
      <c r="AQ392" s="395"/>
      <c r="AR392" s="395"/>
      <c r="AS392" s="395"/>
      <c r="AT392" s="395"/>
    </row>
    <row r="393" spans="2:46" ht="6.75" customHeight="1" x14ac:dyDescent="0.25">
      <c r="B393" s="420"/>
      <c r="C393" s="420"/>
      <c r="D393" s="420"/>
      <c r="E393" s="420"/>
      <c r="F393" s="420"/>
      <c r="G393" s="420"/>
      <c r="H393" s="420"/>
    </row>
    <row r="394" spans="2:46" ht="1.5" customHeight="1" x14ac:dyDescent="0.25"/>
    <row r="395" spans="2:46" ht="12" customHeight="1" x14ac:dyDescent="0.25">
      <c r="M395" s="418" t="s">
        <v>471</v>
      </c>
      <c r="N395" s="418"/>
      <c r="O395" s="418"/>
      <c r="P395" s="418"/>
      <c r="Q395" s="418"/>
      <c r="R395" s="418"/>
      <c r="T395" s="395">
        <v>341370</v>
      </c>
      <c r="U395" s="395"/>
      <c r="V395" s="18">
        <v>-341370</v>
      </c>
      <c r="W395" s="395">
        <v>0</v>
      </c>
      <c r="X395" s="395"/>
      <c r="Y395" s="395"/>
      <c r="Z395" s="395"/>
      <c r="AA395" s="18">
        <v>0</v>
      </c>
      <c r="AB395" s="395">
        <v>0</v>
      </c>
      <c r="AC395" s="395"/>
      <c r="AD395" s="395">
        <v>0</v>
      </c>
      <c r="AE395" s="395"/>
      <c r="AF395" s="395"/>
      <c r="AG395" s="395">
        <v>0</v>
      </c>
      <c r="AH395" s="395"/>
      <c r="AI395" s="395"/>
      <c r="AJ395" s="395">
        <v>0</v>
      </c>
      <c r="AK395" s="395"/>
      <c r="AL395" s="395"/>
      <c r="AM395" s="395">
        <v>0</v>
      </c>
      <c r="AN395" s="395"/>
      <c r="AO395" s="395"/>
      <c r="AP395" s="395">
        <v>0</v>
      </c>
      <c r="AQ395" s="395"/>
      <c r="AR395" s="395"/>
      <c r="AS395" s="395"/>
      <c r="AT395" s="395"/>
    </row>
    <row r="396" spans="2:46" ht="12.75" hidden="1" customHeight="1" x14ac:dyDescent="0.25"/>
    <row r="397" spans="2:46" ht="12" customHeight="1" x14ac:dyDescent="0.25">
      <c r="M397" s="418" t="s">
        <v>472</v>
      </c>
      <c r="N397" s="418"/>
      <c r="O397" s="418"/>
      <c r="P397" s="418"/>
      <c r="Q397" s="418"/>
      <c r="R397" s="418"/>
      <c r="T397" s="395">
        <v>341370</v>
      </c>
      <c r="U397" s="395"/>
      <c r="V397" s="18">
        <v>-341370</v>
      </c>
      <c r="W397" s="395">
        <v>0</v>
      </c>
      <c r="X397" s="395"/>
      <c r="Y397" s="395"/>
      <c r="Z397" s="395"/>
      <c r="AA397" s="18">
        <v>0</v>
      </c>
      <c r="AB397" s="395">
        <v>0</v>
      </c>
      <c r="AC397" s="395"/>
      <c r="AD397" s="395">
        <v>0</v>
      </c>
      <c r="AE397" s="395"/>
      <c r="AF397" s="395"/>
      <c r="AG397" s="395">
        <v>0</v>
      </c>
      <c r="AH397" s="395"/>
      <c r="AI397" s="395"/>
      <c r="AJ397" s="395">
        <v>0</v>
      </c>
      <c r="AK397" s="395"/>
      <c r="AL397" s="395"/>
      <c r="AM397" s="395">
        <v>0</v>
      </c>
      <c r="AN397" s="395"/>
      <c r="AO397" s="395"/>
      <c r="AP397" s="395">
        <v>0</v>
      </c>
      <c r="AQ397" s="395"/>
      <c r="AR397" s="395"/>
      <c r="AS397" s="395"/>
      <c r="AT397" s="395"/>
    </row>
    <row r="398" spans="2:46" ht="0.75" customHeight="1" x14ac:dyDescent="0.25"/>
    <row r="399" spans="2:46" ht="10.5" customHeight="1" x14ac:dyDescent="0.25">
      <c r="M399" s="418" t="s">
        <v>473</v>
      </c>
      <c r="N399" s="418"/>
      <c r="O399" s="418"/>
      <c r="P399" s="418"/>
      <c r="Q399" s="418"/>
      <c r="R399" s="418"/>
      <c r="T399" s="395">
        <v>341370</v>
      </c>
      <c r="U399" s="395"/>
      <c r="V399" s="18">
        <v>-341370</v>
      </c>
      <c r="W399" s="395">
        <v>0</v>
      </c>
      <c r="X399" s="395"/>
      <c r="Y399" s="395"/>
      <c r="Z399" s="395"/>
      <c r="AA399" s="18">
        <v>0</v>
      </c>
      <c r="AB399" s="395">
        <v>0</v>
      </c>
      <c r="AC399" s="395"/>
      <c r="AD399" s="395">
        <v>0</v>
      </c>
      <c r="AE399" s="395"/>
      <c r="AF399" s="395"/>
      <c r="AG399" s="395">
        <v>0</v>
      </c>
      <c r="AH399" s="395"/>
      <c r="AI399" s="395"/>
      <c r="AJ399" s="395">
        <v>0</v>
      </c>
      <c r="AK399" s="395"/>
      <c r="AL399" s="395"/>
      <c r="AM399" s="395">
        <v>0</v>
      </c>
      <c r="AN399" s="395"/>
      <c r="AO399" s="395"/>
      <c r="AP399" s="395">
        <v>0</v>
      </c>
      <c r="AQ399" s="395"/>
      <c r="AR399" s="395"/>
      <c r="AS399" s="395"/>
      <c r="AT399" s="395"/>
    </row>
    <row r="400" spans="2:46" ht="12.75" hidden="1" customHeight="1" x14ac:dyDescent="0.25">
      <c r="M400" s="418"/>
      <c r="N400" s="418"/>
      <c r="O400" s="418"/>
      <c r="P400" s="418"/>
      <c r="Q400" s="418"/>
      <c r="R400" s="418"/>
    </row>
    <row r="401" spans="2:46" ht="10.5" customHeight="1" x14ac:dyDescent="0.25">
      <c r="H401" s="419" t="s">
        <v>475</v>
      </c>
      <c r="I401" s="419"/>
      <c r="J401" s="419"/>
      <c r="K401" s="419"/>
      <c r="L401" s="419"/>
      <c r="O401" s="396" t="s">
        <v>104</v>
      </c>
      <c r="P401" s="396"/>
      <c r="Q401" s="396"/>
      <c r="R401" s="396"/>
      <c r="S401" s="396"/>
      <c r="T401" s="396"/>
      <c r="U401" s="396"/>
      <c r="V401" s="396"/>
      <c r="W401" s="396"/>
      <c r="X401" s="396"/>
    </row>
    <row r="402" spans="2:46" ht="9" customHeight="1" x14ac:dyDescent="0.25"/>
    <row r="403" spans="2:46" ht="1.5" customHeight="1" x14ac:dyDescent="0.25"/>
    <row r="404" spans="2:46" ht="8.25" customHeight="1" x14ac:dyDescent="0.25">
      <c r="B404" s="420" t="s">
        <v>247</v>
      </c>
      <c r="C404" s="420"/>
      <c r="D404" s="420"/>
      <c r="E404" s="420"/>
      <c r="F404" s="420" t="s">
        <v>339</v>
      </c>
      <c r="G404" s="420"/>
      <c r="H404" s="420"/>
      <c r="I404" s="421">
        <v>11</v>
      </c>
      <c r="J404" s="421"/>
      <c r="K404" s="421"/>
      <c r="M404" s="422" t="s">
        <v>106</v>
      </c>
      <c r="N404" s="422"/>
      <c r="O404" s="422"/>
      <c r="P404" s="422"/>
      <c r="Q404" s="422"/>
      <c r="R404" s="422"/>
      <c r="S404" s="422"/>
      <c r="T404" s="395">
        <v>2937</v>
      </c>
      <c r="U404" s="395"/>
      <c r="V404" s="18">
        <v>-2937</v>
      </c>
      <c r="W404" s="395">
        <v>0</v>
      </c>
      <c r="X404" s="395"/>
      <c r="Y404" s="395"/>
      <c r="Z404" s="395"/>
      <c r="AA404" s="18">
        <v>0</v>
      </c>
      <c r="AB404" s="395">
        <v>0</v>
      </c>
      <c r="AC404" s="395"/>
      <c r="AD404" s="395">
        <v>0</v>
      </c>
      <c r="AE404" s="395"/>
      <c r="AF404" s="395"/>
      <c r="AG404" s="395">
        <v>0</v>
      </c>
      <c r="AH404" s="395"/>
      <c r="AI404" s="395"/>
      <c r="AJ404" s="395">
        <v>0</v>
      </c>
      <c r="AK404" s="395"/>
      <c r="AL404" s="395"/>
      <c r="AM404" s="395">
        <v>0</v>
      </c>
      <c r="AN404" s="395"/>
      <c r="AO404" s="395"/>
      <c r="AP404" s="395">
        <v>0</v>
      </c>
      <c r="AQ404" s="395"/>
      <c r="AR404" s="395"/>
      <c r="AS404" s="395"/>
      <c r="AT404" s="395"/>
    </row>
    <row r="405" spans="2:46" ht="6.75" customHeight="1" x14ac:dyDescent="0.25">
      <c r="B405" s="420"/>
      <c r="C405" s="420"/>
      <c r="D405" s="420"/>
      <c r="E405" s="420"/>
      <c r="F405" s="420"/>
      <c r="G405" s="420"/>
      <c r="H405" s="420"/>
    </row>
    <row r="406" spans="2:46" ht="1.5" customHeight="1" x14ac:dyDescent="0.25"/>
    <row r="407" spans="2:46" ht="8.25" customHeight="1" x14ac:dyDescent="0.25">
      <c r="B407" s="420" t="s">
        <v>251</v>
      </c>
      <c r="C407" s="420"/>
      <c r="D407" s="420"/>
      <c r="E407" s="420"/>
      <c r="F407" s="420" t="s">
        <v>339</v>
      </c>
      <c r="G407" s="420"/>
      <c r="H407" s="420"/>
      <c r="I407" s="421">
        <v>11</v>
      </c>
      <c r="J407" s="421"/>
      <c r="K407" s="421"/>
      <c r="M407" s="422" t="s">
        <v>114</v>
      </c>
      <c r="N407" s="422"/>
      <c r="O407" s="422"/>
      <c r="P407" s="422"/>
      <c r="Q407" s="422"/>
      <c r="R407" s="422"/>
      <c r="S407" s="422"/>
      <c r="T407" s="395">
        <v>3410</v>
      </c>
      <c r="U407" s="395"/>
      <c r="V407" s="18">
        <v>-3410</v>
      </c>
      <c r="W407" s="395">
        <v>0</v>
      </c>
      <c r="X407" s="395"/>
      <c r="Y407" s="395"/>
      <c r="Z407" s="395"/>
      <c r="AA407" s="18">
        <v>0</v>
      </c>
      <c r="AB407" s="395">
        <v>0</v>
      </c>
      <c r="AC407" s="395"/>
      <c r="AD407" s="395">
        <v>0</v>
      </c>
      <c r="AE407" s="395"/>
      <c r="AF407" s="395"/>
      <c r="AG407" s="395">
        <v>0</v>
      </c>
      <c r="AH407" s="395"/>
      <c r="AI407" s="395"/>
      <c r="AJ407" s="395">
        <v>0</v>
      </c>
      <c r="AK407" s="395"/>
      <c r="AL407" s="395"/>
      <c r="AM407" s="395">
        <v>0</v>
      </c>
      <c r="AN407" s="395"/>
      <c r="AO407" s="395"/>
      <c r="AP407" s="395">
        <v>0</v>
      </c>
      <c r="AQ407" s="395"/>
      <c r="AR407" s="395"/>
      <c r="AS407" s="395"/>
      <c r="AT407" s="395"/>
    </row>
    <row r="408" spans="2:46" ht="6.75" customHeight="1" x14ac:dyDescent="0.25">
      <c r="B408" s="420"/>
      <c r="C408" s="420"/>
      <c r="D408" s="420"/>
      <c r="E408" s="420"/>
      <c r="F408" s="420"/>
      <c r="G408" s="420"/>
      <c r="H408" s="420"/>
    </row>
    <row r="409" spans="2:46" ht="1.5" customHeight="1" x14ac:dyDescent="0.25"/>
    <row r="410" spans="2:46" ht="8.25" customHeight="1" x14ac:dyDescent="0.25">
      <c r="B410" s="420" t="s">
        <v>253</v>
      </c>
      <c r="C410" s="420"/>
      <c r="D410" s="420"/>
      <c r="E410" s="420"/>
      <c r="F410" s="420" t="s">
        <v>339</v>
      </c>
      <c r="G410" s="420"/>
      <c r="H410" s="420"/>
      <c r="I410" s="421">
        <v>11</v>
      </c>
      <c r="J410" s="421"/>
      <c r="K410" s="421"/>
      <c r="M410" s="422" t="s">
        <v>118</v>
      </c>
      <c r="N410" s="422"/>
      <c r="O410" s="422"/>
      <c r="P410" s="422"/>
      <c r="Q410" s="422"/>
      <c r="R410" s="422"/>
      <c r="S410" s="422"/>
      <c r="T410" s="395">
        <v>1272</v>
      </c>
      <c r="U410" s="395"/>
      <c r="V410" s="18">
        <v>-1272</v>
      </c>
      <c r="W410" s="395">
        <v>0</v>
      </c>
      <c r="X410" s="395"/>
      <c r="Y410" s="395"/>
      <c r="Z410" s="395"/>
      <c r="AA410" s="18">
        <v>0</v>
      </c>
      <c r="AB410" s="395">
        <v>0</v>
      </c>
      <c r="AC410" s="395"/>
      <c r="AD410" s="395">
        <v>0</v>
      </c>
      <c r="AE410" s="395"/>
      <c r="AF410" s="395"/>
      <c r="AG410" s="395">
        <v>0</v>
      </c>
      <c r="AH410" s="395"/>
      <c r="AI410" s="395"/>
      <c r="AJ410" s="395">
        <v>0</v>
      </c>
      <c r="AK410" s="395"/>
      <c r="AL410" s="395"/>
      <c r="AM410" s="395">
        <v>0</v>
      </c>
      <c r="AN410" s="395"/>
      <c r="AO410" s="395"/>
      <c r="AP410" s="395">
        <v>0</v>
      </c>
      <c r="AQ410" s="395"/>
      <c r="AR410" s="395"/>
      <c r="AS410" s="395"/>
      <c r="AT410" s="395"/>
    </row>
    <row r="411" spans="2:46" ht="6.75" customHeight="1" x14ac:dyDescent="0.25">
      <c r="B411" s="420"/>
      <c r="C411" s="420"/>
      <c r="D411" s="420"/>
      <c r="E411" s="420"/>
      <c r="F411" s="420"/>
      <c r="G411" s="420"/>
      <c r="H411" s="420"/>
    </row>
    <row r="412" spans="2:46" ht="8.25" customHeight="1" x14ac:dyDescent="0.25">
      <c r="B412" s="420" t="s">
        <v>255</v>
      </c>
      <c r="C412" s="420"/>
      <c r="D412" s="420"/>
      <c r="E412" s="420"/>
      <c r="F412" s="420" t="s">
        <v>339</v>
      </c>
      <c r="G412" s="420"/>
      <c r="H412" s="420"/>
      <c r="I412" s="421">
        <v>11</v>
      </c>
      <c r="J412" s="421"/>
      <c r="K412" s="421"/>
      <c r="M412" s="422" t="s">
        <v>122</v>
      </c>
      <c r="N412" s="422"/>
      <c r="O412" s="422"/>
      <c r="P412" s="422"/>
      <c r="Q412" s="422"/>
      <c r="R412" s="422"/>
      <c r="S412" s="422"/>
      <c r="T412" s="395">
        <v>1810</v>
      </c>
      <c r="U412" s="395"/>
      <c r="V412" s="18">
        <v>-1810</v>
      </c>
      <c r="W412" s="395">
        <v>0</v>
      </c>
      <c r="X412" s="395"/>
      <c r="Y412" s="395"/>
      <c r="Z412" s="395"/>
      <c r="AA412" s="18">
        <v>0</v>
      </c>
      <c r="AB412" s="395">
        <v>0</v>
      </c>
      <c r="AC412" s="395"/>
      <c r="AD412" s="395">
        <v>0</v>
      </c>
      <c r="AE412" s="395"/>
      <c r="AF412" s="395"/>
      <c r="AG412" s="395">
        <v>0</v>
      </c>
      <c r="AH412" s="395"/>
      <c r="AI412" s="395"/>
      <c r="AJ412" s="395">
        <v>0</v>
      </c>
      <c r="AK412" s="395"/>
      <c r="AL412" s="395"/>
      <c r="AM412" s="395">
        <v>0</v>
      </c>
      <c r="AN412" s="395"/>
      <c r="AO412" s="395"/>
      <c r="AP412" s="395">
        <v>0</v>
      </c>
      <c r="AQ412" s="395"/>
      <c r="AR412" s="395"/>
      <c r="AS412" s="395"/>
      <c r="AT412" s="395"/>
    </row>
    <row r="413" spans="2:46" ht="6.75" customHeight="1" x14ac:dyDescent="0.25">
      <c r="B413" s="420"/>
      <c r="C413" s="420"/>
      <c r="D413" s="420"/>
      <c r="E413" s="420"/>
      <c r="F413" s="420"/>
      <c r="G413" s="420"/>
      <c r="H413" s="420"/>
    </row>
    <row r="414" spans="2:46" ht="1.5" customHeight="1" x14ac:dyDescent="0.25"/>
    <row r="415" spans="2:46" ht="8.25" customHeight="1" x14ac:dyDescent="0.25">
      <c r="B415" s="420" t="s">
        <v>256</v>
      </c>
      <c r="C415" s="420"/>
      <c r="D415" s="420"/>
      <c r="E415" s="420"/>
      <c r="F415" s="420" t="s">
        <v>339</v>
      </c>
      <c r="G415" s="420"/>
      <c r="H415" s="420"/>
      <c r="I415" s="421">
        <v>11</v>
      </c>
      <c r="J415" s="421"/>
      <c r="K415" s="421"/>
      <c r="M415" s="422" t="s">
        <v>124</v>
      </c>
      <c r="N415" s="422"/>
      <c r="O415" s="422"/>
      <c r="P415" s="422"/>
      <c r="Q415" s="422"/>
      <c r="R415" s="422"/>
      <c r="S415" s="422"/>
      <c r="T415" s="395">
        <v>491</v>
      </c>
      <c r="U415" s="395"/>
      <c r="V415" s="18">
        <v>-491</v>
      </c>
      <c r="W415" s="395">
        <v>0</v>
      </c>
      <c r="X415" s="395"/>
      <c r="Y415" s="395"/>
      <c r="Z415" s="395"/>
      <c r="AA415" s="18">
        <v>0</v>
      </c>
      <c r="AB415" s="395">
        <v>0</v>
      </c>
      <c r="AC415" s="395"/>
      <c r="AD415" s="395">
        <v>0</v>
      </c>
      <c r="AE415" s="395"/>
      <c r="AF415" s="395"/>
      <c r="AG415" s="395">
        <v>0</v>
      </c>
      <c r="AH415" s="395"/>
      <c r="AI415" s="395"/>
      <c r="AJ415" s="395">
        <v>0</v>
      </c>
      <c r="AK415" s="395"/>
      <c r="AL415" s="395"/>
      <c r="AM415" s="395">
        <v>0</v>
      </c>
      <c r="AN415" s="395"/>
      <c r="AO415" s="395"/>
      <c r="AP415" s="395">
        <v>0</v>
      </c>
      <c r="AQ415" s="395"/>
      <c r="AR415" s="395"/>
      <c r="AS415" s="395"/>
      <c r="AT415" s="395"/>
    </row>
    <row r="416" spans="2:46" ht="6.75" customHeight="1" x14ac:dyDescent="0.25">
      <c r="B416" s="420"/>
      <c r="C416" s="420"/>
      <c r="D416" s="420"/>
      <c r="E416" s="420"/>
      <c r="F416" s="420"/>
      <c r="G416" s="420"/>
      <c r="H416" s="420"/>
    </row>
    <row r="417" spans="2:46" ht="1.5" customHeight="1" x14ac:dyDescent="0.25"/>
    <row r="418" spans="2:46" ht="8.25" customHeight="1" x14ac:dyDescent="0.25">
      <c r="B418" s="420" t="s">
        <v>257</v>
      </c>
      <c r="C418" s="420"/>
      <c r="D418" s="420"/>
      <c r="E418" s="420"/>
      <c r="F418" s="420" t="s">
        <v>339</v>
      </c>
      <c r="G418" s="420"/>
      <c r="H418" s="420"/>
      <c r="I418" s="421">
        <v>11</v>
      </c>
      <c r="J418" s="421"/>
      <c r="K418" s="421"/>
      <c r="M418" s="422" t="s">
        <v>126</v>
      </c>
      <c r="N418" s="422"/>
      <c r="O418" s="422"/>
      <c r="P418" s="422"/>
      <c r="Q418" s="422"/>
      <c r="R418" s="422"/>
      <c r="S418" s="422"/>
      <c r="T418" s="395">
        <v>300</v>
      </c>
      <c r="U418" s="395"/>
      <c r="V418" s="18">
        <v>-300</v>
      </c>
      <c r="W418" s="395">
        <v>0</v>
      </c>
      <c r="X418" s="395"/>
      <c r="Y418" s="395"/>
      <c r="Z418" s="395"/>
      <c r="AA418" s="18">
        <v>0</v>
      </c>
      <c r="AB418" s="395">
        <v>0</v>
      </c>
      <c r="AC418" s="395"/>
      <c r="AD418" s="395">
        <v>0</v>
      </c>
      <c r="AE418" s="395"/>
      <c r="AF418" s="395"/>
      <c r="AG418" s="395">
        <v>0</v>
      </c>
      <c r="AH418" s="395"/>
      <c r="AI418" s="395"/>
      <c r="AJ418" s="395">
        <v>0</v>
      </c>
      <c r="AK418" s="395"/>
      <c r="AL418" s="395"/>
      <c r="AM418" s="395">
        <v>0</v>
      </c>
      <c r="AN418" s="395"/>
      <c r="AO418" s="395"/>
      <c r="AP418" s="395">
        <v>0</v>
      </c>
      <c r="AQ418" s="395"/>
      <c r="AR418" s="395"/>
      <c r="AS418" s="395"/>
      <c r="AT418" s="395"/>
    </row>
    <row r="419" spans="2:46" ht="6.75" customHeight="1" x14ac:dyDescent="0.25">
      <c r="B419" s="420"/>
      <c r="C419" s="420"/>
      <c r="D419" s="420"/>
      <c r="E419" s="420"/>
      <c r="F419" s="420"/>
      <c r="G419" s="420"/>
      <c r="H419" s="420"/>
    </row>
    <row r="420" spans="2:46" ht="1.5" customHeight="1" x14ac:dyDescent="0.25"/>
    <row r="421" spans="2:46" ht="8.25" customHeight="1" x14ac:dyDescent="0.25">
      <c r="B421" s="420" t="s">
        <v>262</v>
      </c>
      <c r="C421" s="420"/>
      <c r="D421" s="420"/>
      <c r="E421" s="420"/>
      <c r="F421" s="420" t="s">
        <v>339</v>
      </c>
      <c r="G421" s="420"/>
      <c r="H421" s="420"/>
      <c r="I421" s="421">
        <v>11</v>
      </c>
      <c r="J421" s="421"/>
      <c r="K421" s="421"/>
      <c r="M421" s="422" t="s">
        <v>136</v>
      </c>
      <c r="N421" s="422"/>
      <c r="O421" s="422"/>
      <c r="P421" s="422"/>
      <c r="Q421" s="422"/>
      <c r="R421" s="422"/>
      <c r="S421" s="422"/>
      <c r="T421" s="395">
        <v>186</v>
      </c>
      <c r="U421" s="395"/>
      <c r="V421" s="18">
        <v>-186</v>
      </c>
      <c r="W421" s="395">
        <v>0</v>
      </c>
      <c r="X421" s="395"/>
      <c r="Y421" s="395"/>
      <c r="Z421" s="395"/>
      <c r="AA421" s="18">
        <v>0</v>
      </c>
      <c r="AB421" s="395">
        <v>0</v>
      </c>
      <c r="AC421" s="395"/>
      <c r="AD421" s="395">
        <v>0</v>
      </c>
      <c r="AE421" s="395"/>
      <c r="AF421" s="395"/>
      <c r="AG421" s="395">
        <v>0</v>
      </c>
      <c r="AH421" s="395"/>
      <c r="AI421" s="395"/>
      <c r="AJ421" s="395">
        <v>0</v>
      </c>
      <c r="AK421" s="395"/>
      <c r="AL421" s="395"/>
      <c r="AM421" s="395">
        <v>0</v>
      </c>
      <c r="AN421" s="395"/>
      <c r="AO421" s="395"/>
      <c r="AP421" s="395">
        <v>0</v>
      </c>
      <c r="AQ421" s="395"/>
      <c r="AR421" s="395"/>
      <c r="AS421" s="395"/>
      <c r="AT421" s="395"/>
    </row>
    <row r="422" spans="2:46" ht="6.75" customHeight="1" x14ac:dyDescent="0.25">
      <c r="B422" s="420"/>
      <c r="C422" s="420"/>
      <c r="D422" s="420"/>
      <c r="E422" s="420"/>
      <c r="F422" s="420"/>
      <c r="G422" s="420"/>
      <c r="H422" s="420"/>
    </row>
    <row r="423" spans="2:46" ht="1.5" customHeight="1" x14ac:dyDescent="0.25"/>
    <row r="424" spans="2:46" ht="8.25" customHeight="1" x14ac:dyDescent="0.25">
      <c r="B424" s="420" t="s">
        <v>263</v>
      </c>
      <c r="C424" s="420"/>
      <c r="D424" s="420"/>
      <c r="E424" s="420"/>
      <c r="F424" s="420" t="s">
        <v>339</v>
      </c>
      <c r="G424" s="420"/>
      <c r="H424" s="420"/>
      <c r="I424" s="421">
        <v>11</v>
      </c>
      <c r="J424" s="421"/>
      <c r="K424" s="421"/>
      <c r="M424" s="422" t="s">
        <v>138</v>
      </c>
      <c r="N424" s="422"/>
      <c r="O424" s="422"/>
      <c r="P424" s="422"/>
      <c r="Q424" s="422"/>
      <c r="R424" s="422"/>
      <c r="S424" s="422"/>
      <c r="T424" s="395">
        <v>450</v>
      </c>
      <c r="U424" s="395"/>
      <c r="V424" s="18">
        <v>-450</v>
      </c>
      <c r="W424" s="395">
        <v>0</v>
      </c>
      <c r="X424" s="395"/>
      <c r="Y424" s="395"/>
      <c r="Z424" s="395"/>
      <c r="AA424" s="18">
        <v>0</v>
      </c>
      <c r="AB424" s="395">
        <v>0</v>
      </c>
      <c r="AC424" s="395"/>
      <c r="AD424" s="395">
        <v>0</v>
      </c>
      <c r="AE424" s="395"/>
      <c r="AF424" s="395"/>
      <c r="AG424" s="395">
        <v>0</v>
      </c>
      <c r="AH424" s="395"/>
      <c r="AI424" s="395"/>
      <c r="AJ424" s="395">
        <v>0</v>
      </c>
      <c r="AK424" s="395"/>
      <c r="AL424" s="395"/>
      <c r="AM424" s="395">
        <v>0</v>
      </c>
      <c r="AN424" s="395"/>
      <c r="AO424" s="395"/>
      <c r="AP424" s="395">
        <v>0</v>
      </c>
      <c r="AQ424" s="395"/>
      <c r="AR424" s="395"/>
      <c r="AS424" s="395"/>
      <c r="AT424" s="395"/>
    </row>
    <row r="425" spans="2:46" ht="6.75" customHeight="1" x14ac:dyDescent="0.25">
      <c r="B425" s="420"/>
      <c r="C425" s="420"/>
      <c r="D425" s="420"/>
      <c r="E425" s="420"/>
      <c r="F425" s="420"/>
      <c r="G425" s="420"/>
      <c r="H425" s="420"/>
    </row>
    <row r="426" spans="2:46" ht="1.5" customHeight="1" x14ac:dyDescent="0.25"/>
    <row r="427" spans="2:46" ht="8.25" customHeight="1" x14ac:dyDescent="0.25">
      <c r="B427" s="420" t="s">
        <v>264</v>
      </c>
      <c r="C427" s="420"/>
      <c r="D427" s="420"/>
      <c r="E427" s="420"/>
      <c r="F427" s="420" t="s">
        <v>339</v>
      </c>
      <c r="G427" s="420"/>
      <c r="H427" s="420"/>
      <c r="I427" s="421">
        <v>11</v>
      </c>
      <c r="J427" s="421"/>
      <c r="K427" s="421"/>
      <c r="M427" s="422" t="s">
        <v>140</v>
      </c>
      <c r="N427" s="422"/>
      <c r="O427" s="422"/>
      <c r="P427" s="422"/>
      <c r="Q427" s="422"/>
      <c r="R427" s="422"/>
      <c r="S427" s="422"/>
      <c r="T427" s="395">
        <v>39560</v>
      </c>
      <c r="U427" s="395"/>
      <c r="V427" s="18">
        <v>-39560</v>
      </c>
      <c r="W427" s="395">
        <v>0</v>
      </c>
      <c r="X427" s="395"/>
      <c r="Y427" s="395"/>
      <c r="Z427" s="395"/>
      <c r="AA427" s="18">
        <v>0</v>
      </c>
      <c r="AB427" s="395">
        <v>0</v>
      </c>
      <c r="AC427" s="395"/>
      <c r="AD427" s="395">
        <v>0</v>
      </c>
      <c r="AE427" s="395"/>
      <c r="AF427" s="395"/>
      <c r="AG427" s="395">
        <v>0</v>
      </c>
      <c r="AH427" s="395"/>
      <c r="AI427" s="395"/>
      <c r="AJ427" s="395">
        <v>0</v>
      </c>
      <c r="AK427" s="395"/>
      <c r="AL427" s="395"/>
      <c r="AM427" s="395">
        <v>0</v>
      </c>
      <c r="AN427" s="395"/>
      <c r="AO427" s="395"/>
      <c r="AP427" s="395">
        <v>0</v>
      </c>
      <c r="AQ427" s="395"/>
      <c r="AR427" s="395"/>
      <c r="AS427" s="395"/>
      <c r="AT427" s="395"/>
    </row>
    <row r="428" spans="2:46" ht="6.75" customHeight="1" x14ac:dyDescent="0.25">
      <c r="B428" s="420"/>
      <c r="C428" s="420"/>
      <c r="D428" s="420"/>
      <c r="E428" s="420"/>
      <c r="F428" s="420"/>
      <c r="G428" s="420"/>
      <c r="H428" s="420"/>
    </row>
    <row r="429" spans="2:46" ht="1.5" customHeight="1" x14ac:dyDescent="0.25"/>
    <row r="430" spans="2:46" ht="8.25" customHeight="1" x14ac:dyDescent="0.25">
      <c r="B430" s="420" t="s">
        <v>265</v>
      </c>
      <c r="C430" s="420"/>
      <c r="D430" s="420"/>
      <c r="E430" s="420"/>
      <c r="F430" s="420" t="s">
        <v>339</v>
      </c>
      <c r="G430" s="420"/>
      <c r="H430" s="420"/>
      <c r="I430" s="421">
        <v>11</v>
      </c>
      <c r="J430" s="421"/>
      <c r="K430" s="421"/>
      <c r="M430" s="422" t="s">
        <v>142</v>
      </c>
      <c r="N430" s="422"/>
      <c r="O430" s="422"/>
      <c r="P430" s="422"/>
      <c r="Q430" s="422"/>
      <c r="R430" s="422"/>
      <c r="S430" s="422"/>
      <c r="T430" s="395">
        <v>1206</v>
      </c>
      <c r="U430" s="395"/>
      <c r="V430" s="18">
        <v>-1206</v>
      </c>
      <c r="W430" s="395">
        <v>0</v>
      </c>
      <c r="X430" s="395"/>
      <c r="Y430" s="395"/>
      <c r="Z430" s="395"/>
      <c r="AA430" s="18">
        <v>0</v>
      </c>
      <c r="AB430" s="395">
        <v>0</v>
      </c>
      <c r="AC430" s="395"/>
      <c r="AD430" s="395">
        <v>0</v>
      </c>
      <c r="AE430" s="395"/>
      <c r="AF430" s="395"/>
      <c r="AG430" s="395">
        <v>0</v>
      </c>
      <c r="AH430" s="395"/>
      <c r="AI430" s="395"/>
      <c r="AJ430" s="395">
        <v>0</v>
      </c>
      <c r="AK430" s="395"/>
      <c r="AL430" s="395"/>
      <c r="AM430" s="395">
        <v>0</v>
      </c>
      <c r="AN430" s="395"/>
      <c r="AO430" s="395"/>
      <c r="AP430" s="395">
        <v>0</v>
      </c>
      <c r="AQ430" s="395"/>
      <c r="AR430" s="395"/>
      <c r="AS430" s="395"/>
      <c r="AT430" s="395"/>
    </row>
    <row r="431" spans="2:46" ht="6.75" customHeight="1" x14ac:dyDescent="0.25">
      <c r="B431" s="420"/>
      <c r="C431" s="420"/>
      <c r="D431" s="420"/>
      <c r="E431" s="420"/>
      <c r="F431" s="420"/>
      <c r="G431" s="420"/>
      <c r="H431" s="420"/>
    </row>
    <row r="432" spans="2:46" ht="1.5" customHeight="1" x14ac:dyDescent="0.25"/>
    <row r="433" spans="2:46" ht="8.25" customHeight="1" x14ac:dyDescent="0.25">
      <c r="B433" s="420" t="s">
        <v>266</v>
      </c>
      <c r="C433" s="420"/>
      <c r="D433" s="420"/>
      <c r="E433" s="420"/>
      <c r="F433" s="420" t="s">
        <v>339</v>
      </c>
      <c r="G433" s="420"/>
      <c r="H433" s="420"/>
      <c r="I433" s="421">
        <v>11</v>
      </c>
      <c r="J433" s="421"/>
      <c r="K433" s="421"/>
      <c r="M433" s="422" t="s">
        <v>144</v>
      </c>
      <c r="N433" s="422"/>
      <c r="O433" s="422"/>
      <c r="P433" s="422"/>
      <c r="Q433" s="422"/>
      <c r="R433" s="422"/>
      <c r="S433" s="422"/>
      <c r="T433" s="395">
        <v>100</v>
      </c>
      <c r="U433" s="395"/>
      <c r="V433" s="18">
        <v>-100</v>
      </c>
      <c r="W433" s="395">
        <v>0</v>
      </c>
      <c r="X433" s="395"/>
      <c r="Y433" s="395"/>
      <c r="Z433" s="395"/>
      <c r="AA433" s="18">
        <v>0</v>
      </c>
      <c r="AB433" s="395">
        <v>0</v>
      </c>
      <c r="AC433" s="395"/>
      <c r="AD433" s="395">
        <v>0</v>
      </c>
      <c r="AE433" s="395"/>
      <c r="AF433" s="395"/>
      <c r="AG433" s="395">
        <v>0</v>
      </c>
      <c r="AH433" s="395"/>
      <c r="AI433" s="395"/>
      <c r="AJ433" s="395">
        <v>0</v>
      </c>
      <c r="AK433" s="395"/>
      <c r="AL433" s="395"/>
      <c r="AM433" s="395">
        <v>0</v>
      </c>
      <c r="AN433" s="395"/>
      <c r="AO433" s="395"/>
      <c r="AP433" s="395">
        <v>0</v>
      </c>
      <c r="AQ433" s="395"/>
      <c r="AR433" s="395"/>
      <c r="AS433" s="395"/>
      <c r="AT433" s="395"/>
    </row>
    <row r="434" spans="2:46" ht="6.75" customHeight="1" x14ac:dyDescent="0.25">
      <c r="B434" s="420"/>
      <c r="C434" s="420"/>
      <c r="D434" s="420"/>
      <c r="E434" s="420"/>
      <c r="F434" s="420"/>
      <c r="G434" s="420"/>
      <c r="H434" s="420"/>
    </row>
    <row r="435" spans="2:46" ht="1.5" customHeight="1" x14ac:dyDescent="0.25"/>
    <row r="436" spans="2:46" ht="8.25" customHeight="1" x14ac:dyDescent="0.25">
      <c r="B436" s="420" t="s">
        <v>275</v>
      </c>
      <c r="C436" s="420"/>
      <c r="D436" s="420"/>
      <c r="E436" s="420"/>
      <c r="F436" s="420" t="s">
        <v>339</v>
      </c>
      <c r="G436" s="420"/>
      <c r="H436" s="420"/>
      <c r="I436" s="421">
        <v>11</v>
      </c>
      <c r="J436" s="421"/>
      <c r="K436" s="421"/>
      <c r="M436" s="422" t="s">
        <v>162</v>
      </c>
      <c r="N436" s="422"/>
      <c r="O436" s="422"/>
      <c r="P436" s="422"/>
      <c r="Q436" s="422"/>
      <c r="R436" s="422"/>
      <c r="S436" s="422"/>
      <c r="T436" s="395">
        <v>1914</v>
      </c>
      <c r="U436" s="395"/>
      <c r="V436" s="18">
        <v>-1914</v>
      </c>
      <c r="W436" s="395">
        <v>0</v>
      </c>
      <c r="X436" s="395"/>
      <c r="Y436" s="395"/>
      <c r="Z436" s="395"/>
      <c r="AA436" s="18">
        <v>0</v>
      </c>
      <c r="AB436" s="395">
        <v>0</v>
      </c>
      <c r="AC436" s="395"/>
      <c r="AD436" s="395">
        <v>0</v>
      </c>
      <c r="AE436" s="395"/>
      <c r="AF436" s="395"/>
      <c r="AG436" s="395">
        <v>0</v>
      </c>
      <c r="AH436" s="395"/>
      <c r="AI436" s="395"/>
      <c r="AJ436" s="395">
        <v>0</v>
      </c>
      <c r="AK436" s="395"/>
      <c r="AL436" s="395"/>
      <c r="AM436" s="395">
        <v>0</v>
      </c>
      <c r="AN436" s="395"/>
      <c r="AO436" s="395"/>
      <c r="AP436" s="395">
        <v>0</v>
      </c>
      <c r="AQ436" s="395"/>
      <c r="AR436" s="395"/>
      <c r="AS436" s="395"/>
      <c r="AT436" s="395"/>
    </row>
    <row r="437" spans="2:46" ht="6.75" customHeight="1" x14ac:dyDescent="0.25">
      <c r="B437" s="420"/>
      <c r="C437" s="420"/>
      <c r="D437" s="420"/>
      <c r="E437" s="420"/>
      <c r="F437" s="420"/>
      <c r="G437" s="420"/>
      <c r="H437" s="420"/>
    </row>
    <row r="438" spans="2:46" ht="1.5" customHeight="1" x14ac:dyDescent="0.25"/>
    <row r="439" spans="2:46" ht="8.25" customHeight="1" x14ac:dyDescent="0.25">
      <c r="B439" s="420" t="s">
        <v>276</v>
      </c>
      <c r="C439" s="420"/>
      <c r="D439" s="420"/>
      <c r="E439" s="420"/>
      <c r="F439" s="420" t="s">
        <v>339</v>
      </c>
      <c r="G439" s="420"/>
      <c r="H439" s="420"/>
      <c r="I439" s="421">
        <v>11</v>
      </c>
      <c r="J439" s="421"/>
      <c r="K439" s="421"/>
      <c r="M439" s="423" t="s">
        <v>164</v>
      </c>
      <c r="N439" s="423"/>
      <c r="O439" s="423"/>
      <c r="P439" s="423"/>
      <c r="Q439" s="423"/>
      <c r="R439" s="423"/>
      <c r="S439" s="423"/>
      <c r="T439" s="395">
        <v>714</v>
      </c>
      <c r="U439" s="395"/>
      <c r="V439" s="18">
        <v>-714</v>
      </c>
      <c r="W439" s="395">
        <v>0</v>
      </c>
      <c r="X439" s="395"/>
      <c r="Y439" s="395"/>
      <c r="Z439" s="395"/>
      <c r="AA439" s="18">
        <v>0</v>
      </c>
      <c r="AB439" s="395">
        <v>0</v>
      </c>
      <c r="AC439" s="395"/>
      <c r="AD439" s="395">
        <v>0</v>
      </c>
      <c r="AE439" s="395"/>
      <c r="AF439" s="395"/>
      <c r="AG439" s="395">
        <v>0</v>
      </c>
      <c r="AH439" s="395"/>
      <c r="AI439" s="395"/>
      <c r="AJ439" s="395">
        <v>0</v>
      </c>
      <c r="AK439" s="395"/>
      <c r="AL439" s="395"/>
      <c r="AM439" s="395">
        <v>0</v>
      </c>
      <c r="AN439" s="395"/>
      <c r="AO439" s="395"/>
      <c r="AP439" s="395">
        <v>0</v>
      </c>
      <c r="AQ439" s="395"/>
      <c r="AR439" s="395"/>
      <c r="AS439" s="395"/>
      <c r="AT439" s="395"/>
    </row>
    <row r="440" spans="2:46" ht="7.5" customHeight="1" x14ac:dyDescent="0.25">
      <c r="B440" s="420"/>
      <c r="C440" s="420"/>
      <c r="D440" s="420"/>
      <c r="E440" s="420"/>
      <c r="F440" s="420"/>
      <c r="G440" s="420"/>
      <c r="H440" s="420"/>
      <c r="M440" s="423"/>
      <c r="N440" s="423"/>
      <c r="O440" s="423"/>
      <c r="P440" s="423"/>
      <c r="Q440" s="423"/>
      <c r="R440" s="423"/>
      <c r="S440" s="423"/>
    </row>
    <row r="441" spans="2:46" ht="1.5" customHeight="1" x14ac:dyDescent="0.25">
      <c r="M441" s="423"/>
      <c r="N441" s="423"/>
      <c r="O441" s="423"/>
      <c r="P441" s="423"/>
      <c r="Q441" s="423"/>
      <c r="R441" s="423"/>
      <c r="S441" s="423"/>
    </row>
    <row r="442" spans="2:46" ht="12.75" hidden="1" customHeight="1" x14ac:dyDescent="0.25"/>
    <row r="443" spans="2:46" ht="8.25" customHeight="1" x14ac:dyDescent="0.25">
      <c r="B443" s="420" t="s">
        <v>277</v>
      </c>
      <c r="C443" s="420"/>
      <c r="D443" s="420"/>
      <c r="E443" s="420"/>
      <c r="F443" s="420" t="s">
        <v>339</v>
      </c>
      <c r="G443" s="420"/>
      <c r="H443" s="420"/>
      <c r="I443" s="421">
        <v>11</v>
      </c>
      <c r="J443" s="421"/>
      <c r="K443" s="421"/>
      <c r="M443" s="422" t="s">
        <v>166</v>
      </c>
      <c r="N443" s="422"/>
      <c r="O443" s="422"/>
      <c r="P443" s="422"/>
      <c r="Q443" s="422"/>
      <c r="R443" s="422"/>
      <c r="S443" s="422"/>
      <c r="T443" s="395">
        <v>1000</v>
      </c>
      <c r="U443" s="395"/>
      <c r="V443" s="18">
        <v>-1000</v>
      </c>
      <c r="W443" s="395">
        <v>0</v>
      </c>
      <c r="X443" s="395"/>
      <c r="Y443" s="395"/>
      <c r="Z443" s="395"/>
      <c r="AA443" s="18">
        <v>0</v>
      </c>
      <c r="AB443" s="395">
        <v>0</v>
      </c>
      <c r="AC443" s="395"/>
      <c r="AD443" s="395">
        <v>0</v>
      </c>
      <c r="AE443" s="395"/>
      <c r="AF443" s="395"/>
      <c r="AG443" s="395">
        <v>0</v>
      </c>
      <c r="AH443" s="395"/>
      <c r="AI443" s="395"/>
      <c r="AJ443" s="395">
        <v>0</v>
      </c>
      <c r="AK443" s="395"/>
      <c r="AL443" s="395"/>
      <c r="AM443" s="395">
        <v>0</v>
      </c>
      <c r="AN443" s="395"/>
      <c r="AO443" s="395"/>
      <c r="AP443" s="395">
        <v>0</v>
      </c>
      <c r="AQ443" s="395"/>
      <c r="AR443" s="395"/>
      <c r="AS443" s="395"/>
      <c r="AT443" s="395"/>
    </row>
    <row r="444" spans="2:46" ht="6.75" customHeight="1" x14ac:dyDescent="0.25">
      <c r="B444" s="420"/>
      <c r="C444" s="420"/>
      <c r="D444" s="420"/>
      <c r="E444" s="420"/>
      <c r="F444" s="420"/>
      <c r="G444" s="420"/>
      <c r="H444" s="420"/>
    </row>
    <row r="445" spans="2:46" ht="1.5" customHeight="1" x14ac:dyDescent="0.25"/>
    <row r="446" spans="2:46" ht="8.25" customHeight="1" x14ac:dyDescent="0.25">
      <c r="B446" s="420" t="s">
        <v>278</v>
      </c>
      <c r="C446" s="420"/>
      <c r="D446" s="420"/>
      <c r="E446" s="420"/>
      <c r="F446" s="420" t="s">
        <v>339</v>
      </c>
      <c r="G446" s="420"/>
      <c r="H446" s="420"/>
      <c r="I446" s="421">
        <v>11</v>
      </c>
      <c r="J446" s="421"/>
      <c r="K446" s="421"/>
      <c r="M446" s="423" t="s">
        <v>168</v>
      </c>
      <c r="N446" s="423"/>
      <c r="O446" s="423"/>
      <c r="P446" s="423"/>
      <c r="Q446" s="423"/>
      <c r="R446" s="423"/>
      <c r="S446" s="423"/>
      <c r="T446" s="395">
        <v>1340</v>
      </c>
      <c r="U446" s="395"/>
      <c r="V446" s="18">
        <v>-1340</v>
      </c>
      <c r="W446" s="395">
        <v>0</v>
      </c>
      <c r="X446" s="395"/>
      <c r="Y446" s="395"/>
      <c r="Z446" s="395"/>
      <c r="AA446" s="18">
        <v>0</v>
      </c>
      <c r="AB446" s="395">
        <v>0</v>
      </c>
      <c r="AC446" s="395"/>
      <c r="AD446" s="395">
        <v>0</v>
      </c>
      <c r="AE446" s="395"/>
      <c r="AF446" s="395"/>
      <c r="AG446" s="395">
        <v>0</v>
      </c>
      <c r="AH446" s="395"/>
      <c r="AI446" s="395"/>
      <c r="AJ446" s="395">
        <v>0</v>
      </c>
      <c r="AK446" s="395"/>
      <c r="AL446" s="395"/>
      <c r="AM446" s="395">
        <v>0</v>
      </c>
      <c r="AN446" s="395"/>
      <c r="AO446" s="395"/>
      <c r="AP446" s="395">
        <v>0</v>
      </c>
      <c r="AQ446" s="395"/>
      <c r="AR446" s="395"/>
      <c r="AS446" s="395"/>
      <c r="AT446" s="395"/>
    </row>
    <row r="447" spans="2:46" ht="7.5" customHeight="1" x14ac:dyDescent="0.25">
      <c r="B447" s="420"/>
      <c r="C447" s="420"/>
      <c r="D447" s="420"/>
      <c r="E447" s="420"/>
      <c r="F447" s="420"/>
      <c r="G447" s="420"/>
      <c r="H447" s="420"/>
      <c r="M447" s="423"/>
      <c r="N447" s="423"/>
      <c r="O447" s="423"/>
      <c r="P447" s="423"/>
      <c r="Q447" s="423"/>
      <c r="R447" s="423"/>
      <c r="S447" s="423"/>
    </row>
    <row r="448" spans="2:46" ht="9.75" customHeight="1" x14ac:dyDescent="0.25">
      <c r="M448" s="423"/>
      <c r="N448" s="423"/>
      <c r="O448" s="423"/>
      <c r="P448" s="423"/>
      <c r="Q448" s="423"/>
      <c r="R448" s="423"/>
      <c r="S448" s="423"/>
    </row>
    <row r="449" spans="2:46" ht="8.25" customHeight="1" x14ac:dyDescent="0.25">
      <c r="B449" s="420" t="s">
        <v>280</v>
      </c>
      <c r="C449" s="420"/>
      <c r="D449" s="420"/>
      <c r="E449" s="420"/>
      <c r="F449" s="420" t="s">
        <v>339</v>
      </c>
      <c r="G449" s="420"/>
      <c r="H449" s="420"/>
      <c r="I449" s="421">
        <v>11</v>
      </c>
      <c r="J449" s="421"/>
      <c r="K449" s="421"/>
      <c r="M449" s="422" t="s">
        <v>172</v>
      </c>
      <c r="N449" s="422"/>
      <c r="O449" s="422"/>
      <c r="P449" s="422"/>
      <c r="Q449" s="422"/>
      <c r="R449" s="422"/>
      <c r="S449" s="422"/>
      <c r="T449" s="395">
        <v>1320</v>
      </c>
      <c r="U449" s="395"/>
      <c r="V449" s="18">
        <v>-1320</v>
      </c>
      <c r="W449" s="395">
        <v>0</v>
      </c>
      <c r="X449" s="395"/>
      <c r="Y449" s="395"/>
      <c r="Z449" s="395"/>
      <c r="AA449" s="18">
        <v>0</v>
      </c>
      <c r="AB449" s="395">
        <v>0</v>
      </c>
      <c r="AC449" s="395"/>
      <c r="AD449" s="395">
        <v>0</v>
      </c>
      <c r="AE449" s="395"/>
      <c r="AF449" s="395"/>
      <c r="AG449" s="395">
        <v>0</v>
      </c>
      <c r="AH449" s="395"/>
      <c r="AI449" s="395"/>
      <c r="AJ449" s="395">
        <v>0</v>
      </c>
      <c r="AK449" s="395"/>
      <c r="AL449" s="395"/>
      <c r="AM449" s="395">
        <v>0</v>
      </c>
      <c r="AN449" s="395"/>
      <c r="AO449" s="395"/>
      <c r="AP449" s="395">
        <v>0</v>
      </c>
      <c r="AQ449" s="395"/>
      <c r="AR449" s="395"/>
      <c r="AS449" s="395"/>
      <c r="AT449" s="395"/>
    </row>
    <row r="450" spans="2:46" ht="6.75" customHeight="1" x14ac:dyDescent="0.25">
      <c r="B450" s="420"/>
      <c r="C450" s="420"/>
      <c r="D450" s="420"/>
      <c r="E450" s="420"/>
      <c r="F450" s="420"/>
      <c r="G450" s="420"/>
      <c r="H450" s="420"/>
    </row>
    <row r="451" spans="2:46" ht="1.5" customHeight="1" x14ac:dyDescent="0.25"/>
    <row r="452" spans="2:46" ht="12" customHeight="1" x14ac:dyDescent="0.25">
      <c r="M452" s="418" t="s">
        <v>471</v>
      </c>
      <c r="N452" s="418"/>
      <c r="O452" s="418"/>
      <c r="P452" s="418"/>
      <c r="Q452" s="418"/>
      <c r="R452" s="418"/>
      <c r="T452" s="395">
        <v>58010</v>
      </c>
      <c r="U452" s="395"/>
      <c r="V452" s="18">
        <v>-58010</v>
      </c>
      <c r="W452" s="395">
        <v>0</v>
      </c>
      <c r="X452" s="395"/>
      <c r="Y452" s="395"/>
      <c r="Z452" s="395"/>
      <c r="AA452" s="18">
        <v>0</v>
      </c>
      <c r="AB452" s="395">
        <v>0</v>
      </c>
      <c r="AC452" s="395"/>
      <c r="AD452" s="395">
        <v>0</v>
      </c>
      <c r="AE452" s="395"/>
      <c r="AF452" s="395"/>
      <c r="AG452" s="395">
        <v>0</v>
      </c>
      <c r="AH452" s="395"/>
      <c r="AI452" s="395"/>
      <c r="AJ452" s="395">
        <v>0</v>
      </c>
      <c r="AK452" s="395"/>
      <c r="AL452" s="395"/>
      <c r="AM452" s="395">
        <v>0</v>
      </c>
      <c r="AN452" s="395"/>
      <c r="AO452" s="395"/>
      <c r="AP452" s="395">
        <v>0</v>
      </c>
      <c r="AQ452" s="395"/>
      <c r="AR452" s="395"/>
      <c r="AS452" s="395"/>
      <c r="AT452" s="395"/>
    </row>
    <row r="453" spans="2:46" ht="12.75" hidden="1" customHeight="1" x14ac:dyDescent="0.25"/>
    <row r="454" spans="2:46" ht="12" customHeight="1" x14ac:dyDescent="0.25">
      <c r="M454" s="418" t="s">
        <v>472</v>
      </c>
      <c r="N454" s="418"/>
      <c r="O454" s="418"/>
      <c r="P454" s="418"/>
      <c r="Q454" s="418"/>
      <c r="R454" s="418"/>
      <c r="T454" s="395">
        <v>58010</v>
      </c>
      <c r="U454" s="395"/>
      <c r="V454" s="18">
        <v>-58010</v>
      </c>
      <c r="W454" s="395">
        <v>0</v>
      </c>
      <c r="X454" s="395"/>
      <c r="Y454" s="395"/>
      <c r="Z454" s="395"/>
      <c r="AA454" s="18">
        <v>0</v>
      </c>
      <c r="AB454" s="395">
        <v>0</v>
      </c>
      <c r="AC454" s="395"/>
      <c r="AD454" s="395">
        <v>0</v>
      </c>
      <c r="AE454" s="395"/>
      <c r="AF454" s="395"/>
      <c r="AG454" s="395">
        <v>0</v>
      </c>
      <c r="AH454" s="395"/>
      <c r="AI454" s="395"/>
      <c r="AJ454" s="395">
        <v>0</v>
      </c>
      <c r="AK454" s="395"/>
      <c r="AL454" s="395"/>
      <c r="AM454" s="395">
        <v>0</v>
      </c>
      <c r="AN454" s="395"/>
      <c r="AO454" s="395"/>
      <c r="AP454" s="395">
        <v>0</v>
      </c>
      <c r="AQ454" s="395"/>
      <c r="AR454" s="395"/>
      <c r="AS454" s="395"/>
      <c r="AT454" s="395"/>
    </row>
    <row r="455" spans="2:46" ht="0.75" customHeight="1" x14ac:dyDescent="0.25"/>
    <row r="456" spans="2:46" ht="10.5" customHeight="1" x14ac:dyDescent="0.25">
      <c r="M456" s="418" t="s">
        <v>473</v>
      </c>
      <c r="N456" s="418"/>
      <c r="O456" s="418"/>
      <c r="P456" s="418"/>
      <c r="Q456" s="418"/>
      <c r="R456" s="418"/>
      <c r="T456" s="395">
        <v>58010</v>
      </c>
      <c r="U456" s="395"/>
      <c r="V456" s="18">
        <v>-58010</v>
      </c>
      <c r="W456" s="395">
        <v>0</v>
      </c>
      <c r="X456" s="395"/>
      <c r="Y456" s="395"/>
      <c r="Z456" s="395"/>
      <c r="AA456" s="18">
        <v>0</v>
      </c>
      <c r="AB456" s="395">
        <v>0</v>
      </c>
      <c r="AC456" s="395"/>
      <c r="AD456" s="395">
        <v>0</v>
      </c>
      <c r="AE456" s="395"/>
      <c r="AF456" s="395"/>
      <c r="AG456" s="395">
        <v>0</v>
      </c>
      <c r="AH456" s="395"/>
      <c r="AI456" s="395"/>
      <c r="AJ456" s="395">
        <v>0</v>
      </c>
      <c r="AK456" s="395"/>
      <c r="AL456" s="395"/>
      <c r="AM456" s="395">
        <v>0</v>
      </c>
      <c r="AN456" s="395"/>
      <c r="AO456" s="395"/>
      <c r="AP456" s="395">
        <v>0</v>
      </c>
      <c r="AQ456" s="395"/>
      <c r="AR456" s="395"/>
      <c r="AS456" s="395"/>
      <c r="AT456" s="395"/>
    </row>
    <row r="457" spans="2:46" ht="12.75" hidden="1" customHeight="1" x14ac:dyDescent="0.25">
      <c r="M457" s="418"/>
      <c r="N457" s="418"/>
      <c r="O457" s="418"/>
      <c r="P457" s="418"/>
      <c r="Q457" s="418"/>
      <c r="R457" s="418"/>
    </row>
    <row r="458" spans="2:46" ht="10.5" customHeight="1" x14ac:dyDescent="0.25">
      <c r="H458" s="419" t="s">
        <v>476</v>
      </c>
      <c r="I458" s="419"/>
      <c r="J458" s="419"/>
      <c r="K458" s="419"/>
      <c r="L458" s="419"/>
      <c r="O458" s="396" t="s">
        <v>175</v>
      </c>
      <c r="P458" s="396"/>
      <c r="Q458" s="396"/>
      <c r="R458" s="396"/>
      <c r="S458" s="396"/>
      <c r="T458" s="396"/>
      <c r="U458" s="396"/>
      <c r="V458" s="396"/>
      <c r="W458" s="396"/>
      <c r="X458" s="396"/>
    </row>
    <row r="459" spans="2:46" ht="9" customHeight="1" x14ac:dyDescent="0.25"/>
    <row r="460" spans="2:46" ht="1.5" customHeight="1" x14ac:dyDescent="0.25"/>
    <row r="461" spans="2:46" ht="8.25" customHeight="1" x14ac:dyDescent="0.25">
      <c r="B461" s="420" t="s">
        <v>281</v>
      </c>
      <c r="C461" s="420"/>
      <c r="D461" s="420"/>
      <c r="E461" s="420"/>
      <c r="F461" s="420" t="s">
        <v>339</v>
      </c>
      <c r="G461" s="420"/>
      <c r="H461" s="420"/>
      <c r="I461" s="421">
        <v>11</v>
      </c>
      <c r="J461" s="421"/>
      <c r="K461" s="421"/>
      <c r="M461" s="422" t="s">
        <v>177</v>
      </c>
      <c r="N461" s="422"/>
      <c r="O461" s="422"/>
      <c r="P461" s="422"/>
      <c r="Q461" s="422"/>
      <c r="R461" s="422"/>
      <c r="S461" s="422"/>
      <c r="T461" s="395">
        <v>11700</v>
      </c>
      <c r="U461" s="395"/>
      <c r="V461" s="18">
        <v>-11700</v>
      </c>
      <c r="W461" s="395">
        <v>0</v>
      </c>
      <c r="X461" s="395"/>
      <c r="Y461" s="395"/>
      <c r="Z461" s="395"/>
      <c r="AA461" s="18">
        <v>0</v>
      </c>
      <c r="AB461" s="395">
        <v>0</v>
      </c>
      <c r="AC461" s="395"/>
      <c r="AD461" s="395">
        <v>0</v>
      </c>
      <c r="AE461" s="395"/>
      <c r="AF461" s="395"/>
      <c r="AG461" s="395">
        <v>0</v>
      </c>
      <c r="AH461" s="395"/>
      <c r="AI461" s="395"/>
      <c r="AJ461" s="395">
        <v>0</v>
      </c>
      <c r="AK461" s="395"/>
      <c r="AL461" s="395"/>
      <c r="AM461" s="395">
        <v>0</v>
      </c>
      <c r="AN461" s="395"/>
      <c r="AO461" s="395"/>
      <c r="AP461" s="395">
        <v>0</v>
      </c>
      <c r="AQ461" s="395"/>
      <c r="AR461" s="395"/>
      <c r="AS461" s="395"/>
      <c r="AT461" s="395"/>
    </row>
    <row r="462" spans="2:46" ht="6.75" customHeight="1" x14ac:dyDescent="0.25">
      <c r="B462" s="420"/>
      <c r="C462" s="420"/>
      <c r="D462" s="420"/>
      <c r="E462" s="420"/>
      <c r="F462" s="420"/>
      <c r="G462" s="420"/>
      <c r="H462" s="420"/>
    </row>
    <row r="463" spans="2:46" ht="1.5" customHeight="1" x14ac:dyDescent="0.25"/>
    <row r="464" spans="2:46" ht="8.25" customHeight="1" x14ac:dyDescent="0.25">
      <c r="B464" s="420" t="s">
        <v>282</v>
      </c>
      <c r="C464" s="420"/>
      <c r="D464" s="420"/>
      <c r="E464" s="420"/>
      <c r="F464" s="420" t="s">
        <v>339</v>
      </c>
      <c r="G464" s="420"/>
      <c r="H464" s="420"/>
      <c r="I464" s="421">
        <v>11</v>
      </c>
      <c r="J464" s="421"/>
      <c r="K464" s="421"/>
      <c r="M464" s="423" t="s">
        <v>179</v>
      </c>
      <c r="N464" s="423"/>
      <c r="O464" s="423"/>
      <c r="P464" s="423"/>
      <c r="Q464" s="423"/>
      <c r="R464" s="423"/>
      <c r="S464" s="423"/>
      <c r="T464" s="395">
        <v>5200</v>
      </c>
      <c r="U464" s="395"/>
      <c r="V464" s="18">
        <v>-5200</v>
      </c>
      <c r="W464" s="395">
        <v>0</v>
      </c>
      <c r="X464" s="395"/>
      <c r="Y464" s="395"/>
      <c r="Z464" s="395"/>
      <c r="AA464" s="18">
        <v>0</v>
      </c>
      <c r="AB464" s="395">
        <v>0</v>
      </c>
      <c r="AC464" s="395"/>
      <c r="AD464" s="395">
        <v>0</v>
      </c>
      <c r="AE464" s="395"/>
      <c r="AF464" s="395"/>
      <c r="AG464" s="395">
        <v>0</v>
      </c>
      <c r="AH464" s="395"/>
      <c r="AI464" s="395"/>
      <c r="AJ464" s="395">
        <v>0</v>
      </c>
      <c r="AK464" s="395"/>
      <c r="AL464" s="395"/>
      <c r="AM464" s="395">
        <v>0</v>
      </c>
      <c r="AN464" s="395"/>
      <c r="AO464" s="395"/>
      <c r="AP464" s="395">
        <v>0</v>
      </c>
      <c r="AQ464" s="395"/>
      <c r="AR464" s="395"/>
      <c r="AS464" s="395"/>
      <c r="AT464" s="395"/>
    </row>
    <row r="465" spans="2:46" ht="7.5" customHeight="1" x14ac:dyDescent="0.25">
      <c r="B465" s="420"/>
      <c r="C465" s="420"/>
      <c r="D465" s="420"/>
      <c r="E465" s="420"/>
      <c r="F465" s="420"/>
      <c r="G465" s="420"/>
      <c r="H465" s="420"/>
      <c r="M465" s="423"/>
      <c r="N465" s="423"/>
      <c r="O465" s="423"/>
      <c r="P465" s="423"/>
      <c r="Q465" s="423"/>
      <c r="R465" s="423"/>
      <c r="S465" s="423"/>
    </row>
    <row r="466" spans="2:46" ht="1.5" customHeight="1" x14ac:dyDescent="0.25">
      <c r="M466" s="423"/>
      <c r="N466" s="423"/>
      <c r="O466" s="423"/>
      <c r="P466" s="423"/>
      <c r="Q466" s="423"/>
      <c r="R466" s="423"/>
      <c r="S466" s="423"/>
    </row>
    <row r="467" spans="2:46" ht="12.75" hidden="1" customHeight="1" x14ac:dyDescent="0.25"/>
    <row r="468" spans="2:46" ht="8.25" customHeight="1" x14ac:dyDescent="0.25">
      <c r="B468" s="420" t="s">
        <v>284</v>
      </c>
      <c r="C468" s="420"/>
      <c r="D468" s="420"/>
      <c r="E468" s="420"/>
      <c r="F468" s="420" t="s">
        <v>339</v>
      </c>
      <c r="G468" s="420"/>
      <c r="H468" s="420"/>
      <c r="I468" s="421">
        <v>11</v>
      </c>
      <c r="J468" s="421"/>
      <c r="K468" s="421"/>
      <c r="M468" s="422" t="s">
        <v>183</v>
      </c>
      <c r="N468" s="422"/>
      <c r="O468" s="422"/>
      <c r="P468" s="422"/>
      <c r="Q468" s="422"/>
      <c r="R468" s="422"/>
      <c r="S468" s="422"/>
      <c r="T468" s="395">
        <v>13000</v>
      </c>
      <c r="U468" s="395"/>
      <c r="V468" s="18">
        <v>-13000</v>
      </c>
      <c r="W468" s="395">
        <v>0</v>
      </c>
      <c r="X468" s="395"/>
      <c r="Y468" s="395"/>
      <c r="Z468" s="395"/>
      <c r="AA468" s="18">
        <v>0</v>
      </c>
      <c r="AB468" s="395">
        <v>0</v>
      </c>
      <c r="AC468" s="395"/>
      <c r="AD468" s="395">
        <v>0</v>
      </c>
      <c r="AE468" s="395"/>
      <c r="AF468" s="395"/>
      <c r="AG468" s="395">
        <v>0</v>
      </c>
      <c r="AH468" s="395"/>
      <c r="AI468" s="395"/>
      <c r="AJ468" s="395">
        <v>0</v>
      </c>
      <c r="AK468" s="395"/>
      <c r="AL468" s="395"/>
      <c r="AM468" s="395">
        <v>0</v>
      </c>
      <c r="AN468" s="395"/>
      <c r="AO468" s="395"/>
      <c r="AP468" s="395">
        <v>0</v>
      </c>
      <c r="AQ468" s="395"/>
      <c r="AR468" s="395"/>
      <c r="AS468" s="395"/>
      <c r="AT468" s="395"/>
    </row>
    <row r="469" spans="2:46" ht="6.75" customHeight="1" x14ac:dyDescent="0.25">
      <c r="B469" s="420"/>
      <c r="C469" s="420"/>
      <c r="D469" s="420"/>
      <c r="E469" s="420"/>
      <c r="F469" s="420"/>
      <c r="G469" s="420"/>
      <c r="H469" s="420"/>
    </row>
    <row r="470" spans="2:46" ht="1.5" customHeight="1" x14ac:dyDescent="0.25"/>
    <row r="471" spans="2:46" ht="12" customHeight="1" x14ac:dyDescent="0.25">
      <c r="M471" s="418" t="s">
        <v>471</v>
      </c>
      <c r="N471" s="418"/>
      <c r="O471" s="418"/>
      <c r="P471" s="418"/>
      <c r="Q471" s="418"/>
      <c r="R471" s="418"/>
      <c r="T471" s="395">
        <v>29900</v>
      </c>
      <c r="U471" s="395"/>
      <c r="V471" s="18">
        <v>-29900</v>
      </c>
      <c r="W471" s="395">
        <v>0</v>
      </c>
      <c r="X471" s="395"/>
      <c r="Y471" s="395"/>
      <c r="Z471" s="395"/>
      <c r="AA471" s="18">
        <v>0</v>
      </c>
      <c r="AB471" s="395">
        <v>0</v>
      </c>
      <c r="AC471" s="395"/>
      <c r="AD471" s="395">
        <v>0</v>
      </c>
      <c r="AE471" s="395"/>
      <c r="AF471" s="395"/>
      <c r="AG471" s="395">
        <v>0</v>
      </c>
      <c r="AH471" s="395"/>
      <c r="AI471" s="395"/>
      <c r="AJ471" s="395">
        <v>0</v>
      </c>
      <c r="AK471" s="395"/>
      <c r="AL471" s="395"/>
      <c r="AM471" s="395">
        <v>0</v>
      </c>
      <c r="AN471" s="395"/>
      <c r="AO471" s="395"/>
      <c r="AP471" s="395">
        <v>0</v>
      </c>
      <c r="AQ471" s="395"/>
      <c r="AR471" s="395"/>
      <c r="AS471" s="395"/>
      <c r="AT471" s="395"/>
    </row>
    <row r="472" spans="2:46" ht="12.75" hidden="1" customHeight="1" x14ac:dyDescent="0.25"/>
    <row r="473" spans="2:46" ht="12" customHeight="1" x14ac:dyDescent="0.25">
      <c r="M473" s="418" t="s">
        <v>472</v>
      </c>
      <c r="N473" s="418"/>
      <c r="O473" s="418"/>
      <c r="P473" s="418"/>
      <c r="Q473" s="418"/>
      <c r="R473" s="418"/>
      <c r="T473" s="395">
        <v>29900</v>
      </c>
      <c r="U473" s="395"/>
      <c r="V473" s="18">
        <v>-29900</v>
      </c>
      <c r="W473" s="395">
        <v>0</v>
      </c>
      <c r="X473" s="395"/>
      <c r="Y473" s="395"/>
      <c r="Z473" s="395"/>
      <c r="AA473" s="18">
        <v>0</v>
      </c>
      <c r="AB473" s="395">
        <v>0</v>
      </c>
      <c r="AC473" s="395"/>
      <c r="AD473" s="395">
        <v>0</v>
      </c>
      <c r="AE473" s="395"/>
      <c r="AF473" s="395"/>
      <c r="AG473" s="395">
        <v>0</v>
      </c>
      <c r="AH473" s="395"/>
      <c r="AI473" s="395"/>
      <c r="AJ473" s="395">
        <v>0</v>
      </c>
      <c r="AK473" s="395"/>
      <c r="AL473" s="395"/>
      <c r="AM473" s="395">
        <v>0</v>
      </c>
      <c r="AN473" s="395"/>
      <c r="AO473" s="395"/>
      <c r="AP473" s="395">
        <v>0</v>
      </c>
      <c r="AQ473" s="395"/>
      <c r="AR473" s="395"/>
      <c r="AS473" s="395"/>
      <c r="AT473" s="395"/>
    </row>
    <row r="474" spans="2:46" ht="0.75" customHeight="1" x14ac:dyDescent="0.25"/>
    <row r="475" spans="2:46" ht="10.5" customHeight="1" x14ac:dyDescent="0.25">
      <c r="M475" s="418" t="s">
        <v>473</v>
      </c>
      <c r="N475" s="418"/>
      <c r="O475" s="418"/>
      <c r="P475" s="418"/>
      <c r="Q475" s="418"/>
      <c r="R475" s="418"/>
      <c r="T475" s="395">
        <v>29900</v>
      </c>
      <c r="U475" s="395"/>
      <c r="V475" s="18">
        <v>-29900</v>
      </c>
      <c r="W475" s="395">
        <v>0</v>
      </c>
      <c r="X475" s="395"/>
      <c r="Y475" s="395"/>
      <c r="Z475" s="395"/>
      <c r="AA475" s="18">
        <v>0</v>
      </c>
      <c r="AB475" s="395">
        <v>0</v>
      </c>
      <c r="AC475" s="395"/>
      <c r="AD475" s="395">
        <v>0</v>
      </c>
      <c r="AE475" s="395"/>
      <c r="AF475" s="395"/>
      <c r="AG475" s="395">
        <v>0</v>
      </c>
      <c r="AH475" s="395"/>
      <c r="AI475" s="395"/>
      <c r="AJ475" s="395">
        <v>0</v>
      </c>
      <c r="AK475" s="395"/>
      <c r="AL475" s="395"/>
      <c r="AM475" s="395">
        <v>0</v>
      </c>
      <c r="AN475" s="395"/>
      <c r="AO475" s="395"/>
      <c r="AP475" s="395">
        <v>0</v>
      </c>
      <c r="AQ475" s="395"/>
      <c r="AR475" s="395"/>
      <c r="AS475" s="395"/>
      <c r="AT475" s="395"/>
    </row>
    <row r="476" spans="2:46" ht="12.75" hidden="1" customHeight="1" x14ac:dyDescent="0.25">
      <c r="M476" s="418"/>
      <c r="N476" s="418"/>
      <c r="O476" s="418"/>
      <c r="P476" s="418"/>
      <c r="Q476" s="418"/>
      <c r="R476" s="418"/>
    </row>
    <row r="477" spans="2:46" ht="10.5" customHeight="1" x14ac:dyDescent="0.25">
      <c r="H477" s="419" t="s">
        <v>477</v>
      </c>
      <c r="I477" s="419"/>
      <c r="J477" s="419"/>
      <c r="K477" s="419"/>
      <c r="L477" s="419"/>
      <c r="O477" s="396" t="s">
        <v>188</v>
      </c>
      <c r="P477" s="396"/>
      <c r="Q477" s="396"/>
      <c r="R477" s="396"/>
      <c r="S477" s="396"/>
      <c r="T477" s="396"/>
      <c r="U477" s="396"/>
      <c r="V477" s="396"/>
      <c r="W477" s="396"/>
      <c r="X477" s="396"/>
    </row>
    <row r="478" spans="2:46" ht="9" customHeight="1" x14ac:dyDescent="0.25"/>
    <row r="479" spans="2:46" ht="1.5" customHeight="1" x14ac:dyDescent="0.25"/>
    <row r="480" spans="2:46" ht="8.25" customHeight="1" x14ac:dyDescent="0.25">
      <c r="B480" s="420" t="s">
        <v>286</v>
      </c>
      <c r="C480" s="420"/>
      <c r="D480" s="420"/>
      <c r="E480" s="420"/>
      <c r="F480" s="420" t="s">
        <v>339</v>
      </c>
      <c r="G480" s="420"/>
      <c r="H480" s="420"/>
      <c r="I480" s="421">
        <v>11</v>
      </c>
      <c r="J480" s="421"/>
      <c r="K480" s="421"/>
      <c r="M480" s="422" t="s">
        <v>190</v>
      </c>
      <c r="N480" s="422"/>
      <c r="O480" s="422"/>
      <c r="P480" s="422"/>
      <c r="Q480" s="422"/>
      <c r="R480" s="422"/>
      <c r="S480" s="422"/>
      <c r="T480" s="395">
        <v>800000</v>
      </c>
      <c r="U480" s="395"/>
      <c r="V480" s="18">
        <v>-800000</v>
      </c>
      <c r="W480" s="395">
        <v>0</v>
      </c>
      <c r="X480" s="395"/>
      <c r="Y480" s="395"/>
      <c r="Z480" s="395"/>
      <c r="AA480" s="18">
        <v>0</v>
      </c>
      <c r="AB480" s="395">
        <v>0</v>
      </c>
      <c r="AC480" s="395"/>
      <c r="AD480" s="395">
        <v>0</v>
      </c>
      <c r="AE480" s="395"/>
      <c r="AF480" s="395"/>
      <c r="AG480" s="395">
        <v>0</v>
      </c>
      <c r="AH480" s="395"/>
      <c r="AI480" s="395"/>
      <c r="AJ480" s="395">
        <v>0</v>
      </c>
      <c r="AK480" s="395"/>
      <c r="AL480" s="395"/>
      <c r="AM480" s="395">
        <v>0</v>
      </c>
      <c r="AN480" s="395"/>
      <c r="AO480" s="395"/>
      <c r="AP480" s="395">
        <v>0</v>
      </c>
      <c r="AQ480" s="395"/>
      <c r="AR480" s="395"/>
      <c r="AS480" s="395"/>
      <c r="AT480" s="395"/>
    </row>
    <row r="481" spans="2:46" ht="6.75" customHeight="1" x14ac:dyDescent="0.25">
      <c r="B481" s="420"/>
      <c r="C481" s="420"/>
      <c r="D481" s="420"/>
      <c r="E481" s="420"/>
      <c r="F481" s="420"/>
      <c r="G481" s="420"/>
      <c r="H481" s="420"/>
    </row>
    <row r="482" spans="2:46" ht="1.5" customHeight="1" x14ac:dyDescent="0.25"/>
    <row r="483" spans="2:46" ht="8.25" customHeight="1" x14ac:dyDescent="0.25">
      <c r="B483" s="420" t="s">
        <v>287</v>
      </c>
      <c r="C483" s="420"/>
      <c r="D483" s="420"/>
      <c r="E483" s="420"/>
      <c r="F483" s="420" t="s">
        <v>339</v>
      </c>
      <c r="G483" s="420"/>
      <c r="H483" s="420"/>
      <c r="I483" s="421">
        <v>11</v>
      </c>
      <c r="J483" s="421"/>
      <c r="K483" s="421"/>
      <c r="M483" s="422" t="s">
        <v>192</v>
      </c>
      <c r="N483" s="422"/>
      <c r="O483" s="422"/>
      <c r="P483" s="422"/>
      <c r="Q483" s="422"/>
      <c r="R483" s="422"/>
      <c r="S483" s="422"/>
      <c r="T483" s="395">
        <v>300000</v>
      </c>
      <c r="U483" s="395"/>
      <c r="V483" s="18">
        <v>-300000</v>
      </c>
      <c r="W483" s="395">
        <v>0</v>
      </c>
      <c r="X483" s="395"/>
      <c r="Y483" s="395"/>
      <c r="Z483" s="395"/>
      <c r="AA483" s="18">
        <v>0</v>
      </c>
      <c r="AB483" s="395">
        <v>0</v>
      </c>
      <c r="AC483" s="395"/>
      <c r="AD483" s="395">
        <v>0</v>
      </c>
      <c r="AE483" s="395"/>
      <c r="AF483" s="395"/>
      <c r="AG483" s="395">
        <v>0</v>
      </c>
      <c r="AH483" s="395"/>
      <c r="AI483" s="395"/>
      <c r="AJ483" s="395">
        <v>0</v>
      </c>
      <c r="AK483" s="395"/>
      <c r="AL483" s="395"/>
      <c r="AM483" s="395">
        <v>0</v>
      </c>
      <c r="AN483" s="395"/>
      <c r="AO483" s="395"/>
      <c r="AP483" s="395">
        <v>0</v>
      </c>
      <c r="AQ483" s="395"/>
      <c r="AR483" s="395"/>
      <c r="AS483" s="395"/>
      <c r="AT483" s="395"/>
    </row>
    <row r="484" spans="2:46" ht="6.75" customHeight="1" x14ac:dyDescent="0.25">
      <c r="B484" s="420"/>
      <c r="C484" s="420"/>
      <c r="D484" s="420"/>
      <c r="E484" s="420"/>
      <c r="F484" s="420"/>
      <c r="G484" s="420"/>
      <c r="H484" s="420"/>
    </row>
    <row r="485" spans="2:46" ht="1.5" customHeight="1" x14ac:dyDescent="0.25"/>
    <row r="486" spans="2:46" ht="12" customHeight="1" x14ac:dyDescent="0.25">
      <c r="M486" s="418" t="s">
        <v>471</v>
      </c>
      <c r="N486" s="418"/>
      <c r="O486" s="418"/>
      <c r="P486" s="418"/>
      <c r="Q486" s="418"/>
      <c r="R486" s="418"/>
      <c r="T486" s="395">
        <v>1100000</v>
      </c>
      <c r="U486" s="395"/>
      <c r="V486" s="18">
        <v>-1100000</v>
      </c>
      <c r="W486" s="395">
        <v>0</v>
      </c>
      <c r="X486" s="395"/>
      <c r="Y486" s="395"/>
      <c r="Z486" s="395"/>
      <c r="AA486" s="18">
        <v>0</v>
      </c>
      <c r="AB486" s="395">
        <v>0</v>
      </c>
      <c r="AC486" s="395"/>
      <c r="AD486" s="395">
        <v>0</v>
      </c>
      <c r="AE486" s="395"/>
      <c r="AF486" s="395"/>
      <c r="AG486" s="395">
        <v>0</v>
      </c>
      <c r="AH486" s="395"/>
      <c r="AI486" s="395"/>
      <c r="AJ486" s="395">
        <v>0</v>
      </c>
      <c r="AK486" s="395"/>
      <c r="AL486" s="395"/>
      <c r="AM486" s="395">
        <v>0</v>
      </c>
      <c r="AN486" s="395"/>
      <c r="AO486" s="395"/>
      <c r="AP486" s="395">
        <v>0</v>
      </c>
      <c r="AQ486" s="395"/>
      <c r="AR486" s="395"/>
      <c r="AS486" s="395"/>
      <c r="AT486" s="395"/>
    </row>
    <row r="487" spans="2:46" ht="12.75" hidden="1" customHeight="1" x14ac:dyDescent="0.25"/>
    <row r="488" spans="2:46" ht="12" customHeight="1" x14ac:dyDescent="0.25">
      <c r="M488" s="418" t="s">
        <v>472</v>
      </c>
      <c r="N488" s="418"/>
      <c r="O488" s="418"/>
      <c r="P488" s="418"/>
      <c r="Q488" s="418"/>
      <c r="R488" s="418"/>
      <c r="T488" s="395">
        <v>1100000</v>
      </c>
      <c r="U488" s="395"/>
      <c r="V488" s="18">
        <v>-1100000</v>
      </c>
      <c r="W488" s="395">
        <v>0</v>
      </c>
      <c r="X488" s="395"/>
      <c r="Y488" s="395"/>
      <c r="Z488" s="395"/>
      <c r="AA488" s="18">
        <v>0</v>
      </c>
      <c r="AB488" s="395">
        <v>0</v>
      </c>
      <c r="AC488" s="395"/>
      <c r="AD488" s="395">
        <v>0</v>
      </c>
      <c r="AE488" s="395"/>
      <c r="AF488" s="395"/>
      <c r="AG488" s="395">
        <v>0</v>
      </c>
      <c r="AH488" s="395"/>
      <c r="AI488" s="395"/>
      <c r="AJ488" s="395">
        <v>0</v>
      </c>
      <c r="AK488" s="395"/>
      <c r="AL488" s="395"/>
      <c r="AM488" s="395">
        <v>0</v>
      </c>
      <c r="AN488" s="395"/>
      <c r="AO488" s="395"/>
      <c r="AP488" s="395">
        <v>0</v>
      </c>
      <c r="AQ488" s="395"/>
      <c r="AR488" s="395"/>
      <c r="AS488" s="395"/>
      <c r="AT488" s="395"/>
    </row>
    <row r="489" spans="2:46" ht="11.25" customHeight="1" x14ac:dyDescent="0.25">
      <c r="M489" s="418" t="s">
        <v>473</v>
      </c>
      <c r="N489" s="418"/>
      <c r="O489" s="418"/>
      <c r="P489" s="418"/>
      <c r="Q489" s="418"/>
      <c r="R489" s="418"/>
      <c r="T489" s="395">
        <v>1100000</v>
      </c>
      <c r="U489" s="395"/>
      <c r="V489" s="18">
        <v>-1100000</v>
      </c>
      <c r="W489" s="395">
        <v>0</v>
      </c>
      <c r="X489" s="395"/>
      <c r="Y489" s="395"/>
      <c r="Z489" s="395"/>
      <c r="AA489" s="18">
        <v>0</v>
      </c>
      <c r="AB489" s="395">
        <v>0</v>
      </c>
      <c r="AC489" s="395"/>
      <c r="AD489" s="395">
        <v>0</v>
      </c>
      <c r="AE489" s="395"/>
      <c r="AF489" s="395"/>
      <c r="AG489" s="395">
        <v>0</v>
      </c>
      <c r="AH489" s="395"/>
      <c r="AI489" s="395"/>
      <c r="AJ489" s="395">
        <v>0</v>
      </c>
      <c r="AK489" s="395"/>
      <c r="AL489" s="395"/>
      <c r="AM489" s="395">
        <v>0</v>
      </c>
      <c r="AN489" s="395"/>
      <c r="AO489" s="395"/>
      <c r="AP489" s="395">
        <v>0</v>
      </c>
      <c r="AQ489" s="395"/>
      <c r="AR489" s="395"/>
      <c r="AS489" s="395"/>
      <c r="AT489" s="395"/>
    </row>
    <row r="490" spans="2:46" ht="1.5" customHeight="1" x14ac:dyDescent="0.25"/>
    <row r="491" spans="2:46" ht="9.75" customHeight="1" x14ac:dyDescent="0.25">
      <c r="M491" s="418" t="s">
        <v>479</v>
      </c>
      <c r="N491" s="418"/>
      <c r="O491" s="418"/>
      <c r="P491" s="418"/>
      <c r="Q491" s="418"/>
      <c r="R491" s="418"/>
      <c r="T491" s="395">
        <v>6953024</v>
      </c>
      <c r="U491" s="395"/>
      <c r="V491" s="18">
        <v>-6953024</v>
      </c>
      <c r="W491" s="395">
        <v>0</v>
      </c>
      <c r="X491" s="395"/>
      <c r="Y491" s="395"/>
      <c r="Z491" s="395"/>
      <c r="AA491" s="18">
        <v>0</v>
      </c>
      <c r="AB491" s="395">
        <v>0</v>
      </c>
      <c r="AC491" s="395"/>
      <c r="AD491" s="395">
        <v>0</v>
      </c>
      <c r="AE491" s="395"/>
      <c r="AF491" s="395"/>
      <c r="AG491" s="395">
        <v>0</v>
      </c>
      <c r="AH491" s="395"/>
      <c r="AI491" s="395"/>
      <c r="AJ491" s="395">
        <v>0</v>
      </c>
      <c r="AK491" s="395"/>
      <c r="AL491" s="395"/>
      <c r="AM491" s="395">
        <v>0</v>
      </c>
      <c r="AN491" s="395"/>
      <c r="AO491" s="395"/>
      <c r="AP491" s="395">
        <v>0</v>
      </c>
      <c r="AQ491" s="395"/>
      <c r="AR491" s="395"/>
      <c r="AS491" s="395"/>
      <c r="AT491" s="395"/>
    </row>
    <row r="492" spans="2:46" ht="1.5" customHeight="1" x14ac:dyDescent="0.25">
      <c r="M492" s="418"/>
      <c r="N492" s="418"/>
      <c r="O492" s="418"/>
      <c r="P492" s="418"/>
      <c r="Q492" s="418"/>
      <c r="R492" s="418"/>
    </row>
    <row r="493" spans="2:46" ht="10.5" customHeight="1" x14ac:dyDescent="0.25">
      <c r="G493" s="394" t="s">
        <v>377</v>
      </c>
      <c r="H493" s="394"/>
      <c r="I493" s="394"/>
      <c r="K493" s="396" t="s">
        <v>333</v>
      </c>
      <c r="L493" s="396"/>
      <c r="M493" s="396"/>
      <c r="N493" s="396" t="s">
        <v>348</v>
      </c>
      <c r="O493" s="396"/>
      <c r="P493" s="396"/>
      <c r="Q493" s="396"/>
      <c r="R493" s="396"/>
      <c r="S493" s="396"/>
      <c r="T493" s="396"/>
      <c r="U493" s="396"/>
      <c r="V493" s="396"/>
      <c r="W493" s="396"/>
      <c r="X493" s="396"/>
    </row>
    <row r="494" spans="2:46" ht="9.75" customHeight="1" x14ac:dyDescent="0.25"/>
    <row r="495" spans="2:46" ht="10.5" customHeight="1" x14ac:dyDescent="0.25">
      <c r="H495" s="419" t="s">
        <v>333</v>
      </c>
      <c r="I495" s="419"/>
      <c r="J495" s="419"/>
      <c r="K495" s="419"/>
      <c r="L495" s="419"/>
      <c r="O495" s="396" t="s">
        <v>29</v>
      </c>
      <c r="P495" s="396"/>
      <c r="Q495" s="396"/>
      <c r="R495" s="396"/>
      <c r="S495" s="396"/>
      <c r="T495" s="396"/>
      <c r="U495" s="396"/>
      <c r="V495" s="396"/>
      <c r="W495" s="396"/>
      <c r="X495" s="396"/>
    </row>
    <row r="496" spans="2:46" ht="1.5" customHeight="1" x14ac:dyDescent="0.25"/>
    <row r="497" spans="2:46" ht="8.25" customHeight="1" x14ac:dyDescent="0.25">
      <c r="B497" s="420" t="s">
        <v>214</v>
      </c>
      <c r="C497" s="420"/>
      <c r="D497" s="420"/>
      <c r="E497" s="420"/>
      <c r="F497" s="420" t="s">
        <v>339</v>
      </c>
      <c r="G497" s="420"/>
      <c r="H497" s="420"/>
      <c r="I497" s="421">
        <v>11</v>
      </c>
      <c r="J497" s="421"/>
      <c r="K497" s="421"/>
      <c r="M497" s="422" t="s">
        <v>31</v>
      </c>
      <c r="N497" s="422"/>
      <c r="O497" s="422"/>
      <c r="P497" s="422"/>
      <c r="Q497" s="422"/>
      <c r="R497" s="422"/>
      <c r="S497" s="422"/>
      <c r="T497" s="395">
        <v>262776</v>
      </c>
      <c r="U497" s="395"/>
      <c r="V497" s="18">
        <v>-262776</v>
      </c>
      <c r="W497" s="395">
        <v>0</v>
      </c>
      <c r="X497" s="395"/>
      <c r="Y497" s="395"/>
      <c r="Z497" s="395"/>
      <c r="AA497" s="18">
        <v>0</v>
      </c>
      <c r="AB497" s="395">
        <v>0</v>
      </c>
      <c r="AC497" s="395"/>
      <c r="AD497" s="395">
        <v>0</v>
      </c>
      <c r="AE497" s="395"/>
      <c r="AF497" s="395"/>
      <c r="AG497" s="395">
        <v>0</v>
      </c>
      <c r="AH497" s="395"/>
      <c r="AI497" s="395"/>
      <c r="AJ497" s="395">
        <v>0</v>
      </c>
      <c r="AK497" s="395"/>
      <c r="AL497" s="395"/>
      <c r="AM497" s="395">
        <v>0</v>
      </c>
      <c r="AN497" s="395"/>
      <c r="AO497" s="395"/>
      <c r="AP497" s="395">
        <v>0</v>
      </c>
      <c r="AQ497" s="395"/>
      <c r="AR497" s="395"/>
      <c r="AS497" s="395"/>
      <c r="AT497" s="395"/>
    </row>
    <row r="498" spans="2:46" ht="6.75" customHeight="1" x14ac:dyDescent="0.25">
      <c r="B498" s="420"/>
      <c r="C498" s="420"/>
      <c r="D498" s="420"/>
      <c r="E498" s="420"/>
      <c r="F498" s="420"/>
      <c r="G498" s="420"/>
      <c r="H498" s="420"/>
    </row>
    <row r="499" spans="2:46" ht="1.5" customHeight="1" x14ac:dyDescent="0.25"/>
    <row r="500" spans="2:46" ht="8.25" customHeight="1" x14ac:dyDescent="0.25">
      <c r="B500" s="420" t="s">
        <v>215</v>
      </c>
      <c r="C500" s="420"/>
      <c r="D500" s="420"/>
      <c r="E500" s="420"/>
      <c r="F500" s="420" t="s">
        <v>339</v>
      </c>
      <c r="G500" s="420"/>
      <c r="H500" s="420"/>
      <c r="I500" s="421">
        <v>11</v>
      </c>
      <c r="J500" s="421"/>
      <c r="K500" s="421"/>
      <c r="M500" s="423" t="s">
        <v>33</v>
      </c>
      <c r="N500" s="423"/>
      <c r="O500" s="423"/>
      <c r="P500" s="423"/>
      <c r="Q500" s="423"/>
      <c r="R500" s="423"/>
      <c r="S500" s="423"/>
      <c r="T500" s="395">
        <v>117600</v>
      </c>
      <c r="U500" s="395"/>
      <c r="V500" s="18">
        <v>-117600</v>
      </c>
      <c r="W500" s="395">
        <v>0</v>
      </c>
      <c r="X500" s="395"/>
      <c r="Y500" s="395"/>
      <c r="Z500" s="395"/>
      <c r="AA500" s="18">
        <v>0</v>
      </c>
      <c r="AB500" s="395">
        <v>0</v>
      </c>
      <c r="AC500" s="395"/>
      <c r="AD500" s="395">
        <v>0</v>
      </c>
      <c r="AE500" s="395"/>
      <c r="AF500" s="395"/>
      <c r="AG500" s="395">
        <v>0</v>
      </c>
      <c r="AH500" s="395"/>
      <c r="AI500" s="395"/>
      <c r="AJ500" s="395">
        <v>0</v>
      </c>
      <c r="AK500" s="395"/>
      <c r="AL500" s="395"/>
      <c r="AM500" s="395">
        <v>0</v>
      </c>
      <c r="AN500" s="395"/>
      <c r="AO500" s="395"/>
      <c r="AP500" s="395">
        <v>0</v>
      </c>
      <c r="AQ500" s="395"/>
      <c r="AR500" s="395"/>
      <c r="AS500" s="395"/>
      <c r="AT500" s="395"/>
    </row>
    <row r="501" spans="2:46" ht="7.5" customHeight="1" x14ac:dyDescent="0.25">
      <c r="B501" s="420"/>
      <c r="C501" s="420"/>
      <c r="D501" s="420"/>
      <c r="E501" s="420"/>
      <c r="F501" s="420"/>
      <c r="G501" s="420"/>
      <c r="H501" s="420"/>
      <c r="M501" s="423"/>
      <c r="N501" s="423"/>
      <c r="O501" s="423"/>
      <c r="P501" s="423"/>
      <c r="Q501" s="423"/>
      <c r="R501" s="423"/>
      <c r="S501" s="423"/>
    </row>
    <row r="502" spans="2:46" ht="1.5" customHeight="1" x14ac:dyDescent="0.25">
      <c r="M502" s="423"/>
      <c r="N502" s="423"/>
      <c r="O502" s="423"/>
      <c r="P502" s="423"/>
      <c r="Q502" s="423"/>
      <c r="R502" s="423"/>
      <c r="S502" s="423"/>
    </row>
    <row r="503" spans="2:46" ht="12.75" hidden="1" customHeight="1" x14ac:dyDescent="0.25"/>
    <row r="504" spans="2:46" ht="8.25" customHeight="1" x14ac:dyDescent="0.25">
      <c r="B504" s="420" t="s">
        <v>217</v>
      </c>
      <c r="C504" s="420"/>
      <c r="D504" s="420"/>
      <c r="E504" s="420"/>
      <c r="F504" s="420" t="s">
        <v>339</v>
      </c>
      <c r="G504" s="420"/>
      <c r="H504" s="420"/>
      <c r="I504" s="421">
        <v>11</v>
      </c>
      <c r="J504" s="421"/>
      <c r="K504" s="421"/>
      <c r="M504" s="423" t="s">
        <v>37</v>
      </c>
      <c r="N504" s="423"/>
      <c r="O504" s="423"/>
      <c r="P504" s="423"/>
      <c r="Q504" s="423"/>
      <c r="R504" s="423"/>
      <c r="S504" s="423"/>
      <c r="T504" s="395">
        <v>9000</v>
      </c>
      <c r="U504" s="395"/>
      <c r="V504" s="18">
        <v>-9000</v>
      </c>
      <c r="W504" s="395">
        <v>0</v>
      </c>
      <c r="X504" s="395"/>
      <c r="Y504" s="395"/>
      <c r="Z504" s="395"/>
      <c r="AA504" s="18">
        <v>0</v>
      </c>
      <c r="AB504" s="395">
        <v>0</v>
      </c>
      <c r="AC504" s="395"/>
      <c r="AD504" s="395">
        <v>0</v>
      </c>
      <c r="AE504" s="395"/>
      <c r="AF504" s="395"/>
      <c r="AG504" s="395">
        <v>0</v>
      </c>
      <c r="AH504" s="395"/>
      <c r="AI504" s="395"/>
      <c r="AJ504" s="395">
        <v>0</v>
      </c>
      <c r="AK504" s="395"/>
      <c r="AL504" s="395"/>
      <c r="AM504" s="395">
        <v>0</v>
      </c>
      <c r="AN504" s="395"/>
      <c r="AO504" s="395"/>
      <c r="AP504" s="395">
        <v>0</v>
      </c>
      <c r="AQ504" s="395"/>
      <c r="AR504" s="395"/>
      <c r="AS504" s="395"/>
      <c r="AT504" s="395"/>
    </row>
    <row r="505" spans="2:46" ht="7.5" customHeight="1" x14ac:dyDescent="0.25">
      <c r="B505" s="420"/>
      <c r="C505" s="420"/>
      <c r="D505" s="420"/>
      <c r="E505" s="420"/>
      <c r="F505" s="420"/>
      <c r="G505" s="420"/>
      <c r="H505" s="420"/>
      <c r="M505" s="423"/>
      <c r="N505" s="423"/>
      <c r="O505" s="423"/>
      <c r="P505" s="423"/>
      <c r="Q505" s="423"/>
      <c r="R505" s="423"/>
      <c r="S505" s="423"/>
    </row>
    <row r="506" spans="2:46" ht="1.5" customHeight="1" x14ac:dyDescent="0.25">
      <c r="M506" s="423"/>
      <c r="N506" s="423"/>
      <c r="O506" s="423"/>
      <c r="P506" s="423"/>
      <c r="Q506" s="423"/>
      <c r="R506" s="423"/>
      <c r="S506" s="423"/>
    </row>
    <row r="507" spans="2:46" ht="12.75" hidden="1" customHeight="1" x14ac:dyDescent="0.25"/>
    <row r="508" spans="2:46" ht="8.25" customHeight="1" x14ac:dyDescent="0.25">
      <c r="B508" s="420" t="s">
        <v>218</v>
      </c>
      <c r="C508" s="420"/>
      <c r="D508" s="420"/>
      <c r="E508" s="420"/>
      <c r="F508" s="420" t="s">
        <v>339</v>
      </c>
      <c r="G508" s="420"/>
      <c r="H508" s="420"/>
      <c r="I508" s="421">
        <v>11</v>
      </c>
      <c r="J508" s="421"/>
      <c r="K508" s="421"/>
      <c r="M508" s="423" t="s">
        <v>39</v>
      </c>
      <c r="N508" s="423"/>
      <c r="O508" s="423"/>
      <c r="P508" s="423"/>
      <c r="Q508" s="423"/>
      <c r="R508" s="423"/>
      <c r="S508" s="423"/>
      <c r="T508" s="395">
        <v>135600</v>
      </c>
      <c r="U508" s="395"/>
      <c r="V508" s="18">
        <v>-135600</v>
      </c>
      <c r="W508" s="395">
        <v>0</v>
      </c>
      <c r="X508" s="395"/>
      <c r="Y508" s="395"/>
      <c r="Z508" s="395"/>
      <c r="AA508" s="18">
        <v>0</v>
      </c>
      <c r="AB508" s="395">
        <v>0</v>
      </c>
      <c r="AC508" s="395"/>
      <c r="AD508" s="395">
        <v>0</v>
      </c>
      <c r="AE508" s="395"/>
      <c r="AF508" s="395"/>
      <c r="AG508" s="395">
        <v>0</v>
      </c>
      <c r="AH508" s="395"/>
      <c r="AI508" s="395"/>
      <c r="AJ508" s="395">
        <v>0</v>
      </c>
      <c r="AK508" s="395"/>
      <c r="AL508" s="395"/>
      <c r="AM508" s="395">
        <v>0</v>
      </c>
      <c r="AN508" s="395"/>
      <c r="AO508" s="395"/>
      <c r="AP508" s="395">
        <v>0</v>
      </c>
      <c r="AQ508" s="395"/>
      <c r="AR508" s="395"/>
      <c r="AS508" s="395"/>
      <c r="AT508" s="395"/>
    </row>
    <row r="509" spans="2:46" ht="7.5" customHeight="1" x14ac:dyDescent="0.25">
      <c r="B509" s="420"/>
      <c r="C509" s="420"/>
      <c r="D509" s="420"/>
      <c r="E509" s="420"/>
      <c r="F509" s="420"/>
      <c r="G509" s="420"/>
      <c r="H509" s="420"/>
      <c r="M509" s="423"/>
      <c r="N509" s="423"/>
      <c r="O509" s="423"/>
      <c r="P509" s="423"/>
      <c r="Q509" s="423"/>
      <c r="R509" s="423"/>
      <c r="S509" s="423"/>
    </row>
    <row r="510" spans="2:46" ht="1.5" customHeight="1" x14ac:dyDescent="0.25">
      <c r="M510" s="423"/>
      <c r="N510" s="423"/>
      <c r="O510" s="423"/>
      <c r="P510" s="423"/>
      <c r="Q510" s="423"/>
      <c r="R510" s="423"/>
      <c r="S510" s="423"/>
    </row>
    <row r="511" spans="2:46" ht="12.75" hidden="1" customHeight="1" x14ac:dyDescent="0.25"/>
    <row r="512" spans="2:46" ht="8.25" customHeight="1" x14ac:dyDescent="0.25">
      <c r="B512" s="420" t="s">
        <v>219</v>
      </c>
      <c r="C512" s="420"/>
      <c r="D512" s="420"/>
      <c r="E512" s="420"/>
      <c r="F512" s="420" t="s">
        <v>339</v>
      </c>
      <c r="G512" s="420"/>
      <c r="H512" s="420"/>
      <c r="I512" s="421">
        <v>11</v>
      </c>
      <c r="J512" s="421"/>
      <c r="K512" s="421"/>
      <c r="M512" s="423" t="s">
        <v>41</v>
      </c>
      <c r="N512" s="423"/>
      <c r="O512" s="423"/>
      <c r="P512" s="423"/>
      <c r="Q512" s="423"/>
      <c r="R512" s="423"/>
      <c r="S512" s="423"/>
      <c r="T512" s="395">
        <v>5760000</v>
      </c>
      <c r="U512" s="395"/>
      <c r="V512" s="18">
        <v>-5760000</v>
      </c>
      <c r="W512" s="395">
        <v>0</v>
      </c>
      <c r="X512" s="395"/>
      <c r="Y512" s="395"/>
      <c r="Z512" s="395"/>
      <c r="AA512" s="18">
        <v>0</v>
      </c>
      <c r="AB512" s="395">
        <v>0</v>
      </c>
      <c r="AC512" s="395"/>
      <c r="AD512" s="395">
        <v>0</v>
      </c>
      <c r="AE512" s="395"/>
      <c r="AF512" s="395"/>
      <c r="AG512" s="395">
        <v>0</v>
      </c>
      <c r="AH512" s="395"/>
      <c r="AI512" s="395"/>
      <c r="AJ512" s="395">
        <v>0</v>
      </c>
      <c r="AK512" s="395"/>
      <c r="AL512" s="395"/>
      <c r="AM512" s="395">
        <v>0</v>
      </c>
      <c r="AN512" s="395"/>
      <c r="AO512" s="395"/>
      <c r="AP512" s="395">
        <v>0</v>
      </c>
      <c r="AQ512" s="395"/>
      <c r="AR512" s="395"/>
      <c r="AS512" s="395"/>
      <c r="AT512" s="395"/>
    </row>
    <row r="513" spans="2:46" ht="7.5" customHeight="1" x14ac:dyDescent="0.25">
      <c r="B513" s="420"/>
      <c r="C513" s="420"/>
      <c r="D513" s="420"/>
      <c r="E513" s="420"/>
      <c r="F513" s="420"/>
      <c r="G513" s="420"/>
      <c r="H513" s="420"/>
      <c r="M513" s="423"/>
      <c r="N513" s="423"/>
      <c r="O513" s="423"/>
      <c r="P513" s="423"/>
      <c r="Q513" s="423"/>
      <c r="R513" s="423"/>
      <c r="S513" s="423"/>
    </row>
    <row r="514" spans="2:46" ht="1.5" customHeight="1" x14ac:dyDescent="0.25">
      <c r="M514" s="423"/>
      <c r="N514" s="423"/>
      <c r="O514" s="423"/>
      <c r="P514" s="423"/>
      <c r="Q514" s="423"/>
      <c r="R514" s="423"/>
      <c r="S514" s="423"/>
    </row>
    <row r="515" spans="2:46" ht="12.75" hidden="1" customHeight="1" x14ac:dyDescent="0.25"/>
    <row r="516" spans="2:46" ht="8.25" customHeight="1" x14ac:dyDescent="0.25">
      <c r="B516" s="420" t="s">
        <v>221</v>
      </c>
      <c r="C516" s="420"/>
      <c r="D516" s="420"/>
      <c r="E516" s="420"/>
      <c r="F516" s="420" t="s">
        <v>339</v>
      </c>
      <c r="G516" s="420"/>
      <c r="H516" s="420"/>
      <c r="I516" s="421">
        <v>11</v>
      </c>
      <c r="J516" s="421"/>
      <c r="K516" s="421"/>
      <c r="M516" s="422" t="s">
        <v>45</v>
      </c>
      <c r="N516" s="422"/>
      <c r="O516" s="422"/>
      <c r="P516" s="422"/>
      <c r="Q516" s="422"/>
      <c r="R516" s="422"/>
      <c r="S516" s="422"/>
      <c r="T516" s="395">
        <v>43248</v>
      </c>
      <c r="U516" s="395"/>
      <c r="V516" s="18">
        <v>-43248</v>
      </c>
      <c r="W516" s="395">
        <v>0</v>
      </c>
      <c r="X516" s="395"/>
      <c r="Y516" s="395"/>
      <c r="Z516" s="395"/>
      <c r="AA516" s="18">
        <v>0</v>
      </c>
      <c r="AB516" s="395">
        <v>0</v>
      </c>
      <c r="AC516" s="395"/>
      <c r="AD516" s="395">
        <v>0</v>
      </c>
      <c r="AE516" s="395"/>
      <c r="AF516" s="395"/>
      <c r="AG516" s="395">
        <v>0</v>
      </c>
      <c r="AH516" s="395"/>
      <c r="AI516" s="395"/>
      <c r="AJ516" s="395">
        <v>0</v>
      </c>
      <c r="AK516" s="395"/>
      <c r="AL516" s="395"/>
      <c r="AM516" s="395">
        <v>0</v>
      </c>
      <c r="AN516" s="395"/>
      <c r="AO516" s="395"/>
      <c r="AP516" s="395">
        <v>0</v>
      </c>
      <c r="AQ516" s="395"/>
      <c r="AR516" s="395"/>
      <c r="AS516" s="395"/>
      <c r="AT516" s="395"/>
    </row>
    <row r="517" spans="2:46" ht="6.75" customHeight="1" x14ac:dyDescent="0.25">
      <c r="B517" s="420"/>
      <c r="C517" s="420"/>
      <c r="D517" s="420"/>
      <c r="E517" s="420"/>
      <c r="F517" s="420"/>
      <c r="G517" s="420"/>
      <c r="H517" s="420"/>
    </row>
    <row r="518" spans="2:46" ht="1.5" customHeight="1" x14ac:dyDescent="0.25"/>
    <row r="519" spans="2:46" ht="8.25" customHeight="1" x14ac:dyDescent="0.25">
      <c r="B519" s="420" t="s">
        <v>222</v>
      </c>
      <c r="C519" s="420"/>
      <c r="D519" s="420"/>
      <c r="E519" s="420"/>
      <c r="F519" s="420" t="s">
        <v>339</v>
      </c>
      <c r="G519" s="420"/>
      <c r="H519" s="420"/>
      <c r="I519" s="421">
        <v>11</v>
      </c>
      <c r="J519" s="421"/>
      <c r="K519" s="421"/>
      <c r="M519" s="422" t="s">
        <v>47</v>
      </c>
      <c r="N519" s="422"/>
      <c r="O519" s="422"/>
      <c r="P519" s="422"/>
      <c r="Q519" s="422"/>
      <c r="R519" s="422"/>
      <c r="S519" s="422"/>
      <c r="T519" s="395">
        <v>43248</v>
      </c>
      <c r="U519" s="395"/>
      <c r="V519" s="18">
        <v>-43248</v>
      </c>
      <c r="W519" s="395">
        <v>0</v>
      </c>
      <c r="X519" s="395"/>
      <c r="Y519" s="395"/>
      <c r="Z519" s="395"/>
      <c r="AA519" s="18">
        <v>0</v>
      </c>
      <c r="AB519" s="395">
        <v>0</v>
      </c>
      <c r="AC519" s="395"/>
      <c r="AD519" s="395">
        <v>0</v>
      </c>
      <c r="AE519" s="395"/>
      <c r="AF519" s="395"/>
      <c r="AG519" s="395">
        <v>0</v>
      </c>
      <c r="AH519" s="395"/>
      <c r="AI519" s="395"/>
      <c r="AJ519" s="395">
        <v>0</v>
      </c>
      <c r="AK519" s="395"/>
      <c r="AL519" s="395"/>
      <c r="AM519" s="395">
        <v>0</v>
      </c>
      <c r="AN519" s="395"/>
      <c r="AO519" s="395"/>
      <c r="AP519" s="395">
        <v>0</v>
      </c>
      <c r="AQ519" s="395"/>
      <c r="AR519" s="395"/>
      <c r="AS519" s="395"/>
      <c r="AT519" s="395"/>
    </row>
    <row r="520" spans="2:46" ht="6.75" customHeight="1" x14ac:dyDescent="0.25">
      <c r="B520" s="420"/>
      <c r="C520" s="420"/>
      <c r="D520" s="420"/>
      <c r="E520" s="420"/>
      <c r="F520" s="420"/>
      <c r="G520" s="420"/>
      <c r="H520" s="420"/>
    </row>
    <row r="521" spans="2:46" ht="1.5" customHeight="1" x14ac:dyDescent="0.25"/>
    <row r="522" spans="2:46" ht="8.25" customHeight="1" x14ac:dyDescent="0.25">
      <c r="B522" s="420" t="s">
        <v>223</v>
      </c>
      <c r="C522" s="420"/>
      <c r="D522" s="420"/>
      <c r="E522" s="420"/>
      <c r="F522" s="420" t="s">
        <v>339</v>
      </c>
      <c r="G522" s="420"/>
      <c r="H522" s="420"/>
      <c r="I522" s="421">
        <v>11</v>
      </c>
      <c r="J522" s="421"/>
      <c r="K522" s="421"/>
      <c r="M522" s="422" t="s">
        <v>49</v>
      </c>
      <c r="N522" s="422"/>
      <c r="O522" s="422"/>
      <c r="P522" s="422"/>
      <c r="Q522" s="422"/>
      <c r="R522" s="422"/>
      <c r="S522" s="422"/>
      <c r="T522" s="395">
        <v>400</v>
      </c>
      <c r="U522" s="395"/>
      <c r="V522" s="18">
        <v>-400</v>
      </c>
      <c r="W522" s="395">
        <v>0</v>
      </c>
      <c r="X522" s="395"/>
      <c r="Y522" s="395"/>
      <c r="Z522" s="395"/>
      <c r="AA522" s="18">
        <v>0</v>
      </c>
      <c r="AB522" s="395">
        <v>0</v>
      </c>
      <c r="AC522" s="395"/>
      <c r="AD522" s="395">
        <v>0</v>
      </c>
      <c r="AE522" s="395"/>
      <c r="AF522" s="395"/>
      <c r="AG522" s="395">
        <v>0</v>
      </c>
      <c r="AH522" s="395"/>
      <c r="AI522" s="395"/>
      <c r="AJ522" s="395">
        <v>0</v>
      </c>
      <c r="AK522" s="395"/>
      <c r="AL522" s="395"/>
      <c r="AM522" s="395">
        <v>0</v>
      </c>
      <c r="AN522" s="395"/>
      <c r="AO522" s="395"/>
      <c r="AP522" s="395">
        <v>0</v>
      </c>
      <c r="AQ522" s="395"/>
      <c r="AR522" s="395"/>
      <c r="AS522" s="395"/>
      <c r="AT522" s="395"/>
    </row>
    <row r="523" spans="2:46" ht="6.75" customHeight="1" x14ac:dyDescent="0.25">
      <c r="B523" s="420"/>
      <c r="C523" s="420"/>
      <c r="D523" s="420"/>
      <c r="E523" s="420"/>
      <c r="F523" s="420"/>
      <c r="G523" s="420"/>
      <c r="H523" s="420"/>
    </row>
    <row r="524" spans="2:46" ht="1.5" customHeight="1" x14ac:dyDescent="0.25"/>
    <row r="525" spans="2:46" ht="12" customHeight="1" x14ac:dyDescent="0.25">
      <c r="M525" s="418" t="s">
        <v>471</v>
      </c>
      <c r="N525" s="418"/>
      <c r="O525" s="418"/>
      <c r="P525" s="418"/>
      <c r="Q525" s="418"/>
      <c r="R525" s="418"/>
      <c r="T525" s="395">
        <v>6371872</v>
      </c>
      <c r="U525" s="395"/>
      <c r="V525" s="18">
        <v>-6371872</v>
      </c>
      <c r="W525" s="395">
        <v>0</v>
      </c>
      <c r="X525" s="395"/>
      <c r="Y525" s="395"/>
      <c r="Z525" s="395"/>
      <c r="AA525" s="18">
        <v>0</v>
      </c>
      <c r="AB525" s="395">
        <v>0</v>
      </c>
      <c r="AC525" s="395"/>
      <c r="AD525" s="395">
        <v>0</v>
      </c>
      <c r="AE525" s="395"/>
      <c r="AF525" s="395"/>
      <c r="AG525" s="395">
        <v>0</v>
      </c>
      <c r="AH525" s="395"/>
      <c r="AI525" s="395"/>
      <c r="AJ525" s="395">
        <v>0</v>
      </c>
      <c r="AK525" s="395"/>
      <c r="AL525" s="395"/>
      <c r="AM525" s="395">
        <v>0</v>
      </c>
      <c r="AN525" s="395"/>
      <c r="AO525" s="395"/>
      <c r="AP525" s="395">
        <v>0</v>
      </c>
      <c r="AQ525" s="395"/>
      <c r="AR525" s="395"/>
      <c r="AS525" s="395"/>
      <c r="AT525" s="395"/>
    </row>
    <row r="526" spans="2:46" ht="12.75" hidden="1" customHeight="1" x14ac:dyDescent="0.25"/>
    <row r="527" spans="2:46" ht="12" customHeight="1" x14ac:dyDescent="0.25">
      <c r="M527" s="418" t="s">
        <v>472</v>
      </c>
      <c r="N527" s="418"/>
      <c r="O527" s="418"/>
      <c r="P527" s="418"/>
      <c r="Q527" s="418"/>
      <c r="R527" s="418"/>
      <c r="T527" s="395">
        <v>6371872</v>
      </c>
      <c r="U527" s="395"/>
      <c r="V527" s="18">
        <v>-6371872</v>
      </c>
      <c r="W527" s="395">
        <v>0</v>
      </c>
      <c r="X527" s="395"/>
      <c r="Y527" s="395"/>
      <c r="Z527" s="395"/>
      <c r="AA527" s="18">
        <v>0</v>
      </c>
      <c r="AB527" s="395">
        <v>0</v>
      </c>
      <c r="AC527" s="395"/>
      <c r="AD527" s="395">
        <v>0</v>
      </c>
      <c r="AE527" s="395"/>
      <c r="AF527" s="395"/>
      <c r="AG527" s="395">
        <v>0</v>
      </c>
      <c r="AH527" s="395"/>
      <c r="AI527" s="395"/>
      <c r="AJ527" s="395">
        <v>0</v>
      </c>
      <c r="AK527" s="395"/>
      <c r="AL527" s="395"/>
      <c r="AM527" s="395">
        <v>0</v>
      </c>
      <c r="AN527" s="395"/>
      <c r="AO527" s="395"/>
      <c r="AP527" s="395">
        <v>0</v>
      </c>
      <c r="AQ527" s="395"/>
      <c r="AR527" s="395"/>
      <c r="AS527" s="395"/>
      <c r="AT527" s="395"/>
    </row>
    <row r="528" spans="2:46" ht="0.75" customHeight="1" x14ac:dyDescent="0.25"/>
    <row r="529" spans="2:46" ht="10.5" customHeight="1" x14ac:dyDescent="0.25">
      <c r="M529" s="418" t="s">
        <v>473</v>
      </c>
      <c r="N529" s="418"/>
      <c r="O529" s="418"/>
      <c r="P529" s="418"/>
      <c r="Q529" s="418"/>
      <c r="R529" s="418"/>
      <c r="T529" s="395">
        <v>6371872</v>
      </c>
      <c r="U529" s="395"/>
      <c r="V529" s="18">
        <v>-6371872</v>
      </c>
      <c r="W529" s="395">
        <v>0</v>
      </c>
      <c r="X529" s="395"/>
      <c r="Y529" s="395"/>
      <c r="Z529" s="395"/>
      <c r="AA529" s="18">
        <v>0</v>
      </c>
      <c r="AB529" s="395">
        <v>0</v>
      </c>
      <c r="AC529" s="395"/>
      <c r="AD529" s="395">
        <v>0</v>
      </c>
      <c r="AE529" s="395"/>
      <c r="AF529" s="395"/>
      <c r="AG529" s="395">
        <v>0</v>
      </c>
      <c r="AH529" s="395"/>
      <c r="AI529" s="395"/>
      <c r="AJ529" s="395">
        <v>0</v>
      </c>
      <c r="AK529" s="395"/>
      <c r="AL529" s="395"/>
      <c r="AM529" s="395">
        <v>0</v>
      </c>
      <c r="AN529" s="395"/>
      <c r="AO529" s="395"/>
      <c r="AP529" s="395">
        <v>0</v>
      </c>
      <c r="AQ529" s="395"/>
      <c r="AR529" s="395"/>
      <c r="AS529" s="395"/>
      <c r="AT529" s="395"/>
    </row>
    <row r="530" spans="2:46" ht="12.75" hidden="1" customHeight="1" x14ac:dyDescent="0.25">
      <c r="M530" s="418"/>
      <c r="N530" s="418"/>
      <c r="O530" s="418"/>
      <c r="P530" s="418"/>
      <c r="Q530" s="418"/>
      <c r="R530" s="418"/>
    </row>
    <row r="531" spans="2:46" ht="10.5" customHeight="1" x14ac:dyDescent="0.25">
      <c r="H531" s="419" t="s">
        <v>474</v>
      </c>
      <c r="I531" s="419"/>
      <c r="J531" s="419"/>
      <c r="K531" s="419"/>
      <c r="L531" s="419"/>
      <c r="O531" s="396" t="s">
        <v>53</v>
      </c>
      <c r="P531" s="396"/>
      <c r="Q531" s="396"/>
      <c r="R531" s="396"/>
      <c r="S531" s="396"/>
      <c r="T531" s="396"/>
      <c r="U531" s="396"/>
      <c r="V531" s="396"/>
      <c r="W531" s="396"/>
      <c r="X531" s="396"/>
    </row>
    <row r="532" spans="2:46" ht="9" customHeight="1" x14ac:dyDescent="0.25"/>
    <row r="533" spans="2:46" ht="1.5" customHeight="1" x14ac:dyDescent="0.25"/>
    <row r="534" spans="2:46" ht="8.25" customHeight="1" x14ac:dyDescent="0.25">
      <c r="B534" s="420" t="s">
        <v>224</v>
      </c>
      <c r="C534" s="420"/>
      <c r="D534" s="420"/>
      <c r="E534" s="420"/>
      <c r="F534" s="420" t="s">
        <v>339</v>
      </c>
      <c r="G534" s="420"/>
      <c r="H534" s="420"/>
      <c r="I534" s="421">
        <v>11</v>
      </c>
      <c r="J534" s="421"/>
      <c r="K534" s="421"/>
      <c r="M534" s="422" t="s">
        <v>55</v>
      </c>
      <c r="N534" s="422"/>
      <c r="O534" s="422"/>
      <c r="P534" s="422"/>
      <c r="Q534" s="422"/>
      <c r="R534" s="422"/>
      <c r="S534" s="422"/>
      <c r="T534" s="395">
        <v>240000</v>
      </c>
      <c r="U534" s="395"/>
      <c r="V534" s="18">
        <v>-240000</v>
      </c>
      <c r="W534" s="395">
        <v>0</v>
      </c>
      <c r="X534" s="395"/>
      <c r="Y534" s="395"/>
      <c r="Z534" s="395"/>
      <c r="AA534" s="18">
        <v>0</v>
      </c>
      <c r="AB534" s="395">
        <v>0</v>
      </c>
      <c r="AC534" s="395"/>
      <c r="AD534" s="395">
        <v>0</v>
      </c>
      <c r="AE534" s="395"/>
      <c r="AF534" s="395"/>
      <c r="AG534" s="395">
        <v>0</v>
      </c>
      <c r="AH534" s="395"/>
      <c r="AI534" s="395"/>
      <c r="AJ534" s="395">
        <v>0</v>
      </c>
      <c r="AK534" s="395"/>
      <c r="AL534" s="395"/>
      <c r="AM534" s="395">
        <v>0</v>
      </c>
      <c r="AN534" s="395"/>
      <c r="AO534" s="395"/>
      <c r="AP534" s="395">
        <v>0</v>
      </c>
      <c r="AQ534" s="395"/>
      <c r="AR534" s="395"/>
      <c r="AS534" s="395"/>
      <c r="AT534" s="395"/>
    </row>
    <row r="535" spans="2:46" ht="6.75" customHeight="1" x14ac:dyDescent="0.25">
      <c r="B535" s="420"/>
      <c r="C535" s="420"/>
      <c r="D535" s="420"/>
      <c r="E535" s="420"/>
      <c r="F535" s="420"/>
      <c r="G535" s="420"/>
      <c r="H535" s="420"/>
    </row>
    <row r="536" spans="2:46" ht="1.5" customHeight="1" x14ac:dyDescent="0.25"/>
    <row r="537" spans="2:46" ht="8.25" customHeight="1" x14ac:dyDescent="0.25">
      <c r="B537" s="420" t="s">
        <v>225</v>
      </c>
      <c r="C537" s="420"/>
      <c r="D537" s="420"/>
      <c r="E537" s="420"/>
      <c r="F537" s="420" t="s">
        <v>339</v>
      </c>
      <c r="G537" s="420"/>
      <c r="H537" s="420"/>
      <c r="I537" s="421">
        <v>11</v>
      </c>
      <c r="J537" s="421"/>
      <c r="K537" s="421"/>
      <c r="M537" s="422" t="s">
        <v>57</v>
      </c>
      <c r="N537" s="422"/>
      <c r="O537" s="422"/>
      <c r="P537" s="422"/>
      <c r="Q537" s="422"/>
      <c r="R537" s="422"/>
      <c r="S537" s="422"/>
      <c r="T537" s="395">
        <v>60000</v>
      </c>
      <c r="U537" s="395"/>
      <c r="V537" s="18">
        <v>-60000</v>
      </c>
      <c r="W537" s="395">
        <v>0</v>
      </c>
      <c r="X537" s="395"/>
      <c r="Y537" s="395"/>
      <c r="Z537" s="395"/>
      <c r="AA537" s="18">
        <v>0</v>
      </c>
      <c r="AB537" s="395">
        <v>0</v>
      </c>
      <c r="AC537" s="395"/>
      <c r="AD537" s="395">
        <v>0</v>
      </c>
      <c r="AE537" s="395"/>
      <c r="AF537" s="395"/>
      <c r="AG537" s="395">
        <v>0</v>
      </c>
      <c r="AH537" s="395"/>
      <c r="AI537" s="395"/>
      <c r="AJ537" s="395">
        <v>0</v>
      </c>
      <c r="AK537" s="395"/>
      <c r="AL537" s="395"/>
      <c r="AM537" s="395">
        <v>0</v>
      </c>
      <c r="AN537" s="395"/>
      <c r="AO537" s="395"/>
      <c r="AP537" s="395">
        <v>0</v>
      </c>
      <c r="AQ537" s="395"/>
      <c r="AR537" s="395"/>
      <c r="AS537" s="395"/>
      <c r="AT537" s="395"/>
    </row>
    <row r="538" spans="2:46" ht="6.75" customHeight="1" x14ac:dyDescent="0.25">
      <c r="B538" s="420"/>
      <c r="C538" s="420"/>
      <c r="D538" s="420"/>
      <c r="E538" s="420"/>
      <c r="F538" s="420"/>
      <c r="G538" s="420"/>
      <c r="H538" s="420"/>
    </row>
    <row r="539" spans="2:46" ht="1.5" customHeight="1" x14ac:dyDescent="0.25"/>
    <row r="540" spans="2:46" ht="8.25" customHeight="1" x14ac:dyDescent="0.25">
      <c r="B540" s="420" t="s">
        <v>226</v>
      </c>
      <c r="C540" s="420"/>
      <c r="D540" s="420"/>
      <c r="E540" s="420"/>
      <c r="F540" s="420" t="s">
        <v>339</v>
      </c>
      <c r="G540" s="420"/>
      <c r="H540" s="420"/>
      <c r="I540" s="421">
        <v>11</v>
      </c>
      <c r="J540" s="421"/>
      <c r="K540" s="421"/>
      <c r="M540" s="422" t="s">
        <v>59</v>
      </c>
      <c r="N540" s="422"/>
      <c r="O540" s="422"/>
      <c r="P540" s="422"/>
      <c r="Q540" s="422"/>
      <c r="R540" s="422"/>
      <c r="S540" s="422"/>
      <c r="T540" s="395">
        <v>140000</v>
      </c>
      <c r="U540" s="395"/>
      <c r="V540" s="18">
        <v>-140000</v>
      </c>
      <c r="W540" s="395">
        <v>0</v>
      </c>
      <c r="X540" s="395"/>
      <c r="Y540" s="395"/>
      <c r="Z540" s="395"/>
      <c r="AA540" s="18">
        <v>0</v>
      </c>
      <c r="AB540" s="395">
        <v>0</v>
      </c>
      <c r="AC540" s="395"/>
      <c r="AD540" s="395">
        <v>0</v>
      </c>
      <c r="AE540" s="395"/>
      <c r="AF540" s="395"/>
      <c r="AG540" s="395">
        <v>0</v>
      </c>
      <c r="AH540" s="395"/>
      <c r="AI540" s="395"/>
      <c r="AJ540" s="395">
        <v>0</v>
      </c>
      <c r="AK540" s="395"/>
      <c r="AL540" s="395"/>
      <c r="AM540" s="395">
        <v>0</v>
      </c>
      <c r="AN540" s="395"/>
      <c r="AO540" s="395"/>
      <c r="AP540" s="395">
        <v>0</v>
      </c>
      <c r="AQ540" s="395"/>
      <c r="AR540" s="395"/>
      <c r="AS540" s="395"/>
      <c r="AT540" s="395"/>
    </row>
    <row r="541" spans="2:46" ht="6.75" customHeight="1" x14ac:dyDescent="0.25">
      <c r="B541" s="420"/>
      <c r="C541" s="420"/>
      <c r="D541" s="420"/>
      <c r="E541" s="420"/>
      <c r="F541" s="420"/>
      <c r="G541" s="420"/>
      <c r="H541" s="420"/>
    </row>
    <row r="542" spans="2:46" ht="1.5" customHeight="1" x14ac:dyDescent="0.25"/>
    <row r="543" spans="2:46" ht="8.25" customHeight="1" x14ac:dyDescent="0.25">
      <c r="B543" s="420" t="s">
        <v>293</v>
      </c>
      <c r="C543" s="420"/>
      <c r="D543" s="420"/>
      <c r="E543" s="420"/>
      <c r="F543" s="420" t="s">
        <v>339</v>
      </c>
      <c r="G543" s="420"/>
      <c r="H543" s="420"/>
      <c r="I543" s="421">
        <v>11</v>
      </c>
      <c r="J543" s="421"/>
      <c r="K543" s="421"/>
      <c r="M543" s="422" t="s">
        <v>61</v>
      </c>
      <c r="N543" s="422"/>
      <c r="O543" s="422"/>
      <c r="P543" s="422"/>
      <c r="Q543" s="422"/>
      <c r="R543" s="422"/>
      <c r="S543" s="422"/>
      <c r="T543" s="395">
        <v>15600</v>
      </c>
      <c r="U543" s="395"/>
      <c r="V543" s="18">
        <v>-15600</v>
      </c>
      <c r="W543" s="395">
        <v>0</v>
      </c>
      <c r="X543" s="395"/>
      <c r="Y543" s="395"/>
      <c r="Z543" s="395"/>
      <c r="AA543" s="18">
        <v>0</v>
      </c>
      <c r="AB543" s="395">
        <v>0</v>
      </c>
      <c r="AC543" s="395"/>
      <c r="AD543" s="395">
        <v>0</v>
      </c>
      <c r="AE543" s="395"/>
      <c r="AF543" s="395"/>
      <c r="AG543" s="395">
        <v>0</v>
      </c>
      <c r="AH543" s="395"/>
      <c r="AI543" s="395"/>
      <c r="AJ543" s="395">
        <v>0</v>
      </c>
      <c r="AK543" s="395"/>
      <c r="AL543" s="395"/>
      <c r="AM543" s="395">
        <v>0</v>
      </c>
      <c r="AN543" s="395"/>
      <c r="AO543" s="395"/>
      <c r="AP543" s="395">
        <v>0</v>
      </c>
      <c r="AQ543" s="395"/>
      <c r="AR543" s="395"/>
      <c r="AS543" s="395"/>
      <c r="AT543" s="395"/>
    </row>
    <row r="544" spans="2:46" ht="6.75" customHeight="1" x14ac:dyDescent="0.25">
      <c r="B544" s="420"/>
      <c r="C544" s="420"/>
      <c r="D544" s="420"/>
      <c r="E544" s="420"/>
      <c r="F544" s="420"/>
      <c r="G544" s="420"/>
      <c r="H544" s="420"/>
    </row>
    <row r="545" spans="2:46" ht="1.5" customHeight="1" x14ac:dyDescent="0.25"/>
    <row r="546" spans="2:46" ht="8.25" customHeight="1" x14ac:dyDescent="0.25">
      <c r="B546" s="420" t="s">
        <v>227</v>
      </c>
      <c r="C546" s="420"/>
      <c r="D546" s="420"/>
      <c r="E546" s="420"/>
      <c r="F546" s="420" t="s">
        <v>339</v>
      </c>
      <c r="G546" s="420"/>
      <c r="H546" s="420"/>
      <c r="I546" s="421">
        <v>11</v>
      </c>
      <c r="J546" s="421"/>
      <c r="K546" s="421"/>
      <c r="M546" s="422" t="s">
        <v>63</v>
      </c>
      <c r="N546" s="422"/>
      <c r="O546" s="422"/>
      <c r="P546" s="422"/>
      <c r="Q546" s="422"/>
      <c r="R546" s="422"/>
      <c r="S546" s="422"/>
      <c r="T546" s="395">
        <v>6000</v>
      </c>
      <c r="U546" s="395"/>
      <c r="V546" s="18">
        <v>-6000</v>
      </c>
      <c r="W546" s="395">
        <v>0</v>
      </c>
      <c r="X546" s="395"/>
      <c r="Y546" s="395"/>
      <c r="Z546" s="395"/>
      <c r="AA546" s="18">
        <v>0</v>
      </c>
      <c r="AB546" s="395">
        <v>0</v>
      </c>
      <c r="AC546" s="395"/>
      <c r="AD546" s="395">
        <v>0</v>
      </c>
      <c r="AE546" s="395"/>
      <c r="AF546" s="395"/>
      <c r="AG546" s="395">
        <v>0</v>
      </c>
      <c r="AH546" s="395"/>
      <c r="AI546" s="395"/>
      <c r="AJ546" s="395">
        <v>0</v>
      </c>
      <c r="AK546" s="395"/>
      <c r="AL546" s="395"/>
      <c r="AM546" s="395">
        <v>0</v>
      </c>
      <c r="AN546" s="395"/>
      <c r="AO546" s="395"/>
      <c r="AP546" s="395">
        <v>0</v>
      </c>
      <c r="AQ546" s="395"/>
      <c r="AR546" s="395"/>
      <c r="AS546" s="395"/>
      <c r="AT546" s="395"/>
    </row>
    <row r="547" spans="2:46" ht="6.75" customHeight="1" x14ac:dyDescent="0.25">
      <c r="B547" s="420"/>
      <c r="C547" s="420"/>
      <c r="D547" s="420"/>
      <c r="E547" s="420"/>
      <c r="F547" s="420"/>
      <c r="G547" s="420"/>
      <c r="H547" s="420"/>
    </row>
    <row r="548" spans="2:46" ht="1.5" customHeight="1" x14ac:dyDescent="0.25"/>
    <row r="549" spans="2:46" ht="8.25" customHeight="1" x14ac:dyDescent="0.25">
      <c r="B549" s="420" t="s">
        <v>228</v>
      </c>
      <c r="C549" s="420"/>
      <c r="D549" s="420"/>
      <c r="E549" s="420"/>
      <c r="F549" s="420" t="s">
        <v>339</v>
      </c>
      <c r="G549" s="420"/>
      <c r="H549" s="420"/>
      <c r="I549" s="421">
        <v>11</v>
      </c>
      <c r="J549" s="421"/>
      <c r="K549" s="421"/>
      <c r="M549" s="423" t="s">
        <v>65</v>
      </c>
      <c r="N549" s="423"/>
      <c r="O549" s="423"/>
      <c r="P549" s="423"/>
      <c r="Q549" s="423"/>
      <c r="R549" s="423"/>
      <c r="S549" s="423"/>
      <c r="T549" s="395">
        <v>2200</v>
      </c>
      <c r="U549" s="395"/>
      <c r="V549" s="18">
        <v>-2200</v>
      </c>
      <c r="W549" s="395">
        <v>0</v>
      </c>
      <c r="X549" s="395"/>
      <c r="Y549" s="395"/>
      <c r="Z549" s="395"/>
      <c r="AA549" s="18">
        <v>0</v>
      </c>
      <c r="AB549" s="395">
        <v>0</v>
      </c>
      <c r="AC549" s="395"/>
      <c r="AD549" s="395">
        <v>0</v>
      </c>
      <c r="AE549" s="395"/>
      <c r="AF549" s="395"/>
      <c r="AG549" s="395">
        <v>0</v>
      </c>
      <c r="AH549" s="395"/>
      <c r="AI549" s="395"/>
      <c r="AJ549" s="395">
        <v>0</v>
      </c>
      <c r="AK549" s="395"/>
      <c r="AL549" s="395"/>
      <c r="AM549" s="395">
        <v>0</v>
      </c>
      <c r="AN549" s="395"/>
      <c r="AO549" s="395"/>
      <c r="AP549" s="395">
        <v>0</v>
      </c>
      <c r="AQ549" s="395"/>
      <c r="AR549" s="395"/>
      <c r="AS549" s="395"/>
      <c r="AT549" s="395"/>
    </row>
    <row r="550" spans="2:46" ht="7.5" customHeight="1" x14ac:dyDescent="0.25">
      <c r="B550" s="420"/>
      <c r="C550" s="420"/>
      <c r="D550" s="420"/>
      <c r="E550" s="420"/>
      <c r="F550" s="420"/>
      <c r="G550" s="420"/>
      <c r="H550" s="420"/>
      <c r="M550" s="423"/>
      <c r="N550" s="423"/>
      <c r="O550" s="423"/>
      <c r="P550" s="423"/>
      <c r="Q550" s="423"/>
      <c r="R550" s="423"/>
      <c r="S550" s="423"/>
    </row>
    <row r="551" spans="2:46" ht="1.5" customHeight="1" x14ac:dyDescent="0.25">
      <c r="M551" s="423"/>
      <c r="N551" s="423"/>
      <c r="O551" s="423"/>
      <c r="P551" s="423"/>
      <c r="Q551" s="423"/>
      <c r="R551" s="423"/>
      <c r="S551" s="423"/>
    </row>
    <row r="552" spans="2:46" ht="12.75" hidden="1" customHeight="1" x14ac:dyDescent="0.25"/>
    <row r="553" spans="2:46" ht="8.25" customHeight="1" x14ac:dyDescent="0.25">
      <c r="B553" s="420" t="s">
        <v>229</v>
      </c>
      <c r="C553" s="420"/>
      <c r="D553" s="420"/>
      <c r="E553" s="420"/>
      <c r="F553" s="420" t="s">
        <v>339</v>
      </c>
      <c r="G553" s="420"/>
      <c r="H553" s="420"/>
      <c r="I553" s="421">
        <v>11</v>
      </c>
      <c r="J553" s="421"/>
      <c r="K553" s="421"/>
      <c r="M553" s="422" t="s">
        <v>67</v>
      </c>
      <c r="N553" s="422"/>
      <c r="O553" s="422"/>
      <c r="P553" s="422"/>
      <c r="Q553" s="422"/>
      <c r="R553" s="422"/>
      <c r="S553" s="422"/>
      <c r="T553" s="395">
        <v>225600</v>
      </c>
      <c r="U553" s="395"/>
      <c r="V553" s="18">
        <v>-225600</v>
      </c>
      <c r="W553" s="395">
        <v>0</v>
      </c>
      <c r="X553" s="395"/>
      <c r="Y553" s="395"/>
      <c r="Z553" s="395"/>
      <c r="AA553" s="18">
        <v>0</v>
      </c>
      <c r="AB553" s="395">
        <v>0</v>
      </c>
      <c r="AC553" s="395"/>
      <c r="AD553" s="395">
        <v>0</v>
      </c>
      <c r="AE553" s="395"/>
      <c r="AF553" s="395"/>
      <c r="AG553" s="395">
        <v>0</v>
      </c>
      <c r="AH553" s="395"/>
      <c r="AI553" s="395"/>
      <c r="AJ553" s="395">
        <v>0</v>
      </c>
      <c r="AK553" s="395"/>
      <c r="AL553" s="395"/>
      <c r="AM553" s="395">
        <v>0</v>
      </c>
      <c r="AN553" s="395"/>
      <c r="AO553" s="395"/>
      <c r="AP553" s="395">
        <v>0</v>
      </c>
      <c r="AQ553" s="395"/>
      <c r="AR553" s="395"/>
      <c r="AS553" s="395"/>
      <c r="AT553" s="395"/>
    </row>
    <row r="554" spans="2:46" ht="6.75" customHeight="1" x14ac:dyDescent="0.25">
      <c r="B554" s="420"/>
      <c r="C554" s="420"/>
      <c r="D554" s="420"/>
      <c r="E554" s="420"/>
      <c r="F554" s="420"/>
      <c r="G554" s="420"/>
      <c r="H554" s="420"/>
    </row>
    <row r="555" spans="2:46" ht="1.5" customHeight="1" x14ac:dyDescent="0.25"/>
    <row r="556" spans="2:46" ht="8.25" customHeight="1" x14ac:dyDescent="0.25">
      <c r="B556" s="420" t="s">
        <v>230</v>
      </c>
      <c r="C556" s="420"/>
      <c r="D556" s="420"/>
      <c r="E556" s="420"/>
      <c r="F556" s="420" t="s">
        <v>339</v>
      </c>
      <c r="G556" s="420"/>
      <c r="H556" s="420"/>
      <c r="I556" s="421">
        <v>11</v>
      </c>
      <c r="J556" s="421"/>
      <c r="K556" s="421"/>
      <c r="M556" s="422" t="s">
        <v>69</v>
      </c>
      <c r="N556" s="422"/>
      <c r="O556" s="422"/>
      <c r="P556" s="422"/>
      <c r="Q556" s="422"/>
      <c r="R556" s="422"/>
      <c r="S556" s="422"/>
      <c r="T556" s="395">
        <v>284160</v>
      </c>
      <c r="U556" s="395"/>
      <c r="V556" s="18">
        <v>-284160</v>
      </c>
      <c r="W556" s="395">
        <v>0</v>
      </c>
      <c r="X556" s="395"/>
      <c r="Y556" s="395"/>
      <c r="Z556" s="395"/>
      <c r="AA556" s="18">
        <v>0</v>
      </c>
      <c r="AB556" s="395">
        <v>0</v>
      </c>
      <c r="AC556" s="395"/>
      <c r="AD556" s="395">
        <v>0</v>
      </c>
      <c r="AE556" s="395"/>
      <c r="AF556" s="395"/>
      <c r="AG556" s="395">
        <v>0</v>
      </c>
      <c r="AH556" s="395"/>
      <c r="AI556" s="395"/>
      <c r="AJ556" s="395">
        <v>0</v>
      </c>
      <c r="AK556" s="395"/>
      <c r="AL556" s="395"/>
      <c r="AM556" s="395">
        <v>0</v>
      </c>
      <c r="AN556" s="395"/>
      <c r="AO556" s="395"/>
      <c r="AP556" s="395">
        <v>0</v>
      </c>
      <c r="AQ556" s="395"/>
      <c r="AR556" s="395"/>
      <c r="AS556" s="395"/>
      <c r="AT556" s="395"/>
    </row>
    <row r="557" spans="2:46" ht="6.75" customHeight="1" x14ac:dyDescent="0.25">
      <c r="B557" s="420"/>
      <c r="C557" s="420"/>
      <c r="D557" s="420"/>
      <c r="E557" s="420"/>
      <c r="F557" s="420"/>
      <c r="G557" s="420"/>
      <c r="H557" s="420"/>
    </row>
    <row r="558" spans="2:46" ht="1.5" customHeight="1" x14ac:dyDescent="0.25"/>
    <row r="559" spans="2:46" ht="8.25" customHeight="1" x14ac:dyDescent="0.25">
      <c r="B559" s="420" t="s">
        <v>231</v>
      </c>
      <c r="C559" s="420"/>
      <c r="D559" s="420"/>
      <c r="E559" s="420"/>
      <c r="F559" s="420" t="s">
        <v>339</v>
      </c>
      <c r="G559" s="420"/>
      <c r="H559" s="420"/>
      <c r="I559" s="421">
        <v>11</v>
      </c>
      <c r="J559" s="421"/>
      <c r="K559" s="421"/>
      <c r="M559" s="422" t="s">
        <v>71</v>
      </c>
      <c r="N559" s="422"/>
      <c r="O559" s="422"/>
      <c r="P559" s="422"/>
      <c r="Q559" s="422"/>
      <c r="R559" s="422"/>
      <c r="S559" s="422"/>
      <c r="T559" s="395">
        <v>228000</v>
      </c>
      <c r="U559" s="395"/>
      <c r="V559" s="18">
        <v>-228000</v>
      </c>
      <c r="W559" s="395">
        <v>0</v>
      </c>
      <c r="X559" s="395"/>
      <c r="Y559" s="395"/>
      <c r="Z559" s="395"/>
      <c r="AA559" s="18">
        <v>0</v>
      </c>
      <c r="AB559" s="395">
        <v>0</v>
      </c>
      <c r="AC559" s="395"/>
      <c r="AD559" s="395">
        <v>0</v>
      </c>
      <c r="AE559" s="395"/>
      <c r="AF559" s="395"/>
      <c r="AG559" s="395">
        <v>0</v>
      </c>
      <c r="AH559" s="395"/>
      <c r="AI559" s="395"/>
      <c r="AJ559" s="395">
        <v>0</v>
      </c>
      <c r="AK559" s="395"/>
      <c r="AL559" s="395"/>
      <c r="AM559" s="395">
        <v>0</v>
      </c>
      <c r="AN559" s="395"/>
      <c r="AO559" s="395"/>
      <c r="AP559" s="395">
        <v>0</v>
      </c>
      <c r="AQ559" s="395"/>
      <c r="AR559" s="395"/>
      <c r="AS559" s="395"/>
      <c r="AT559" s="395"/>
    </row>
    <row r="560" spans="2:46" ht="6.75" customHeight="1" x14ac:dyDescent="0.25">
      <c r="B560" s="420"/>
      <c r="C560" s="420"/>
      <c r="D560" s="420"/>
      <c r="E560" s="420"/>
      <c r="F560" s="420"/>
      <c r="G560" s="420"/>
      <c r="H560" s="420"/>
    </row>
    <row r="561" spans="2:46" ht="1.5" customHeight="1" x14ac:dyDescent="0.25"/>
    <row r="562" spans="2:46" ht="8.25" customHeight="1" x14ac:dyDescent="0.25">
      <c r="B562" s="420" t="s">
        <v>232</v>
      </c>
      <c r="C562" s="420"/>
      <c r="D562" s="420"/>
      <c r="E562" s="420"/>
      <c r="F562" s="420" t="s">
        <v>339</v>
      </c>
      <c r="G562" s="420"/>
      <c r="H562" s="420"/>
      <c r="I562" s="421">
        <v>11</v>
      </c>
      <c r="J562" s="421"/>
      <c r="K562" s="421"/>
      <c r="M562" s="422" t="s">
        <v>73</v>
      </c>
      <c r="N562" s="422"/>
      <c r="O562" s="422"/>
      <c r="P562" s="422"/>
      <c r="Q562" s="422"/>
      <c r="R562" s="422"/>
      <c r="S562" s="422"/>
      <c r="T562" s="395">
        <v>325000</v>
      </c>
      <c r="U562" s="395"/>
      <c r="V562" s="18">
        <v>-325000</v>
      </c>
      <c r="W562" s="395">
        <v>0</v>
      </c>
      <c r="X562" s="395"/>
      <c r="Y562" s="395"/>
      <c r="Z562" s="395"/>
      <c r="AA562" s="18">
        <v>0</v>
      </c>
      <c r="AB562" s="395">
        <v>0</v>
      </c>
      <c r="AC562" s="395"/>
      <c r="AD562" s="395">
        <v>0</v>
      </c>
      <c r="AE562" s="395"/>
      <c r="AF562" s="395"/>
      <c r="AG562" s="395">
        <v>0</v>
      </c>
      <c r="AH562" s="395"/>
      <c r="AI562" s="395"/>
      <c r="AJ562" s="395">
        <v>0</v>
      </c>
      <c r="AK562" s="395"/>
      <c r="AL562" s="395"/>
      <c r="AM562" s="395">
        <v>0</v>
      </c>
      <c r="AN562" s="395"/>
      <c r="AO562" s="395"/>
      <c r="AP562" s="395">
        <v>0</v>
      </c>
      <c r="AQ562" s="395"/>
      <c r="AR562" s="395"/>
      <c r="AS562" s="395"/>
      <c r="AT562" s="395"/>
    </row>
    <row r="563" spans="2:46" ht="6.75" customHeight="1" x14ac:dyDescent="0.25">
      <c r="B563" s="420"/>
      <c r="C563" s="420"/>
      <c r="D563" s="420"/>
      <c r="E563" s="420"/>
      <c r="F563" s="420"/>
      <c r="G563" s="420"/>
      <c r="H563" s="420"/>
    </row>
    <row r="564" spans="2:46" ht="1.5" customHeight="1" x14ac:dyDescent="0.25"/>
    <row r="565" spans="2:46" ht="8.25" customHeight="1" x14ac:dyDescent="0.25">
      <c r="B565" s="420" t="s">
        <v>233</v>
      </c>
      <c r="C565" s="420"/>
      <c r="D565" s="420"/>
      <c r="E565" s="420"/>
      <c r="F565" s="420" t="s">
        <v>339</v>
      </c>
      <c r="G565" s="420"/>
      <c r="H565" s="420"/>
      <c r="I565" s="421">
        <v>11</v>
      </c>
      <c r="J565" s="421"/>
      <c r="K565" s="421"/>
      <c r="M565" s="422" t="s">
        <v>75</v>
      </c>
      <c r="N565" s="422"/>
      <c r="O565" s="422"/>
      <c r="P565" s="422"/>
      <c r="Q565" s="422"/>
      <c r="R565" s="422"/>
      <c r="S565" s="422"/>
      <c r="T565" s="395">
        <v>1056000</v>
      </c>
      <c r="U565" s="395"/>
      <c r="V565" s="18">
        <v>-1056000</v>
      </c>
      <c r="W565" s="395">
        <v>0</v>
      </c>
      <c r="X565" s="395"/>
      <c r="Y565" s="395"/>
      <c r="Z565" s="395"/>
      <c r="AA565" s="18">
        <v>0</v>
      </c>
      <c r="AB565" s="395">
        <v>0</v>
      </c>
      <c r="AC565" s="395"/>
      <c r="AD565" s="395">
        <v>0</v>
      </c>
      <c r="AE565" s="395"/>
      <c r="AF565" s="395"/>
      <c r="AG565" s="395">
        <v>0</v>
      </c>
      <c r="AH565" s="395"/>
      <c r="AI565" s="395"/>
      <c r="AJ565" s="395">
        <v>0</v>
      </c>
      <c r="AK565" s="395"/>
      <c r="AL565" s="395"/>
      <c r="AM565" s="395">
        <v>0</v>
      </c>
      <c r="AN565" s="395"/>
      <c r="AO565" s="395"/>
      <c r="AP565" s="395">
        <v>0</v>
      </c>
      <c r="AQ565" s="395"/>
      <c r="AR565" s="395"/>
      <c r="AS565" s="395"/>
      <c r="AT565" s="395"/>
    </row>
    <row r="566" spans="2:46" ht="6.75" customHeight="1" x14ac:dyDescent="0.25">
      <c r="B566" s="420"/>
      <c r="C566" s="420"/>
      <c r="D566" s="420"/>
      <c r="E566" s="420"/>
      <c r="F566" s="420"/>
      <c r="G566" s="420"/>
      <c r="H566" s="420"/>
    </row>
    <row r="567" spans="2:46" ht="1.5" customHeight="1" x14ac:dyDescent="0.25"/>
    <row r="568" spans="2:46" ht="8.25" customHeight="1" x14ac:dyDescent="0.25">
      <c r="B568" s="420" t="s">
        <v>235</v>
      </c>
      <c r="C568" s="420"/>
      <c r="D568" s="420"/>
      <c r="E568" s="420"/>
      <c r="F568" s="420" t="s">
        <v>339</v>
      </c>
      <c r="G568" s="420"/>
      <c r="H568" s="420"/>
      <c r="I568" s="421">
        <v>11</v>
      </c>
      <c r="J568" s="421"/>
      <c r="K568" s="421"/>
      <c r="M568" s="423" t="s">
        <v>79</v>
      </c>
      <c r="N568" s="423"/>
      <c r="O568" s="423"/>
      <c r="P568" s="423"/>
      <c r="Q568" s="423"/>
      <c r="R568" s="423"/>
      <c r="S568" s="423"/>
      <c r="T568" s="395">
        <v>11900</v>
      </c>
      <c r="U568" s="395"/>
      <c r="V568" s="18">
        <v>-11900</v>
      </c>
      <c r="W568" s="395">
        <v>0</v>
      </c>
      <c r="X568" s="395"/>
      <c r="Y568" s="395"/>
      <c r="Z568" s="395"/>
      <c r="AA568" s="18">
        <v>0</v>
      </c>
      <c r="AB568" s="395">
        <v>0</v>
      </c>
      <c r="AC568" s="395"/>
      <c r="AD568" s="395">
        <v>0</v>
      </c>
      <c r="AE568" s="395"/>
      <c r="AF568" s="395"/>
      <c r="AG568" s="395">
        <v>0</v>
      </c>
      <c r="AH568" s="395"/>
      <c r="AI568" s="395"/>
      <c r="AJ568" s="395">
        <v>0</v>
      </c>
      <c r="AK568" s="395"/>
      <c r="AL568" s="395"/>
      <c r="AM568" s="395">
        <v>0</v>
      </c>
      <c r="AN568" s="395"/>
      <c r="AO568" s="395"/>
      <c r="AP568" s="395">
        <v>0</v>
      </c>
      <c r="AQ568" s="395"/>
      <c r="AR568" s="395"/>
      <c r="AS568" s="395"/>
      <c r="AT568" s="395"/>
    </row>
    <row r="569" spans="2:46" ht="7.5" customHeight="1" x14ac:dyDescent="0.25">
      <c r="B569" s="420"/>
      <c r="C569" s="420"/>
      <c r="D569" s="420"/>
      <c r="E569" s="420"/>
      <c r="F569" s="420"/>
      <c r="G569" s="420"/>
      <c r="H569" s="420"/>
      <c r="M569" s="423"/>
      <c r="N569" s="423"/>
      <c r="O569" s="423"/>
      <c r="P569" s="423"/>
      <c r="Q569" s="423"/>
      <c r="R569" s="423"/>
      <c r="S569" s="423"/>
    </row>
    <row r="570" spans="2:46" ht="1.5" customHeight="1" x14ac:dyDescent="0.25">
      <c r="M570" s="423"/>
      <c r="N570" s="423"/>
      <c r="O570" s="423"/>
      <c r="P570" s="423"/>
      <c r="Q570" s="423"/>
      <c r="R570" s="423"/>
      <c r="S570" s="423"/>
    </row>
    <row r="571" spans="2:46" ht="8.25" customHeight="1" x14ac:dyDescent="0.25">
      <c r="B571" s="420" t="s">
        <v>236</v>
      </c>
      <c r="C571" s="420"/>
      <c r="D571" s="420"/>
      <c r="E571" s="420"/>
      <c r="F571" s="420" t="s">
        <v>339</v>
      </c>
      <c r="G571" s="420"/>
      <c r="H571" s="420"/>
      <c r="I571" s="421">
        <v>11</v>
      </c>
      <c r="J571" s="421"/>
      <c r="K571" s="421"/>
      <c r="M571" s="423" t="s">
        <v>81</v>
      </c>
      <c r="N571" s="423"/>
      <c r="O571" s="423"/>
      <c r="P571" s="423"/>
      <c r="Q571" s="423"/>
      <c r="R571" s="423"/>
      <c r="S571" s="423"/>
      <c r="T571" s="395">
        <v>208000</v>
      </c>
      <c r="U571" s="395"/>
      <c r="V571" s="18">
        <v>-208000</v>
      </c>
      <c r="W571" s="395">
        <v>0</v>
      </c>
      <c r="X571" s="395"/>
      <c r="Y571" s="395"/>
      <c r="Z571" s="395"/>
      <c r="AA571" s="18">
        <v>0</v>
      </c>
      <c r="AB571" s="395">
        <v>0</v>
      </c>
      <c r="AC571" s="395"/>
      <c r="AD571" s="395">
        <v>0</v>
      </c>
      <c r="AE571" s="395"/>
      <c r="AF571" s="395"/>
      <c r="AG571" s="395">
        <v>0</v>
      </c>
      <c r="AH571" s="395"/>
      <c r="AI571" s="395"/>
      <c r="AJ571" s="395">
        <v>0</v>
      </c>
      <c r="AK571" s="395"/>
      <c r="AL571" s="395"/>
      <c r="AM571" s="395">
        <v>0</v>
      </c>
      <c r="AN571" s="395"/>
      <c r="AO571" s="395"/>
      <c r="AP571" s="395">
        <v>0</v>
      </c>
      <c r="AQ571" s="395"/>
      <c r="AR571" s="395"/>
      <c r="AS571" s="395"/>
      <c r="AT571" s="395"/>
    </row>
    <row r="572" spans="2:46" ht="7.5" customHeight="1" x14ac:dyDescent="0.25">
      <c r="B572" s="420"/>
      <c r="C572" s="420"/>
      <c r="D572" s="420"/>
      <c r="E572" s="420"/>
      <c r="F572" s="420"/>
      <c r="G572" s="420"/>
      <c r="H572" s="420"/>
      <c r="M572" s="423"/>
      <c r="N572" s="423"/>
      <c r="O572" s="423"/>
      <c r="P572" s="423"/>
      <c r="Q572" s="423"/>
      <c r="R572" s="423"/>
      <c r="S572" s="423"/>
    </row>
    <row r="573" spans="2:46" ht="1.5" customHeight="1" x14ac:dyDescent="0.25">
      <c r="M573" s="423"/>
      <c r="N573" s="423"/>
      <c r="O573" s="423"/>
      <c r="P573" s="423"/>
      <c r="Q573" s="423"/>
      <c r="R573" s="423"/>
      <c r="S573" s="423"/>
    </row>
    <row r="574" spans="2:46" ht="12.75" hidden="1" customHeight="1" x14ac:dyDescent="0.25"/>
    <row r="575" spans="2:46" ht="8.25" customHeight="1" x14ac:dyDescent="0.25">
      <c r="B575" s="420" t="s">
        <v>238</v>
      </c>
      <c r="C575" s="420"/>
      <c r="D575" s="420"/>
      <c r="E575" s="420"/>
      <c r="F575" s="420" t="s">
        <v>339</v>
      </c>
      <c r="G575" s="420"/>
      <c r="H575" s="420"/>
      <c r="I575" s="421">
        <v>11</v>
      </c>
      <c r="J575" s="421"/>
      <c r="K575" s="421"/>
      <c r="M575" s="423" t="s">
        <v>85</v>
      </c>
      <c r="N575" s="423"/>
      <c r="O575" s="423"/>
      <c r="P575" s="423"/>
      <c r="Q575" s="423"/>
      <c r="R575" s="423"/>
      <c r="S575" s="423"/>
      <c r="T575" s="395">
        <v>14000</v>
      </c>
      <c r="U575" s="395"/>
      <c r="V575" s="18">
        <v>-14000</v>
      </c>
      <c r="W575" s="395">
        <v>0</v>
      </c>
      <c r="X575" s="395"/>
      <c r="Y575" s="395"/>
      <c r="Z575" s="395"/>
      <c r="AA575" s="18">
        <v>0</v>
      </c>
      <c r="AB575" s="395">
        <v>0</v>
      </c>
      <c r="AC575" s="395"/>
      <c r="AD575" s="395">
        <v>0</v>
      </c>
      <c r="AE575" s="395"/>
      <c r="AF575" s="395"/>
      <c r="AG575" s="395">
        <v>0</v>
      </c>
      <c r="AH575" s="395"/>
      <c r="AI575" s="395"/>
      <c r="AJ575" s="395">
        <v>0</v>
      </c>
      <c r="AK575" s="395"/>
      <c r="AL575" s="395"/>
      <c r="AM575" s="395">
        <v>0</v>
      </c>
      <c r="AN575" s="395"/>
      <c r="AO575" s="395"/>
      <c r="AP575" s="395">
        <v>0</v>
      </c>
      <c r="AQ575" s="395"/>
      <c r="AR575" s="395"/>
      <c r="AS575" s="395"/>
      <c r="AT575" s="395"/>
    </row>
    <row r="576" spans="2:46" ht="7.5" customHeight="1" x14ac:dyDescent="0.25">
      <c r="B576" s="420"/>
      <c r="C576" s="420"/>
      <c r="D576" s="420"/>
      <c r="E576" s="420"/>
      <c r="F576" s="420"/>
      <c r="G576" s="420"/>
      <c r="H576" s="420"/>
      <c r="M576" s="423"/>
      <c r="N576" s="423"/>
      <c r="O576" s="423"/>
      <c r="P576" s="423"/>
      <c r="Q576" s="423"/>
      <c r="R576" s="423"/>
      <c r="S576" s="423"/>
    </row>
    <row r="577" spans="2:46" ht="1.5" customHeight="1" x14ac:dyDescent="0.25">
      <c r="M577" s="423"/>
      <c r="N577" s="423"/>
      <c r="O577" s="423"/>
      <c r="P577" s="423"/>
      <c r="Q577" s="423"/>
      <c r="R577" s="423"/>
      <c r="S577" s="423"/>
    </row>
    <row r="578" spans="2:46" ht="12.75" hidden="1" customHeight="1" x14ac:dyDescent="0.25"/>
    <row r="579" spans="2:46" ht="8.25" customHeight="1" x14ac:dyDescent="0.25">
      <c r="B579" s="420" t="s">
        <v>239</v>
      </c>
      <c r="C579" s="420"/>
      <c r="D579" s="420"/>
      <c r="E579" s="420"/>
      <c r="F579" s="420" t="s">
        <v>339</v>
      </c>
      <c r="G579" s="420"/>
      <c r="H579" s="420"/>
      <c r="I579" s="421">
        <v>11</v>
      </c>
      <c r="J579" s="421"/>
      <c r="K579" s="421"/>
      <c r="M579" s="423" t="s">
        <v>87</v>
      </c>
      <c r="N579" s="423"/>
      <c r="O579" s="423"/>
      <c r="P579" s="423"/>
      <c r="Q579" s="423"/>
      <c r="R579" s="423"/>
      <c r="S579" s="423"/>
      <c r="T579" s="395">
        <v>7000</v>
      </c>
      <c r="U579" s="395"/>
      <c r="V579" s="18">
        <v>-7000</v>
      </c>
      <c r="W579" s="395">
        <v>0</v>
      </c>
      <c r="X579" s="395"/>
      <c r="Y579" s="395"/>
      <c r="Z579" s="395"/>
      <c r="AA579" s="18">
        <v>0</v>
      </c>
      <c r="AB579" s="395">
        <v>0</v>
      </c>
      <c r="AC579" s="395"/>
      <c r="AD579" s="395">
        <v>0</v>
      </c>
      <c r="AE579" s="395"/>
      <c r="AF579" s="395"/>
      <c r="AG579" s="395">
        <v>0</v>
      </c>
      <c r="AH579" s="395"/>
      <c r="AI579" s="395"/>
      <c r="AJ579" s="395">
        <v>0</v>
      </c>
      <c r="AK579" s="395"/>
      <c r="AL579" s="395"/>
      <c r="AM579" s="395">
        <v>0</v>
      </c>
      <c r="AN579" s="395"/>
      <c r="AO579" s="395"/>
      <c r="AP579" s="395">
        <v>0</v>
      </c>
      <c r="AQ579" s="395"/>
      <c r="AR579" s="395"/>
      <c r="AS579" s="395"/>
      <c r="AT579" s="395"/>
    </row>
    <row r="580" spans="2:46" ht="7.5" customHeight="1" x14ac:dyDescent="0.25">
      <c r="B580" s="420"/>
      <c r="C580" s="420"/>
      <c r="D580" s="420"/>
      <c r="E580" s="420"/>
      <c r="F580" s="420"/>
      <c r="G580" s="420"/>
      <c r="H580" s="420"/>
      <c r="M580" s="423"/>
      <c r="N580" s="423"/>
      <c r="O580" s="423"/>
      <c r="P580" s="423"/>
      <c r="Q580" s="423"/>
      <c r="R580" s="423"/>
      <c r="S580" s="423"/>
    </row>
    <row r="581" spans="2:46" ht="1.5" customHeight="1" x14ac:dyDescent="0.25">
      <c r="M581" s="423"/>
      <c r="N581" s="423"/>
      <c r="O581" s="423"/>
      <c r="P581" s="423"/>
      <c r="Q581" s="423"/>
      <c r="R581" s="423"/>
      <c r="S581" s="423"/>
    </row>
    <row r="582" spans="2:46" ht="12.75" hidden="1" customHeight="1" x14ac:dyDescent="0.25"/>
    <row r="583" spans="2:46" ht="8.25" customHeight="1" x14ac:dyDescent="0.25">
      <c r="B583" s="420" t="s">
        <v>240</v>
      </c>
      <c r="C583" s="420"/>
      <c r="D583" s="420"/>
      <c r="E583" s="420"/>
      <c r="F583" s="420" t="s">
        <v>339</v>
      </c>
      <c r="G583" s="420"/>
      <c r="H583" s="420"/>
      <c r="I583" s="421">
        <v>11</v>
      </c>
      <c r="J583" s="421"/>
      <c r="K583" s="421"/>
      <c r="M583" s="422" t="s">
        <v>89</v>
      </c>
      <c r="N583" s="422"/>
      <c r="O583" s="422"/>
      <c r="P583" s="422"/>
      <c r="Q583" s="422"/>
      <c r="R583" s="422"/>
      <c r="S583" s="422"/>
      <c r="T583" s="395">
        <v>359100</v>
      </c>
      <c r="U583" s="395"/>
      <c r="V583" s="18">
        <v>-359100</v>
      </c>
      <c r="W583" s="395">
        <v>0</v>
      </c>
      <c r="X583" s="395"/>
      <c r="Y583" s="395"/>
      <c r="Z583" s="395"/>
      <c r="AA583" s="18">
        <v>0</v>
      </c>
      <c r="AB583" s="395">
        <v>0</v>
      </c>
      <c r="AC583" s="395"/>
      <c r="AD583" s="395">
        <v>0</v>
      </c>
      <c r="AE583" s="395"/>
      <c r="AF583" s="395"/>
      <c r="AG583" s="395">
        <v>0</v>
      </c>
      <c r="AH583" s="395"/>
      <c r="AI583" s="395"/>
      <c r="AJ583" s="395">
        <v>0</v>
      </c>
      <c r="AK583" s="395"/>
      <c r="AL583" s="395"/>
      <c r="AM583" s="395">
        <v>0</v>
      </c>
      <c r="AN583" s="395"/>
      <c r="AO583" s="395"/>
      <c r="AP583" s="395">
        <v>0</v>
      </c>
      <c r="AQ583" s="395"/>
      <c r="AR583" s="395"/>
      <c r="AS583" s="395"/>
      <c r="AT583" s="395"/>
    </row>
    <row r="584" spans="2:46" ht="6.75" customHeight="1" x14ac:dyDescent="0.25">
      <c r="B584" s="420"/>
      <c r="C584" s="420"/>
      <c r="D584" s="420"/>
      <c r="E584" s="420"/>
      <c r="F584" s="420"/>
      <c r="G584" s="420"/>
      <c r="H584" s="420"/>
    </row>
    <row r="585" spans="2:46" ht="1.5" customHeight="1" x14ac:dyDescent="0.25"/>
    <row r="586" spans="2:46" ht="8.25" customHeight="1" x14ac:dyDescent="0.25">
      <c r="B586" s="420" t="s">
        <v>243</v>
      </c>
      <c r="C586" s="420"/>
      <c r="D586" s="420"/>
      <c r="E586" s="420"/>
      <c r="F586" s="420" t="s">
        <v>339</v>
      </c>
      <c r="G586" s="420"/>
      <c r="H586" s="420"/>
      <c r="I586" s="421">
        <v>11</v>
      </c>
      <c r="J586" s="421"/>
      <c r="K586" s="421"/>
      <c r="M586" s="422" t="s">
        <v>95</v>
      </c>
      <c r="N586" s="422"/>
      <c r="O586" s="422"/>
      <c r="P586" s="422"/>
      <c r="Q586" s="422"/>
      <c r="R586" s="422"/>
      <c r="S586" s="422"/>
      <c r="T586" s="395">
        <v>113400</v>
      </c>
      <c r="U586" s="395"/>
      <c r="V586" s="18">
        <v>-113400</v>
      </c>
      <c r="W586" s="395">
        <v>0</v>
      </c>
      <c r="X586" s="395"/>
      <c r="Y586" s="395"/>
      <c r="Z586" s="395"/>
      <c r="AA586" s="18">
        <v>0</v>
      </c>
      <c r="AB586" s="395">
        <v>0</v>
      </c>
      <c r="AC586" s="395"/>
      <c r="AD586" s="395">
        <v>0</v>
      </c>
      <c r="AE586" s="395"/>
      <c r="AF586" s="395"/>
      <c r="AG586" s="395">
        <v>0</v>
      </c>
      <c r="AH586" s="395"/>
      <c r="AI586" s="395"/>
      <c r="AJ586" s="395">
        <v>0</v>
      </c>
      <c r="AK586" s="395"/>
      <c r="AL586" s="395"/>
      <c r="AM586" s="395">
        <v>0</v>
      </c>
      <c r="AN586" s="395"/>
      <c r="AO586" s="395"/>
      <c r="AP586" s="395">
        <v>0</v>
      </c>
      <c r="AQ586" s="395"/>
      <c r="AR586" s="395"/>
      <c r="AS586" s="395"/>
      <c r="AT586" s="395"/>
    </row>
    <row r="587" spans="2:46" ht="6.75" customHeight="1" x14ac:dyDescent="0.25">
      <c r="B587" s="420"/>
      <c r="C587" s="420"/>
      <c r="D587" s="420"/>
      <c r="E587" s="420"/>
      <c r="F587" s="420"/>
      <c r="G587" s="420"/>
      <c r="H587" s="420"/>
    </row>
    <row r="588" spans="2:46" ht="1.5" customHeight="1" x14ac:dyDescent="0.25"/>
    <row r="589" spans="2:46" ht="8.25" customHeight="1" x14ac:dyDescent="0.25">
      <c r="B589" s="420" t="s">
        <v>244</v>
      </c>
      <c r="C589" s="420"/>
      <c r="D589" s="420"/>
      <c r="E589" s="420"/>
      <c r="F589" s="420" t="s">
        <v>339</v>
      </c>
      <c r="G589" s="420"/>
      <c r="H589" s="420"/>
      <c r="I589" s="421">
        <v>11</v>
      </c>
      <c r="J589" s="421"/>
      <c r="K589" s="421"/>
      <c r="M589" s="422" t="s">
        <v>97</v>
      </c>
      <c r="N589" s="422"/>
      <c r="O589" s="422"/>
      <c r="P589" s="422"/>
      <c r="Q589" s="422"/>
      <c r="R589" s="422"/>
      <c r="S589" s="422"/>
      <c r="T589" s="395">
        <v>60000</v>
      </c>
      <c r="U589" s="395"/>
      <c r="V589" s="18">
        <v>-60000</v>
      </c>
      <c r="W589" s="395">
        <v>0</v>
      </c>
      <c r="X589" s="395"/>
      <c r="Y589" s="395"/>
      <c r="Z589" s="395"/>
      <c r="AA589" s="18">
        <v>0</v>
      </c>
      <c r="AB589" s="395">
        <v>0</v>
      </c>
      <c r="AC589" s="395"/>
      <c r="AD589" s="395">
        <v>0</v>
      </c>
      <c r="AE589" s="395"/>
      <c r="AF589" s="395"/>
      <c r="AG589" s="395">
        <v>0</v>
      </c>
      <c r="AH589" s="395"/>
      <c r="AI589" s="395"/>
      <c r="AJ589" s="395">
        <v>0</v>
      </c>
      <c r="AK589" s="395"/>
      <c r="AL589" s="395"/>
      <c r="AM589" s="395">
        <v>0</v>
      </c>
      <c r="AN589" s="395"/>
      <c r="AO589" s="395"/>
      <c r="AP589" s="395">
        <v>0</v>
      </c>
      <c r="AQ589" s="395"/>
      <c r="AR589" s="395"/>
      <c r="AS589" s="395"/>
      <c r="AT589" s="395"/>
    </row>
    <row r="590" spans="2:46" ht="6.75" customHeight="1" x14ac:dyDescent="0.25">
      <c r="B590" s="420"/>
      <c r="C590" s="420"/>
      <c r="D590" s="420"/>
      <c r="E590" s="420"/>
      <c r="F590" s="420"/>
      <c r="G590" s="420"/>
      <c r="H590" s="420"/>
    </row>
    <row r="591" spans="2:46" ht="1.5" customHeight="1" x14ac:dyDescent="0.25"/>
    <row r="592" spans="2:46" ht="12" customHeight="1" x14ac:dyDescent="0.25">
      <c r="M592" s="418" t="s">
        <v>471</v>
      </c>
      <c r="N592" s="418"/>
      <c r="O592" s="418"/>
      <c r="P592" s="418"/>
      <c r="Q592" s="418"/>
      <c r="R592" s="418"/>
      <c r="T592" s="395">
        <v>3355960</v>
      </c>
      <c r="U592" s="395"/>
      <c r="V592" s="18">
        <v>-3355960</v>
      </c>
      <c r="W592" s="395">
        <v>0</v>
      </c>
      <c r="X592" s="395"/>
      <c r="Y592" s="395"/>
      <c r="Z592" s="395"/>
      <c r="AA592" s="18">
        <v>0</v>
      </c>
      <c r="AB592" s="395">
        <v>0</v>
      </c>
      <c r="AC592" s="395"/>
      <c r="AD592" s="395">
        <v>0</v>
      </c>
      <c r="AE592" s="395"/>
      <c r="AF592" s="395"/>
      <c r="AG592" s="395">
        <v>0</v>
      </c>
      <c r="AH592" s="395"/>
      <c r="AI592" s="395"/>
      <c r="AJ592" s="395">
        <v>0</v>
      </c>
      <c r="AK592" s="395"/>
      <c r="AL592" s="395"/>
      <c r="AM592" s="395">
        <v>0</v>
      </c>
      <c r="AN592" s="395"/>
      <c r="AO592" s="395"/>
      <c r="AP592" s="395">
        <v>0</v>
      </c>
      <c r="AQ592" s="395"/>
      <c r="AR592" s="395"/>
      <c r="AS592" s="395"/>
      <c r="AT592" s="395"/>
    </row>
    <row r="593" spans="2:46" ht="12.75" hidden="1" customHeight="1" x14ac:dyDescent="0.25"/>
    <row r="594" spans="2:46" ht="12" customHeight="1" x14ac:dyDescent="0.25">
      <c r="M594" s="418" t="s">
        <v>472</v>
      </c>
      <c r="N594" s="418"/>
      <c r="O594" s="418"/>
      <c r="P594" s="418"/>
      <c r="Q594" s="418"/>
      <c r="R594" s="418"/>
      <c r="T594" s="395">
        <v>3355960</v>
      </c>
      <c r="U594" s="395"/>
      <c r="V594" s="18">
        <v>-3355960</v>
      </c>
      <c r="W594" s="395">
        <v>0</v>
      </c>
      <c r="X594" s="395"/>
      <c r="Y594" s="395"/>
      <c r="Z594" s="395"/>
      <c r="AA594" s="18">
        <v>0</v>
      </c>
      <c r="AB594" s="395">
        <v>0</v>
      </c>
      <c r="AC594" s="395"/>
      <c r="AD594" s="395">
        <v>0</v>
      </c>
      <c r="AE594" s="395"/>
      <c r="AF594" s="395"/>
      <c r="AG594" s="395">
        <v>0</v>
      </c>
      <c r="AH594" s="395"/>
      <c r="AI594" s="395"/>
      <c r="AJ594" s="395">
        <v>0</v>
      </c>
      <c r="AK594" s="395"/>
      <c r="AL594" s="395"/>
      <c r="AM594" s="395">
        <v>0</v>
      </c>
      <c r="AN594" s="395"/>
      <c r="AO594" s="395"/>
      <c r="AP594" s="395">
        <v>0</v>
      </c>
      <c r="AQ594" s="395"/>
      <c r="AR594" s="395"/>
      <c r="AS594" s="395"/>
      <c r="AT594" s="395"/>
    </row>
    <row r="595" spans="2:46" ht="0.75" customHeight="1" x14ac:dyDescent="0.25"/>
    <row r="596" spans="2:46" ht="10.5" customHeight="1" x14ac:dyDescent="0.25">
      <c r="M596" s="418" t="s">
        <v>473</v>
      </c>
      <c r="N596" s="418"/>
      <c r="O596" s="418"/>
      <c r="P596" s="418"/>
      <c r="Q596" s="418"/>
      <c r="R596" s="418"/>
      <c r="T596" s="395">
        <v>3355960</v>
      </c>
      <c r="U596" s="395"/>
      <c r="V596" s="18">
        <v>-3355960</v>
      </c>
      <c r="W596" s="395">
        <v>0</v>
      </c>
      <c r="X596" s="395"/>
      <c r="Y596" s="395"/>
      <c r="Z596" s="395"/>
      <c r="AA596" s="18">
        <v>0</v>
      </c>
      <c r="AB596" s="395">
        <v>0</v>
      </c>
      <c r="AC596" s="395"/>
      <c r="AD596" s="395">
        <v>0</v>
      </c>
      <c r="AE596" s="395"/>
      <c r="AF596" s="395"/>
      <c r="AG596" s="395">
        <v>0</v>
      </c>
      <c r="AH596" s="395"/>
      <c r="AI596" s="395"/>
      <c r="AJ596" s="395">
        <v>0</v>
      </c>
      <c r="AK596" s="395"/>
      <c r="AL596" s="395"/>
      <c r="AM596" s="395">
        <v>0</v>
      </c>
      <c r="AN596" s="395"/>
      <c r="AO596" s="395"/>
      <c r="AP596" s="395">
        <v>0</v>
      </c>
      <c r="AQ596" s="395"/>
      <c r="AR596" s="395"/>
      <c r="AS596" s="395"/>
      <c r="AT596" s="395"/>
    </row>
    <row r="597" spans="2:46" ht="12.75" hidden="1" customHeight="1" x14ac:dyDescent="0.25">
      <c r="M597" s="418"/>
      <c r="N597" s="418"/>
      <c r="O597" s="418"/>
      <c r="P597" s="418"/>
      <c r="Q597" s="418"/>
      <c r="R597" s="418"/>
    </row>
    <row r="598" spans="2:46" ht="10.5" customHeight="1" x14ac:dyDescent="0.25">
      <c r="H598" s="419" t="s">
        <v>475</v>
      </c>
      <c r="I598" s="419"/>
      <c r="J598" s="419"/>
      <c r="K598" s="419"/>
      <c r="L598" s="419"/>
      <c r="O598" s="396" t="s">
        <v>104</v>
      </c>
      <c r="P598" s="396"/>
      <c r="Q598" s="396"/>
      <c r="R598" s="396"/>
      <c r="S598" s="396"/>
      <c r="T598" s="396"/>
      <c r="U598" s="396"/>
      <c r="V598" s="396"/>
      <c r="W598" s="396"/>
      <c r="X598" s="396"/>
    </row>
    <row r="599" spans="2:46" ht="9" customHeight="1" x14ac:dyDescent="0.25"/>
    <row r="600" spans="2:46" ht="1.5" customHeight="1" x14ac:dyDescent="0.25"/>
    <row r="601" spans="2:46" ht="8.25" customHeight="1" x14ac:dyDescent="0.25">
      <c r="B601" s="420" t="s">
        <v>247</v>
      </c>
      <c r="C601" s="420"/>
      <c r="D601" s="420"/>
      <c r="E601" s="420"/>
      <c r="F601" s="420" t="s">
        <v>339</v>
      </c>
      <c r="G601" s="420"/>
      <c r="H601" s="420"/>
      <c r="I601" s="421">
        <v>11</v>
      </c>
      <c r="J601" s="421"/>
      <c r="K601" s="421"/>
      <c r="M601" s="422" t="s">
        <v>106</v>
      </c>
      <c r="N601" s="422"/>
      <c r="O601" s="422"/>
      <c r="P601" s="422"/>
      <c r="Q601" s="422"/>
      <c r="R601" s="422"/>
      <c r="S601" s="422"/>
      <c r="T601" s="395">
        <v>39575</v>
      </c>
      <c r="U601" s="395"/>
      <c r="V601" s="18">
        <v>-39575</v>
      </c>
      <c r="W601" s="395">
        <v>0</v>
      </c>
      <c r="X601" s="395"/>
      <c r="Y601" s="395"/>
      <c r="Z601" s="395"/>
      <c r="AA601" s="18">
        <v>0</v>
      </c>
      <c r="AB601" s="395">
        <v>0</v>
      </c>
      <c r="AC601" s="395"/>
      <c r="AD601" s="395">
        <v>0</v>
      </c>
      <c r="AE601" s="395"/>
      <c r="AF601" s="395"/>
      <c r="AG601" s="395">
        <v>0</v>
      </c>
      <c r="AH601" s="395"/>
      <c r="AI601" s="395"/>
      <c r="AJ601" s="395">
        <v>0</v>
      </c>
      <c r="AK601" s="395"/>
      <c r="AL601" s="395"/>
      <c r="AM601" s="395">
        <v>0</v>
      </c>
      <c r="AN601" s="395"/>
      <c r="AO601" s="395"/>
      <c r="AP601" s="395">
        <v>0</v>
      </c>
      <c r="AQ601" s="395"/>
      <c r="AR601" s="395"/>
      <c r="AS601" s="395"/>
      <c r="AT601" s="395"/>
    </row>
    <row r="602" spans="2:46" ht="6.75" customHeight="1" x14ac:dyDescent="0.25">
      <c r="B602" s="420"/>
      <c r="C602" s="420"/>
      <c r="D602" s="420"/>
      <c r="E602" s="420"/>
      <c r="F602" s="420"/>
      <c r="G602" s="420"/>
      <c r="H602" s="420"/>
    </row>
    <row r="603" spans="2:46" ht="1.5" customHeight="1" x14ac:dyDescent="0.25"/>
    <row r="604" spans="2:46" ht="8.25" customHeight="1" x14ac:dyDescent="0.25">
      <c r="B604" s="420" t="s">
        <v>251</v>
      </c>
      <c r="C604" s="420"/>
      <c r="D604" s="420"/>
      <c r="E604" s="420"/>
      <c r="F604" s="420" t="s">
        <v>339</v>
      </c>
      <c r="G604" s="420"/>
      <c r="H604" s="420"/>
      <c r="I604" s="421">
        <v>11</v>
      </c>
      <c r="J604" s="421"/>
      <c r="K604" s="421"/>
      <c r="M604" s="422" t="s">
        <v>114</v>
      </c>
      <c r="N604" s="422"/>
      <c r="O604" s="422"/>
      <c r="P604" s="422"/>
      <c r="Q604" s="422"/>
      <c r="R604" s="422"/>
      <c r="S604" s="422"/>
      <c r="T604" s="395">
        <v>16560</v>
      </c>
      <c r="U604" s="395"/>
      <c r="V604" s="18">
        <v>-16560</v>
      </c>
      <c r="W604" s="395">
        <v>0</v>
      </c>
      <c r="X604" s="395"/>
      <c r="Y604" s="395"/>
      <c r="Z604" s="395"/>
      <c r="AA604" s="18">
        <v>0</v>
      </c>
      <c r="AB604" s="395">
        <v>0</v>
      </c>
      <c r="AC604" s="395"/>
      <c r="AD604" s="395">
        <v>0</v>
      </c>
      <c r="AE604" s="395"/>
      <c r="AF604" s="395"/>
      <c r="AG604" s="395">
        <v>0</v>
      </c>
      <c r="AH604" s="395"/>
      <c r="AI604" s="395"/>
      <c r="AJ604" s="395">
        <v>0</v>
      </c>
      <c r="AK604" s="395"/>
      <c r="AL604" s="395"/>
      <c r="AM604" s="395">
        <v>0</v>
      </c>
      <c r="AN604" s="395"/>
      <c r="AO604" s="395"/>
      <c r="AP604" s="395">
        <v>0</v>
      </c>
      <c r="AQ604" s="395"/>
      <c r="AR604" s="395"/>
      <c r="AS604" s="395"/>
      <c r="AT604" s="395"/>
    </row>
    <row r="605" spans="2:46" ht="6.75" customHeight="1" x14ac:dyDescent="0.25">
      <c r="B605" s="420"/>
      <c r="C605" s="420"/>
      <c r="D605" s="420"/>
      <c r="E605" s="420"/>
      <c r="F605" s="420"/>
      <c r="G605" s="420"/>
      <c r="H605" s="420"/>
    </row>
    <row r="606" spans="2:46" ht="1.5" customHeight="1" x14ac:dyDescent="0.25"/>
    <row r="607" spans="2:46" ht="8.25" customHeight="1" x14ac:dyDescent="0.25">
      <c r="B607" s="420" t="s">
        <v>253</v>
      </c>
      <c r="C607" s="420"/>
      <c r="D607" s="420"/>
      <c r="E607" s="420"/>
      <c r="F607" s="420" t="s">
        <v>339</v>
      </c>
      <c r="G607" s="420"/>
      <c r="H607" s="420"/>
      <c r="I607" s="421">
        <v>11</v>
      </c>
      <c r="J607" s="421"/>
      <c r="K607" s="421"/>
      <c r="M607" s="422" t="s">
        <v>118</v>
      </c>
      <c r="N607" s="422"/>
      <c r="O607" s="422"/>
      <c r="P607" s="422"/>
      <c r="Q607" s="422"/>
      <c r="R607" s="422"/>
      <c r="S607" s="422"/>
      <c r="T607" s="395">
        <v>12528</v>
      </c>
      <c r="U607" s="395"/>
      <c r="V607" s="18">
        <v>-12528</v>
      </c>
      <c r="W607" s="395">
        <v>0</v>
      </c>
      <c r="X607" s="395"/>
      <c r="Y607" s="395"/>
      <c r="Z607" s="395"/>
      <c r="AA607" s="18">
        <v>0</v>
      </c>
      <c r="AB607" s="395">
        <v>0</v>
      </c>
      <c r="AC607" s="395"/>
      <c r="AD607" s="395">
        <v>0</v>
      </c>
      <c r="AE607" s="395"/>
      <c r="AF607" s="395"/>
      <c r="AG607" s="395">
        <v>0</v>
      </c>
      <c r="AH607" s="395"/>
      <c r="AI607" s="395"/>
      <c r="AJ607" s="395">
        <v>0</v>
      </c>
      <c r="AK607" s="395"/>
      <c r="AL607" s="395"/>
      <c r="AM607" s="395">
        <v>0</v>
      </c>
      <c r="AN607" s="395"/>
      <c r="AO607" s="395"/>
      <c r="AP607" s="395">
        <v>0</v>
      </c>
      <c r="AQ607" s="395"/>
      <c r="AR607" s="395"/>
      <c r="AS607" s="395"/>
      <c r="AT607" s="395"/>
    </row>
    <row r="608" spans="2:46" ht="6.75" customHeight="1" x14ac:dyDescent="0.25">
      <c r="B608" s="420"/>
      <c r="C608" s="420"/>
      <c r="D608" s="420"/>
      <c r="E608" s="420"/>
      <c r="F608" s="420"/>
      <c r="G608" s="420"/>
      <c r="H608" s="420"/>
    </row>
    <row r="609" spans="2:46" ht="1.5" customHeight="1" x14ac:dyDescent="0.25"/>
    <row r="610" spans="2:46" ht="8.25" customHeight="1" x14ac:dyDescent="0.25">
      <c r="B610" s="420" t="s">
        <v>255</v>
      </c>
      <c r="C610" s="420"/>
      <c r="D610" s="420"/>
      <c r="E610" s="420"/>
      <c r="F610" s="420" t="s">
        <v>339</v>
      </c>
      <c r="G610" s="420"/>
      <c r="H610" s="420"/>
      <c r="I610" s="421">
        <v>11</v>
      </c>
      <c r="J610" s="421"/>
      <c r="K610" s="421"/>
      <c r="M610" s="422" t="s">
        <v>122</v>
      </c>
      <c r="N610" s="422"/>
      <c r="O610" s="422"/>
      <c r="P610" s="422"/>
      <c r="Q610" s="422"/>
      <c r="R610" s="422"/>
      <c r="S610" s="422"/>
      <c r="T610" s="395">
        <v>26648</v>
      </c>
      <c r="U610" s="395"/>
      <c r="V610" s="18">
        <v>-26648</v>
      </c>
      <c r="W610" s="395">
        <v>0</v>
      </c>
      <c r="X610" s="395"/>
      <c r="Y610" s="395"/>
      <c r="Z610" s="395"/>
      <c r="AA610" s="18">
        <v>0</v>
      </c>
      <c r="AB610" s="395">
        <v>0</v>
      </c>
      <c r="AC610" s="395"/>
      <c r="AD610" s="395">
        <v>0</v>
      </c>
      <c r="AE610" s="395"/>
      <c r="AF610" s="395"/>
      <c r="AG610" s="395">
        <v>0</v>
      </c>
      <c r="AH610" s="395"/>
      <c r="AI610" s="395"/>
      <c r="AJ610" s="395">
        <v>0</v>
      </c>
      <c r="AK610" s="395"/>
      <c r="AL610" s="395"/>
      <c r="AM610" s="395">
        <v>0</v>
      </c>
      <c r="AN610" s="395"/>
      <c r="AO610" s="395"/>
      <c r="AP610" s="395">
        <v>0</v>
      </c>
      <c r="AQ610" s="395"/>
      <c r="AR610" s="395"/>
      <c r="AS610" s="395"/>
      <c r="AT610" s="395"/>
    </row>
    <row r="611" spans="2:46" ht="6.75" customHeight="1" x14ac:dyDescent="0.25">
      <c r="B611" s="420"/>
      <c r="C611" s="420"/>
      <c r="D611" s="420"/>
      <c r="E611" s="420"/>
      <c r="F611" s="420"/>
      <c r="G611" s="420"/>
      <c r="H611" s="420"/>
    </row>
    <row r="612" spans="2:46" ht="1.5" customHeight="1" x14ac:dyDescent="0.25"/>
    <row r="613" spans="2:46" ht="8.25" customHeight="1" x14ac:dyDescent="0.25">
      <c r="B613" s="420" t="s">
        <v>256</v>
      </c>
      <c r="C613" s="420"/>
      <c r="D613" s="420"/>
      <c r="E613" s="420"/>
      <c r="F613" s="420" t="s">
        <v>339</v>
      </c>
      <c r="G613" s="420"/>
      <c r="H613" s="420"/>
      <c r="I613" s="421">
        <v>11</v>
      </c>
      <c r="J613" s="421"/>
      <c r="K613" s="421"/>
      <c r="M613" s="422" t="s">
        <v>124</v>
      </c>
      <c r="N613" s="422"/>
      <c r="O613" s="422"/>
      <c r="P613" s="422"/>
      <c r="Q613" s="422"/>
      <c r="R613" s="422"/>
      <c r="S613" s="422"/>
      <c r="T613" s="395">
        <v>21846</v>
      </c>
      <c r="U613" s="395"/>
      <c r="V613" s="18">
        <v>-21846</v>
      </c>
      <c r="W613" s="395">
        <v>0</v>
      </c>
      <c r="X613" s="395"/>
      <c r="Y613" s="395"/>
      <c r="Z613" s="395"/>
      <c r="AA613" s="18">
        <v>0</v>
      </c>
      <c r="AB613" s="395">
        <v>0</v>
      </c>
      <c r="AC613" s="395"/>
      <c r="AD613" s="395">
        <v>0</v>
      </c>
      <c r="AE613" s="395"/>
      <c r="AF613" s="395"/>
      <c r="AG613" s="395">
        <v>0</v>
      </c>
      <c r="AH613" s="395"/>
      <c r="AI613" s="395"/>
      <c r="AJ613" s="395">
        <v>0</v>
      </c>
      <c r="AK613" s="395"/>
      <c r="AL613" s="395"/>
      <c r="AM613" s="395">
        <v>0</v>
      </c>
      <c r="AN613" s="395"/>
      <c r="AO613" s="395"/>
      <c r="AP613" s="395">
        <v>0</v>
      </c>
      <c r="AQ613" s="395"/>
      <c r="AR613" s="395"/>
      <c r="AS613" s="395"/>
      <c r="AT613" s="395"/>
    </row>
    <row r="614" spans="2:46" ht="6.75" customHeight="1" x14ac:dyDescent="0.25">
      <c r="B614" s="420"/>
      <c r="C614" s="420"/>
      <c r="D614" s="420"/>
      <c r="E614" s="420"/>
      <c r="F614" s="420"/>
      <c r="G614" s="420"/>
      <c r="H614" s="420"/>
    </row>
    <row r="615" spans="2:46" ht="1.5" customHeight="1" x14ac:dyDescent="0.25"/>
    <row r="616" spans="2:46" ht="8.25" customHeight="1" x14ac:dyDescent="0.25">
      <c r="B616" s="420" t="s">
        <v>259</v>
      </c>
      <c r="C616" s="420"/>
      <c r="D616" s="420"/>
      <c r="E616" s="420"/>
      <c r="F616" s="420" t="s">
        <v>339</v>
      </c>
      <c r="G616" s="420"/>
      <c r="H616" s="420"/>
      <c r="I616" s="421">
        <v>11</v>
      </c>
      <c r="J616" s="421"/>
      <c r="K616" s="421"/>
      <c r="M616" s="422" t="s">
        <v>130</v>
      </c>
      <c r="N616" s="422"/>
      <c r="O616" s="422"/>
      <c r="P616" s="422"/>
      <c r="Q616" s="422"/>
      <c r="R616" s="422"/>
      <c r="S616" s="422"/>
      <c r="T616" s="395">
        <v>71600</v>
      </c>
      <c r="U616" s="395"/>
      <c r="V616" s="18">
        <v>-71600</v>
      </c>
      <c r="W616" s="395">
        <v>0</v>
      </c>
      <c r="X616" s="395"/>
      <c r="Y616" s="395"/>
      <c r="Z616" s="395"/>
      <c r="AA616" s="18">
        <v>0</v>
      </c>
      <c r="AB616" s="395">
        <v>0</v>
      </c>
      <c r="AC616" s="395"/>
      <c r="AD616" s="395">
        <v>0</v>
      </c>
      <c r="AE616" s="395"/>
      <c r="AF616" s="395"/>
      <c r="AG616" s="395">
        <v>0</v>
      </c>
      <c r="AH616" s="395"/>
      <c r="AI616" s="395"/>
      <c r="AJ616" s="395">
        <v>0</v>
      </c>
      <c r="AK616" s="395"/>
      <c r="AL616" s="395"/>
      <c r="AM616" s="395">
        <v>0</v>
      </c>
      <c r="AN616" s="395"/>
      <c r="AO616" s="395"/>
      <c r="AP616" s="395">
        <v>0</v>
      </c>
      <c r="AQ616" s="395"/>
      <c r="AR616" s="395"/>
      <c r="AS616" s="395"/>
      <c r="AT616" s="395"/>
    </row>
    <row r="617" spans="2:46" ht="6.75" customHeight="1" x14ac:dyDescent="0.25">
      <c r="B617" s="420"/>
      <c r="C617" s="420"/>
      <c r="D617" s="420"/>
      <c r="E617" s="420"/>
      <c r="F617" s="420"/>
      <c r="G617" s="420"/>
      <c r="H617" s="420"/>
    </row>
    <row r="618" spans="2:46" ht="1.5" customHeight="1" x14ac:dyDescent="0.25"/>
    <row r="619" spans="2:46" ht="8.25" customHeight="1" x14ac:dyDescent="0.25">
      <c r="B619" s="420" t="s">
        <v>260</v>
      </c>
      <c r="C619" s="420"/>
      <c r="D619" s="420"/>
      <c r="E619" s="420"/>
      <c r="F619" s="420" t="s">
        <v>339</v>
      </c>
      <c r="G619" s="420"/>
      <c r="H619" s="420"/>
      <c r="I619" s="421">
        <v>11</v>
      </c>
      <c r="J619" s="421"/>
      <c r="K619" s="421"/>
      <c r="M619" s="422" t="s">
        <v>132</v>
      </c>
      <c r="N619" s="422"/>
      <c r="O619" s="422"/>
      <c r="P619" s="422"/>
      <c r="Q619" s="422"/>
      <c r="R619" s="422"/>
      <c r="S619" s="422"/>
      <c r="T619" s="395">
        <v>266</v>
      </c>
      <c r="U619" s="395"/>
      <c r="V619" s="18">
        <v>-266</v>
      </c>
      <c r="W619" s="395">
        <v>0</v>
      </c>
      <c r="X619" s="395"/>
      <c r="Y619" s="395"/>
      <c r="Z619" s="395"/>
      <c r="AA619" s="18">
        <v>0</v>
      </c>
      <c r="AB619" s="395">
        <v>0</v>
      </c>
      <c r="AC619" s="395"/>
      <c r="AD619" s="395">
        <v>0</v>
      </c>
      <c r="AE619" s="395"/>
      <c r="AF619" s="395"/>
      <c r="AG619" s="395">
        <v>0</v>
      </c>
      <c r="AH619" s="395"/>
      <c r="AI619" s="395"/>
      <c r="AJ619" s="395">
        <v>0</v>
      </c>
      <c r="AK619" s="395"/>
      <c r="AL619" s="395"/>
      <c r="AM619" s="395">
        <v>0</v>
      </c>
      <c r="AN619" s="395"/>
      <c r="AO619" s="395"/>
      <c r="AP619" s="395">
        <v>0</v>
      </c>
      <c r="AQ619" s="395"/>
      <c r="AR619" s="395"/>
      <c r="AS619" s="395"/>
      <c r="AT619" s="395"/>
    </row>
    <row r="620" spans="2:46" ht="6.75" customHeight="1" x14ac:dyDescent="0.25">
      <c r="B620" s="420"/>
      <c r="C620" s="420"/>
      <c r="D620" s="420"/>
      <c r="E620" s="420"/>
      <c r="F620" s="420"/>
      <c r="G620" s="420"/>
      <c r="H620" s="420"/>
    </row>
    <row r="621" spans="2:46" ht="1.5" customHeight="1" x14ac:dyDescent="0.25"/>
    <row r="622" spans="2:46" ht="8.25" customHeight="1" x14ac:dyDescent="0.25">
      <c r="B622" s="420" t="s">
        <v>261</v>
      </c>
      <c r="C622" s="420"/>
      <c r="D622" s="420"/>
      <c r="E622" s="420"/>
      <c r="F622" s="420" t="s">
        <v>339</v>
      </c>
      <c r="G622" s="420"/>
      <c r="H622" s="420"/>
      <c r="I622" s="421">
        <v>11</v>
      </c>
      <c r="J622" s="421"/>
      <c r="K622" s="421"/>
      <c r="M622" s="422" t="s">
        <v>134</v>
      </c>
      <c r="N622" s="422"/>
      <c r="O622" s="422"/>
      <c r="P622" s="422"/>
      <c r="Q622" s="422"/>
      <c r="R622" s="422"/>
      <c r="S622" s="422"/>
      <c r="T622" s="395">
        <v>180900</v>
      </c>
      <c r="U622" s="395"/>
      <c r="V622" s="18">
        <v>-180900</v>
      </c>
      <c r="W622" s="395">
        <v>0</v>
      </c>
      <c r="X622" s="395"/>
      <c r="Y622" s="395"/>
      <c r="Z622" s="395"/>
      <c r="AA622" s="18">
        <v>0</v>
      </c>
      <c r="AB622" s="395">
        <v>0</v>
      </c>
      <c r="AC622" s="395"/>
      <c r="AD622" s="395">
        <v>0</v>
      </c>
      <c r="AE622" s="395"/>
      <c r="AF622" s="395"/>
      <c r="AG622" s="395">
        <v>0</v>
      </c>
      <c r="AH622" s="395"/>
      <c r="AI622" s="395"/>
      <c r="AJ622" s="395">
        <v>0</v>
      </c>
      <c r="AK622" s="395"/>
      <c r="AL622" s="395"/>
      <c r="AM622" s="395">
        <v>0</v>
      </c>
      <c r="AN622" s="395"/>
      <c r="AO622" s="395"/>
      <c r="AP622" s="395">
        <v>0</v>
      </c>
      <c r="AQ622" s="395"/>
      <c r="AR622" s="395"/>
      <c r="AS622" s="395"/>
      <c r="AT622" s="395"/>
    </row>
    <row r="623" spans="2:46" ht="6.75" customHeight="1" x14ac:dyDescent="0.25">
      <c r="B623" s="420"/>
      <c r="C623" s="420"/>
      <c r="D623" s="420"/>
      <c r="E623" s="420"/>
      <c r="F623" s="420"/>
      <c r="G623" s="420"/>
      <c r="H623" s="420"/>
    </row>
    <row r="624" spans="2:46" ht="1.5" customHeight="1" x14ac:dyDescent="0.25"/>
    <row r="625" spans="2:46" ht="8.25" customHeight="1" x14ac:dyDescent="0.25">
      <c r="B625" s="420" t="s">
        <v>262</v>
      </c>
      <c r="C625" s="420"/>
      <c r="D625" s="420"/>
      <c r="E625" s="420"/>
      <c r="F625" s="420" t="s">
        <v>339</v>
      </c>
      <c r="G625" s="420"/>
      <c r="H625" s="420"/>
      <c r="I625" s="421">
        <v>11</v>
      </c>
      <c r="J625" s="421"/>
      <c r="K625" s="421"/>
      <c r="M625" s="422" t="s">
        <v>136</v>
      </c>
      <c r="N625" s="422"/>
      <c r="O625" s="422"/>
      <c r="P625" s="422"/>
      <c r="Q625" s="422"/>
      <c r="R625" s="422"/>
      <c r="S625" s="422"/>
      <c r="T625" s="395">
        <v>279</v>
      </c>
      <c r="U625" s="395"/>
      <c r="V625" s="18">
        <v>-279</v>
      </c>
      <c r="W625" s="395">
        <v>0</v>
      </c>
      <c r="X625" s="395"/>
      <c r="Y625" s="395"/>
      <c r="Z625" s="395"/>
      <c r="AA625" s="18">
        <v>0</v>
      </c>
      <c r="AB625" s="395">
        <v>0</v>
      </c>
      <c r="AC625" s="395"/>
      <c r="AD625" s="395">
        <v>0</v>
      </c>
      <c r="AE625" s="395"/>
      <c r="AF625" s="395"/>
      <c r="AG625" s="395">
        <v>0</v>
      </c>
      <c r="AH625" s="395"/>
      <c r="AI625" s="395"/>
      <c r="AJ625" s="395">
        <v>0</v>
      </c>
      <c r="AK625" s="395"/>
      <c r="AL625" s="395"/>
      <c r="AM625" s="395">
        <v>0</v>
      </c>
      <c r="AN625" s="395"/>
      <c r="AO625" s="395"/>
      <c r="AP625" s="395">
        <v>0</v>
      </c>
      <c r="AQ625" s="395"/>
      <c r="AR625" s="395"/>
      <c r="AS625" s="395"/>
      <c r="AT625" s="395"/>
    </row>
    <row r="626" spans="2:46" ht="6.75" customHeight="1" x14ac:dyDescent="0.25">
      <c r="B626" s="420"/>
      <c r="C626" s="420"/>
      <c r="D626" s="420"/>
      <c r="E626" s="420"/>
      <c r="F626" s="420"/>
      <c r="G626" s="420"/>
      <c r="H626" s="420"/>
    </row>
    <row r="627" spans="2:46" ht="1.5" customHeight="1" x14ac:dyDescent="0.25"/>
    <row r="628" spans="2:46" ht="8.25" customHeight="1" x14ac:dyDescent="0.25">
      <c r="B628" s="420" t="s">
        <v>263</v>
      </c>
      <c r="C628" s="420"/>
      <c r="D628" s="420"/>
      <c r="E628" s="420"/>
      <c r="F628" s="420" t="s">
        <v>339</v>
      </c>
      <c r="G628" s="420"/>
      <c r="H628" s="420"/>
      <c r="I628" s="421">
        <v>11</v>
      </c>
      <c r="J628" s="421"/>
      <c r="K628" s="421"/>
      <c r="M628" s="422" t="s">
        <v>138</v>
      </c>
      <c r="N628" s="422"/>
      <c r="O628" s="422"/>
      <c r="P628" s="422"/>
      <c r="Q628" s="422"/>
      <c r="R628" s="422"/>
      <c r="S628" s="422"/>
      <c r="T628" s="395">
        <v>14804</v>
      </c>
      <c r="U628" s="395"/>
      <c r="V628" s="18">
        <v>-14804</v>
      </c>
      <c r="W628" s="395">
        <v>0</v>
      </c>
      <c r="X628" s="395"/>
      <c r="Y628" s="395"/>
      <c r="Z628" s="395"/>
      <c r="AA628" s="18">
        <v>0</v>
      </c>
      <c r="AB628" s="395">
        <v>0</v>
      </c>
      <c r="AC628" s="395"/>
      <c r="AD628" s="395">
        <v>0</v>
      </c>
      <c r="AE628" s="395"/>
      <c r="AF628" s="395"/>
      <c r="AG628" s="395">
        <v>0</v>
      </c>
      <c r="AH628" s="395"/>
      <c r="AI628" s="395"/>
      <c r="AJ628" s="395">
        <v>0</v>
      </c>
      <c r="AK628" s="395"/>
      <c r="AL628" s="395"/>
      <c r="AM628" s="395">
        <v>0</v>
      </c>
      <c r="AN628" s="395"/>
      <c r="AO628" s="395"/>
      <c r="AP628" s="395">
        <v>0</v>
      </c>
      <c r="AQ628" s="395"/>
      <c r="AR628" s="395"/>
      <c r="AS628" s="395"/>
      <c r="AT628" s="395"/>
    </row>
    <row r="629" spans="2:46" ht="6.75" customHeight="1" x14ac:dyDescent="0.25">
      <c r="B629" s="420"/>
      <c r="C629" s="420"/>
      <c r="D629" s="420"/>
      <c r="E629" s="420"/>
      <c r="F629" s="420"/>
      <c r="G629" s="420"/>
      <c r="H629" s="420"/>
    </row>
    <row r="630" spans="2:46" ht="1.5" customHeight="1" x14ac:dyDescent="0.25"/>
    <row r="631" spans="2:46" ht="8.25" customHeight="1" x14ac:dyDescent="0.25">
      <c r="B631" s="420" t="s">
        <v>264</v>
      </c>
      <c r="C631" s="420"/>
      <c r="D631" s="420"/>
      <c r="E631" s="420"/>
      <c r="F631" s="420" t="s">
        <v>339</v>
      </c>
      <c r="G631" s="420"/>
      <c r="H631" s="420"/>
      <c r="I631" s="421">
        <v>11</v>
      </c>
      <c r="J631" s="421"/>
      <c r="K631" s="421"/>
      <c r="M631" s="422" t="s">
        <v>140</v>
      </c>
      <c r="N631" s="422"/>
      <c r="O631" s="422"/>
      <c r="P631" s="422"/>
      <c r="Q631" s="422"/>
      <c r="R631" s="422"/>
      <c r="S631" s="422"/>
      <c r="T631" s="395">
        <v>175220</v>
      </c>
      <c r="U631" s="395"/>
      <c r="V631" s="18">
        <v>-175220</v>
      </c>
      <c r="W631" s="395">
        <v>0</v>
      </c>
      <c r="X631" s="395"/>
      <c r="Y631" s="395"/>
      <c r="Z631" s="395"/>
      <c r="AA631" s="18">
        <v>0</v>
      </c>
      <c r="AB631" s="395">
        <v>0</v>
      </c>
      <c r="AC631" s="395"/>
      <c r="AD631" s="395">
        <v>0</v>
      </c>
      <c r="AE631" s="395"/>
      <c r="AF631" s="395"/>
      <c r="AG631" s="395">
        <v>0</v>
      </c>
      <c r="AH631" s="395"/>
      <c r="AI631" s="395"/>
      <c r="AJ631" s="395">
        <v>0</v>
      </c>
      <c r="AK631" s="395"/>
      <c r="AL631" s="395"/>
      <c r="AM631" s="395">
        <v>0</v>
      </c>
      <c r="AN631" s="395"/>
      <c r="AO631" s="395"/>
      <c r="AP631" s="395">
        <v>0</v>
      </c>
      <c r="AQ631" s="395"/>
      <c r="AR631" s="395"/>
      <c r="AS631" s="395"/>
      <c r="AT631" s="395"/>
    </row>
    <row r="632" spans="2:46" ht="6.75" customHeight="1" x14ac:dyDescent="0.25">
      <c r="B632" s="420"/>
      <c r="C632" s="420"/>
      <c r="D632" s="420"/>
      <c r="E632" s="420"/>
      <c r="F632" s="420"/>
      <c r="G632" s="420"/>
      <c r="H632" s="420"/>
    </row>
    <row r="633" spans="2:46" ht="1.5" customHeight="1" x14ac:dyDescent="0.25"/>
    <row r="634" spans="2:46" ht="8.25" customHeight="1" x14ac:dyDescent="0.25">
      <c r="B634" s="420" t="s">
        <v>265</v>
      </c>
      <c r="C634" s="420"/>
      <c r="D634" s="420"/>
      <c r="E634" s="420"/>
      <c r="F634" s="420" t="s">
        <v>339</v>
      </c>
      <c r="G634" s="420"/>
      <c r="H634" s="420"/>
      <c r="I634" s="421">
        <v>11</v>
      </c>
      <c r="J634" s="421"/>
      <c r="K634" s="421"/>
      <c r="M634" s="422" t="s">
        <v>142</v>
      </c>
      <c r="N634" s="422"/>
      <c r="O634" s="422"/>
      <c r="P634" s="422"/>
      <c r="Q634" s="422"/>
      <c r="R634" s="422"/>
      <c r="S634" s="422"/>
      <c r="T634" s="395">
        <v>11100</v>
      </c>
      <c r="U634" s="395"/>
      <c r="V634" s="18">
        <v>-11100</v>
      </c>
      <c r="W634" s="395">
        <v>0</v>
      </c>
      <c r="X634" s="395"/>
      <c r="Y634" s="395"/>
      <c r="Z634" s="395"/>
      <c r="AA634" s="18">
        <v>0</v>
      </c>
      <c r="AB634" s="395">
        <v>0</v>
      </c>
      <c r="AC634" s="395"/>
      <c r="AD634" s="395">
        <v>0</v>
      </c>
      <c r="AE634" s="395"/>
      <c r="AF634" s="395"/>
      <c r="AG634" s="395">
        <v>0</v>
      </c>
      <c r="AH634" s="395"/>
      <c r="AI634" s="395"/>
      <c r="AJ634" s="395">
        <v>0</v>
      </c>
      <c r="AK634" s="395"/>
      <c r="AL634" s="395"/>
      <c r="AM634" s="395">
        <v>0</v>
      </c>
      <c r="AN634" s="395"/>
      <c r="AO634" s="395"/>
      <c r="AP634" s="395">
        <v>0</v>
      </c>
      <c r="AQ634" s="395"/>
      <c r="AR634" s="395"/>
      <c r="AS634" s="395"/>
      <c r="AT634" s="395"/>
    </row>
    <row r="635" spans="2:46" ht="6.75" customHeight="1" x14ac:dyDescent="0.25">
      <c r="B635" s="420"/>
      <c r="C635" s="420"/>
      <c r="D635" s="420"/>
      <c r="E635" s="420"/>
      <c r="F635" s="420"/>
      <c r="G635" s="420"/>
      <c r="H635" s="420"/>
    </row>
    <row r="636" spans="2:46" ht="1.5" customHeight="1" x14ac:dyDescent="0.25"/>
    <row r="637" spans="2:46" ht="8.25" customHeight="1" x14ac:dyDescent="0.25">
      <c r="B637" s="420" t="s">
        <v>275</v>
      </c>
      <c r="C637" s="420"/>
      <c r="D637" s="420"/>
      <c r="E637" s="420"/>
      <c r="F637" s="420" t="s">
        <v>339</v>
      </c>
      <c r="G637" s="420"/>
      <c r="H637" s="420"/>
      <c r="I637" s="421">
        <v>11</v>
      </c>
      <c r="J637" s="421"/>
      <c r="K637" s="421"/>
      <c r="M637" s="422" t="s">
        <v>162</v>
      </c>
      <c r="N637" s="422"/>
      <c r="O637" s="422"/>
      <c r="P637" s="422"/>
      <c r="Q637" s="422"/>
      <c r="R637" s="422"/>
      <c r="S637" s="422"/>
      <c r="T637" s="395">
        <v>35288</v>
      </c>
      <c r="U637" s="395"/>
      <c r="V637" s="18">
        <v>-35288</v>
      </c>
      <c r="W637" s="395">
        <v>0</v>
      </c>
      <c r="X637" s="395"/>
      <c r="Y637" s="395"/>
      <c r="Z637" s="395"/>
      <c r="AA637" s="18">
        <v>0</v>
      </c>
      <c r="AB637" s="395">
        <v>0</v>
      </c>
      <c r="AC637" s="395"/>
      <c r="AD637" s="395">
        <v>0</v>
      </c>
      <c r="AE637" s="395"/>
      <c r="AF637" s="395"/>
      <c r="AG637" s="395">
        <v>0</v>
      </c>
      <c r="AH637" s="395"/>
      <c r="AI637" s="395"/>
      <c r="AJ637" s="395">
        <v>0</v>
      </c>
      <c r="AK637" s="395"/>
      <c r="AL637" s="395"/>
      <c r="AM637" s="395">
        <v>0</v>
      </c>
      <c r="AN637" s="395"/>
      <c r="AO637" s="395"/>
      <c r="AP637" s="395">
        <v>0</v>
      </c>
      <c r="AQ637" s="395"/>
      <c r="AR637" s="395"/>
      <c r="AS637" s="395"/>
      <c r="AT637" s="395"/>
    </row>
    <row r="638" spans="2:46" ht="6.75" customHeight="1" x14ac:dyDescent="0.25">
      <c r="B638" s="420"/>
      <c r="C638" s="420"/>
      <c r="D638" s="420"/>
      <c r="E638" s="420"/>
      <c r="F638" s="420"/>
      <c r="G638" s="420"/>
      <c r="H638" s="420"/>
    </row>
    <row r="639" spans="2:46" ht="1.5" customHeight="1" x14ac:dyDescent="0.25"/>
    <row r="640" spans="2:46" ht="8.25" customHeight="1" x14ac:dyDescent="0.25">
      <c r="B640" s="420" t="s">
        <v>276</v>
      </c>
      <c r="C640" s="420"/>
      <c r="D640" s="420"/>
      <c r="E640" s="420"/>
      <c r="F640" s="420" t="s">
        <v>339</v>
      </c>
      <c r="G640" s="420"/>
      <c r="H640" s="420"/>
      <c r="I640" s="421">
        <v>11</v>
      </c>
      <c r="J640" s="421"/>
      <c r="K640" s="421"/>
      <c r="M640" s="423" t="s">
        <v>164</v>
      </c>
      <c r="N640" s="423"/>
      <c r="O640" s="423"/>
      <c r="P640" s="423"/>
      <c r="Q640" s="423"/>
      <c r="R640" s="423"/>
      <c r="S640" s="423"/>
      <c r="T640" s="395">
        <v>21939</v>
      </c>
      <c r="U640" s="395"/>
      <c r="V640" s="18">
        <v>-21939</v>
      </c>
      <c r="W640" s="395">
        <v>0</v>
      </c>
      <c r="X640" s="395"/>
      <c r="Y640" s="395"/>
      <c r="Z640" s="395"/>
      <c r="AA640" s="18">
        <v>0</v>
      </c>
      <c r="AB640" s="395">
        <v>0</v>
      </c>
      <c r="AC640" s="395"/>
      <c r="AD640" s="395">
        <v>0</v>
      </c>
      <c r="AE640" s="395"/>
      <c r="AF640" s="395"/>
      <c r="AG640" s="395">
        <v>0</v>
      </c>
      <c r="AH640" s="395"/>
      <c r="AI640" s="395"/>
      <c r="AJ640" s="395">
        <v>0</v>
      </c>
      <c r="AK640" s="395"/>
      <c r="AL640" s="395"/>
      <c r="AM640" s="395">
        <v>0</v>
      </c>
      <c r="AN640" s="395"/>
      <c r="AO640" s="395"/>
      <c r="AP640" s="395">
        <v>0</v>
      </c>
      <c r="AQ640" s="395"/>
      <c r="AR640" s="395"/>
      <c r="AS640" s="395"/>
      <c r="AT640" s="395"/>
    </row>
    <row r="641" spans="2:46" ht="7.5" customHeight="1" x14ac:dyDescent="0.25">
      <c r="B641" s="420"/>
      <c r="C641" s="420"/>
      <c r="D641" s="420"/>
      <c r="E641" s="420"/>
      <c r="F641" s="420"/>
      <c r="G641" s="420"/>
      <c r="H641" s="420"/>
      <c r="M641" s="423"/>
      <c r="N641" s="423"/>
      <c r="O641" s="423"/>
      <c r="P641" s="423"/>
      <c r="Q641" s="423"/>
      <c r="R641" s="423"/>
      <c r="S641" s="423"/>
    </row>
    <row r="642" spans="2:46" ht="1.5" customHeight="1" x14ac:dyDescent="0.25">
      <c r="M642" s="423"/>
      <c r="N642" s="423"/>
      <c r="O642" s="423"/>
      <c r="P642" s="423"/>
      <c r="Q642" s="423"/>
      <c r="R642" s="423"/>
      <c r="S642" s="423"/>
    </row>
    <row r="643" spans="2:46" ht="12.75" hidden="1" customHeight="1" x14ac:dyDescent="0.25"/>
    <row r="644" spans="2:46" ht="8.25" customHeight="1" x14ac:dyDescent="0.25">
      <c r="B644" s="420" t="s">
        <v>278</v>
      </c>
      <c r="C644" s="420"/>
      <c r="D644" s="420"/>
      <c r="E644" s="420"/>
      <c r="F644" s="420" t="s">
        <v>339</v>
      </c>
      <c r="G644" s="420"/>
      <c r="H644" s="420"/>
      <c r="I644" s="421">
        <v>11</v>
      </c>
      <c r="J644" s="421"/>
      <c r="K644" s="421"/>
      <c r="M644" s="423" t="s">
        <v>168</v>
      </c>
      <c r="N644" s="423"/>
      <c r="O644" s="423"/>
      <c r="P644" s="423"/>
      <c r="Q644" s="423"/>
      <c r="R644" s="423"/>
      <c r="S644" s="423"/>
      <c r="T644" s="395">
        <v>4054</v>
      </c>
      <c r="U644" s="395"/>
      <c r="V644" s="18">
        <v>-4054</v>
      </c>
      <c r="W644" s="395">
        <v>0</v>
      </c>
      <c r="X644" s="395"/>
      <c r="Y644" s="395"/>
      <c r="Z644" s="395"/>
      <c r="AA644" s="18">
        <v>0</v>
      </c>
      <c r="AB644" s="395">
        <v>0</v>
      </c>
      <c r="AC644" s="395"/>
      <c r="AD644" s="395">
        <v>0</v>
      </c>
      <c r="AE644" s="395"/>
      <c r="AF644" s="395"/>
      <c r="AG644" s="395">
        <v>0</v>
      </c>
      <c r="AH644" s="395"/>
      <c r="AI644" s="395"/>
      <c r="AJ644" s="395">
        <v>0</v>
      </c>
      <c r="AK644" s="395"/>
      <c r="AL644" s="395"/>
      <c r="AM644" s="395">
        <v>0</v>
      </c>
      <c r="AN644" s="395"/>
      <c r="AO644" s="395"/>
      <c r="AP644" s="395">
        <v>0</v>
      </c>
      <c r="AQ644" s="395"/>
      <c r="AR644" s="395"/>
      <c r="AS644" s="395"/>
      <c r="AT644" s="395"/>
    </row>
    <row r="645" spans="2:46" ht="7.5" customHeight="1" x14ac:dyDescent="0.25">
      <c r="B645" s="420"/>
      <c r="C645" s="420"/>
      <c r="D645" s="420"/>
      <c r="E645" s="420"/>
      <c r="F645" s="420"/>
      <c r="G645" s="420"/>
      <c r="H645" s="420"/>
      <c r="M645" s="423"/>
      <c r="N645" s="423"/>
      <c r="O645" s="423"/>
      <c r="P645" s="423"/>
      <c r="Q645" s="423"/>
      <c r="R645" s="423"/>
      <c r="S645" s="423"/>
    </row>
    <row r="646" spans="2:46" ht="9.75" customHeight="1" x14ac:dyDescent="0.25">
      <c r="M646" s="423"/>
      <c r="N646" s="423"/>
      <c r="O646" s="423"/>
      <c r="P646" s="423"/>
      <c r="Q646" s="423"/>
      <c r="R646" s="423"/>
      <c r="S646" s="423"/>
    </row>
    <row r="647" spans="2:46" ht="8.25" customHeight="1" x14ac:dyDescent="0.25">
      <c r="B647" s="420" t="s">
        <v>280</v>
      </c>
      <c r="C647" s="420"/>
      <c r="D647" s="420"/>
      <c r="E647" s="420"/>
      <c r="F647" s="420" t="s">
        <v>339</v>
      </c>
      <c r="G647" s="420"/>
      <c r="H647" s="420"/>
      <c r="I647" s="421">
        <v>11</v>
      </c>
      <c r="J647" s="421"/>
      <c r="K647" s="421"/>
      <c r="M647" s="422" t="s">
        <v>172</v>
      </c>
      <c r="N647" s="422"/>
      <c r="O647" s="422"/>
      <c r="P647" s="422"/>
      <c r="Q647" s="422"/>
      <c r="R647" s="422"/>
      <c r="S647" s="422"/>
      <c r="T647" s="395">
        <v>1176</v>
      </c>
      <c r="U647" s="395"/>
      <c r="V647" s="18">
        <v>-1176</v>
      </c>
      <c r="W647" s="395">
        <v>0</v>
      </c>
      <c r="X647" s="395"/>
      <c r="Y647" s="395"/>
      <c r="Z647" s="395"/>
      <c r="AA647" s="18">
        <v>0</v>
      </c>
      <c r="AB647" s="395">
        <v>0</v>
      </c>
      <c r="AC647" s="395"/>
      <c r="AD647" s="395">
        <v>0</v>
      </c>
      <c r="AE647" s="395"/>
      <c r="AF647" s="395"/>
      <c r="AG647" s="395">
        <v>0</v>
      </c>
      <c r="AH647" s="395"/>
      <c r="AI647" s="395"/>
      <c r="AJ647" s="395">
        <v>0</v>
      </c>
      <c r="AK647" s="395"/>
      <c r="AL647" s="395"/>
      <c r="AM647" s="395">
        <v>0</v>
      </c>
      <c r="AN647" s="395"/>
      <c r="AO647" s="395"/>
      <c r="AP647" s="395">
        <v>0</v>
      </c>
      <c r="AQ647" s="395"/>
      <c r="AR647" s="395"/>
      <c r="AS647" s="395"/>
      <c r="AT647" s="395"/>
    </row>
    <row r="648" spans="2:46" ht="6.75" customHeight="1" x14ac:dyDescent="0.25">
      <c r="B648" s="420"/>
      <c r="C648" s="420"/>
      <c r="D648" s="420"/>
      <c r="E648" s="420"/>
      <c r="F648" s="420"/>
      <c r="G648" s="420"/>
      <c r="H648" s="420"/>
    </row>
    <row r="649" spans="2:46" ht="12" customHeight="1" x14ac:dyDescent="0.25">
      <c r="M649" s="418" t="s">
        <v>471</v>
      </c>
      <c r="N649" s="418"/>
      <c r="O649" s="418"/>
      <c r="P649" s="418"/>
      <c r="Q649" s="418"/>
      <c r="R649" s="418"/>
      <c r="T649" s="395">
        <v>633783</v>
      </c>
      <c r="U649" s="395"/>
      <c r="V649" s="18">
        <v>-633783</v>
      </c>
      <c r="W649" s="395">
        <v>0</v>
      </c>
      <c r="X649" s="395"/>
      <c r="Y649" s="395"/>
      <c r="Z649" s="395"/>
      <c r="AA649" s="18">
        <v>0</v>
      </c>
      <c r="AB649" s="395">
        <v>0</v>
      </c>
      <c r="AC649" s="395"/>
      <c r="AD649" s="395">
        <v>0</v>
      </c>
      <c r="AE649" s="395"/>
      <c r="AF649" s="395"/>
      <c r="AG649" s="395">
        <v>0</v>
      </c>
      <c r="AH649" s="395"/>
      <c r="AI649" s="395"/>
      <c r="AJ649" s="395">
        <v>0</v>
      </c>
      <c r="AK649" s="395"/>
      <c r="AL649" s="395"/>
      <c r="AM649" s="395">
        <v>0</v>
      </c>
      <c r="AN649" s="395"/>
      <c r="AO649" s="395"/>
      <c r="AP649" s="395">
        <v>0</v>
      </c>
      <c r="AQ649" s="395"/>
      <c r="AR649" s="395"/>
      <c r="AS649" s="395"/>
      <c r="AT649" s="395"/>
    </row>
    <row r="650" spans="2:46" ht="12.75" hidden="1" customHeight="1" x14ac:dyDescent="0.25"/>
    <row r="651" spans="2:46" ht="12" customHeight="1" x14ac:dyDescent="0.25">
      <c r="M651" s="418" t="s">
        <v>472</v>
      </c>
      <c r="N651" s="418"/>
      <c r="O651" s="418"/>
      <c r="P651" s="418"/>
      <c r="Q651" s="418"/>
      <c r="R651" s="418"/>
      <c r="T651" s="395">
        <v>633783</v>
      </c>
      <c r="U651" s="395"/>
      <c r="V651" s="18">
        <v>-633783</v>
      </c>
      <c r="W651" s="395">
        <v>0</v>
      </c>
      <c r="X651" s="395"/>
      <c r="Y651" s="395"/>
      <c r="Z651" s="395"/>
      <c r="AA651" s="18">
        <v>0</v>
      </c>
      <c r="AB651" s="395">
        <v>0</v>
      </c>
      <c r="AC651" s="395"/>
      <c r="AD651" s="395">
        <v>0</v>
      </c>
      <c r="AE651" s="395"/>
      <c r="AF651" s="395"/>
      <c r="AG651" s="395">
        <v>0</v>
      </c>
      <c r="AH651" s="395"/>
      <c r="AI651" s="395"/>
      <c r="AJ651" s="395">
        <v>0</v>
      </c>
      <c r="AK651" s="395"/>
      <c r="AL651" s="395"/>
      <c r="AM651" s="395">
        <v>0</v>
      </c>
      <c r="AN651" s="395"/>
      <c r="AO651" s="395"/>
      <c r="AP651" s="395">
        <v>0</v>
      </c>
      <c r="AQ651" s="395"/>
      <c r="AR651" s="395"/>
      <c r="AS651" s="395"/>
      <c r="AT651" s="395"/>
    </row>
    <row r="652" spans="2:46" ht="0.75" customHeight="1" x14ac:dyDescent="0.25"/>
    <row r="653" spans="2:46" ht="10.5" customHeight="1" x14ac:dyDescent="0.25">
      <c r="M653" s="418" t="s">
        <v>473</v>
      </c>
      <c r="N653" s="418"/>
      <c r="O653" s="418"/>
      <c r="P653" s="418"/>
      <c r="Q653" s="418"/>
      <c r="R653" s="418"/>
      <c r="T653" s="395">
        <v>633783</v>
      </c>
      <c r="U653" s="395"/>
      <c r="V653" s="18">
        <v>-633783</v>
      </c>
      <c r="W653" s="395">
        <v>0</v>
      </c>
      <c r="X653" s="395"/>
      <c r="Y653" s="395"/>
      <c r="Z653" s="395"/>
      <c r="AA653" s="18">
        <v>0</v>
      </c>
      <c r="AB653" s="395">
        <v>0</v>
      </c>
      <c r="AC653" s="395"/>
      <c r="AD653" s="395">
        <v>0</v>
      </c>
      <c r="AE653" s="395"/>
      <c r="AF653" s="395"/>
      <c r="AG653" s="395">
        <v>0</v>
      </c>
      <c r="AH653" s="395"/>
      <c r="AI653" s="395"/>
      <c r="AJ653" s="395">
        <v>0</v>
      </c>
      <c r="AK653" s="395"/>
      <c r="AL653" s="395"/>
      <c r="AM653" s="395">
        <v>0</v>
      </c>
      <c r="AN653" s="395"/>
      <c r="AO653" s="395"/>
      <c r="AP653" s="395">
        <v>0</v>
      </c>
      <c r="AQ653" s="395"/>
      <c r="AR653" s="395"/>
      <c r="AS653" s="395"/>
      <c r="AT653" s="395"/>
    </row>
    <row r="654" spans="2:46" ht="12.75" hidden="1" customHeight="1" x14ac:dyDescent="0.25">
      <c r="M654" s="418"/>
      <c r="N654" s="418"/>
      <c r="O654" s="418"/>
      <c r="P654" s="418"/>
      <c r="Q654" s="418"/>
      <c r="R654" s="418"/>
    </row>
    <row r="655" spans="2:46" ht="10.5" customHeight="1" x14ac:dyDescent="0.25">
      <c r="H655" s="419" t="s">
        <v>477</v>
      </c>
      <c r="I655" s="419"/>
      <c r="J655" s="419"/>
      <c r="K655" s="419"/>
      <c r="L655" s="419"/>
      <c r="O655" s="396" t="s">
        <v>188</v>
      </c>
      <c r="P655" s="396"/>
      <c r="Q655" s="396"/>
      <c r="R655" s="396"/>
      <c r="S655" s="396"/>
      <c r="T655" s="396"/>
      <c r="U655" s="396"/>
      <c r="V655" s="396"/>
      <c r="W655" s="396"/>
      <c r="X655" s="396"/>
    </row>
    <row r="656" spans="2:46" ht="9" customHeight="1" x14ac:dyDescent="0.25"/>
    <row r="657" spans="2:46" ht="1.5" customHeight="1" x14ac:dyDescent="0.25"/>
    <row r="658" spans="2:46" ht="8.25" customHeight="1" x14ac:dyDescent="0.25">
      <c r="B658" s="420" t="s">
        <v>286</v>
      </c>
      <c r="C658" s="420"/>
      <c r="D658" s="420"/>
      <c r="E658" s="420"/>
      <c r="F658" s="420" t="s">
        <v>339</v>
      </c>
      <c r="G658" s="420"/>
      <c r="H658" s="420"/>
      <c r="I658" s="421">
        <v>11</v>
      </c>
      <c r="J658" s="421"/>
      <c r="K658" s="421"/>
      <c r="M658" s="422" t="s">
        <v>190</v>
      </c>
      <c r="N658" s="422"/>
      <c r="O658" s="422"/>
      <c r="P658" s="422"/>
      <c r="Q658" s="422"/>
      <c r="R658" s="422"/>
      <c r="S658" s="422"/>
      <c r="T658" s="395">
        <v>700000</v>
      </c>
      <c r="U658" s="395"/>
      <c r="V658" s="18">
        <v>-700000</v>
      </c>
      <c r="W658" s="395">
        <v>0</v>
      </c>
      <c r="X658" s="395"/>
      <c r="Y658" s="395"/>
      <c r="Z658" s="395"/>
      <c r="AA658" s="18">
        <v>0</v>
      </c>
      <c r="AB658" s="395">
        <v>0</v>
      </c>
      <c r="AC658" s="395"/>
      <c r="AD658" s="395">
        <v>0</v>
      </c>
      <c r="AE658" s="395"/>
      <c r="AF658" s="395"/>
      <c r="AG658" s="395">
        <v>0</v>
      </c>
      <c r="AH658" s="395"/>
      <c r="AI658" s="395"/>
      <c r="AJ658" s="395">
        <v>0</v>
      </c>
      <c r="AK658" s="395"/>
      <c r="AL658" s="395"/>
      <c r="AM658" s="395">
        <v>0</v>
      </c>
      <c r="AN658" s="395"/>
      <c r="AO658" s="395"/>
      <c r="AP658" s="395">
        <v>0</v>
      </c>
      <c r="AQ658" s="395"/>
      <c r="AR658" s="395"/>
      <c r="AS658" s="395"/>
      <c r="AT658" s="395"/>
    </row>
    <row r="659" spans="2:46" ht="6.75" customHeight="1" x14ac:dyDescent="0.25">
      <c r="B659" s="420"/>
      <c r="C659" s="420"/>
      <c r="D659" s="420"/>
      <c r="E659" s="420"/>
      <c r="F659" s="420"/>
      <c r="G659" s="420"/>
      <c r="H659" s="420"/>
    </row>
    <row r="660" spans="2:46" ht="1.5" customHeight="1" x14ac:dyDescent="0.25"/>
    <row r="661" spans="2:46" ht="8.25" customHeight="1" x14ac:dyDescent="0.25">
      <c r="B661" s="420" t="s">
        <v>287</v>
      </c>
      <c r="C661" s="420"/>
      <c r="D661" s="420"/>
      <c r="E661" s="420"/>
      <c r="F661" s="420" t="s">
        <v>339</v>
      </c>
      <c r="G661" s="420"/>
      <c r="H661" s="420"/>
      <c r="I661" s="421">
        <v>11</v>
      </c>
      <c r="J661" s="421"/>
      <c r="K661" s="421"/>
      <c r="M661" s="422" t="s">
        <v>192</v>
      </c>
      <c r="N661" s="422"/>
      <c r="O661" s="422"/>
      <c r="P661" s="422"/>
      <c r="Q661" s="422"/>
      <c r="R661" s="422"/>
      <c r="S661" s="422"/>
      <c r="T661" s="395">
        <v>300000</v>
      </c>
      <c r="U661" s="395"/>
      <c r="V661" s="18">
        <v>-300000</v>
      </c>
      <c r="W661" s="395">
        <v>0</v>
      </c>
      <c r="X661" s="395"/>
      <c r="Y661" s="395"/>
      <c r="Z661" s="395"/>
      <c r="AA661" s="18">
        <v>0</v>
      </c>
      <c r="AB661" s="395">
        <v>0</v>
      </c>
      <c r="AC661" s="395"/>
      <c r="AD661" s="395">
        <v>0</v>
      </c>
      <c r="AE661" s="395"/>
      <c r="AF661" s="395"/>
      <c r="AG661" s="395">
        <v>0</v>
      </c>
      <c r="AH661" s="395"/>
      <c r="AI661" s="395"/>
      <c r="AJ661" s="395">
        <v>0</v>
      </c>
      <c r="AK661" s="395"/>
      <c r="AL661" s="395"/>
      <c r="AM661" s="395">
        <v>0</v>
      </c>
      <c r="AN661" s="395"/>
      <c r="AO661" s="395"/>
      <c r="AP661" s="395">
        <v>0</v>
      </c>
      <c r="AQ661" s="395"/>
      <c r="AR661" s="395"/>
      <c r="AS661" s="395"/>
      <c r="AT661" s="395"/>
    </row>
    <row r="662" spans="2:46" ht="6.75" customHeight="1" x14ac:dyDescent="0.25">
      <c r="B662" s="420"/>
      <c r="C662" s="420"/>
      <c r="D662" s="420"/>
      <c r="E662" s="420"/>
      <c r="F662" s="420"/>
      <c r="G662" s="420"/>
      <c r="H662" s="420"/>
    </row>
    <row r="663" spans="2:46" ht="1.5" customHeight="1" x14ac:dyDescent="0.25"/>
    <row r="664" spans="2:46" ht="12" customHeight="1" x14ac:dyDescent="0.25">
      <c r="M664" s="418" t="s">
        <v>471</v>
      </c>
      <c r="N664" s="418"/>
      <c r="O664" s="418"/>
      <c r="P664" s="418"/>
      <c r="Q664" s="418"/>
      <c r="R664" s="418"/>
      <c r="T664" s="395">
        <v>1000000</v>
      </c>
      <c r="U664" s="395"/>
      <c r="V664" s="18">
        <v>-1000000</v>
      </c>
      <c r="W664" s="395">
        <v>0</v>
      </c>
      <c r="X664" s="395"/>
      <c r="Y664" s="395"/>
      <c r="Z664" s="395"/>
      <c r="AA664" s="18">
        <v>0</v>
      </c>
      <c r="AB664" s="395">
        <v>0</v>
      </c>
      <c r="AC664" s="395"/>
      <c r="AD664" s="395">
        <v>0</v>
      </c>
      <c r="AE664" s="395"/>
      <c r="AF664" s="395"/>
      <c r="AG664" s="395">
        <v>0</v>
      </c>
      <c r="AH664" s="395"/>
      <c r="AI664" s="395"/>
      <c r="AJ664" s="395">
        <v>0</v>
      </c>
      <c r="AK664" s="395"/>
      <c r="AL664" s="395"/>
      <c r="AM664" s="395">
        <v>0</v>
      </c>
      <c r="AN664" s="395"/>
      <c r="AO664" s="395"/>
      <c r="AP664" s="395">
        <v>0</v>
      </c>
      <c r="AQ664" s="395"/>
      <c r="AR664" s="395"/>
      <c r="AS664" s="395"/>
      <c r="AT664" s="395"/>
    </row>
    <row r="665" spans="2:46" ht="12.75" hidden="1" customHeight="1" x14ac:dyDescent="0.25"/>
    <row r="666" spans="2:46" ht="12" customHeight="1" x14ac:dyDescent="0.25">
      <c r="M666" s="418" t="s">
        <v>472</v>
      </c>
      <c r="N666" s="418"/>
      <c r="O666" s="418"/>
      <c r="P666" s="418"/>
      <c r="Q666" s="418"/>
      <c r="R666" s="418"/>
      <c r="T666" s="395">
        <v>1000000</v>
      </c>
      <c r="U666" s="395"/>
      <c r="V666" s="18">
        <v>-1000000</v>
      </c>
      <c r="W666" s="395">
        <v>0</v>
      </c>
      <c r="X666" s="395"/>
      <c r="Y666" s="395"/>
      <c r="Z666" s="395"/>
      <c r="AA666" s="18">
        <v>0</v>
      </c>
      <c r="AB666" s="395">
        <v>0</v>
      </c>
      <c r="AC666" s="395"/>
      <c r="AD666" s="395">
        <v>0</v>
      </c>
      <c r="AE666" s="395"/>
      <c r="AF666" s="395"/>
      <c r="AG666" s="395">
        <v>0</v>
      </c>
      <c r="AH666" s="395"/>
      <c r="AI666" s="395"/>
      <c r="AJ666" s="395">
        <v>0</v>
      </c>
      <c r="AK666" s="395"/>
      <c r="AL666" s="395"/>
      <c r="AM666" s="395">
        <v>0</v>
      </c>
      <c r="AN666" s="395"/>
      <c r="AO666" s="395"/>
      <c r="AP666" s="395">
        <v>0</v>
      </c>
      <c r="AQ666" s="395"/>
      <c r="AR666" s="395"/>
      <c r="AS666" s="395"/>
      <c r="AT666" s="395"/>
    </row>
    <row r="667" spans="2:46" ht="0.75" customHeight="1" x14ac:dyDescent="0.25"/>
    <row r="668" spans="2:46" ht="11.25" customHeight="1" x14ac:dyDescent="0.25">
      <c r="M668" s="418" t="s">
        <v>473</v>
      </c>
      <c r="N668" s="418"/>
      <c r="O668" s="418"/>
      <c r="P668" s="418"/>
      <c r="Q668" s="418"/>
      <c r="R668" s="418"/>
      <c r="T668" s="395">
        <v>1000000</v>
      </c>
      <c r="U668" s="395"/>
      <c r="V668" s="18">
        <v>-1000000</v>
      </c>
      <c r="W668" s="395">
        <v>0</v>
      </c>
      <c r="X668" s="395"/>
      <c r="Y668" s="395"/>
      <c r="Z668" s="395"/>
      <c r="AA668" s="18">
        <v>0</v>
      </c>
      <c r="AB668" s="395">
        <v>0</v>
      </c>
      <c r="AC668" s="395"/>
      <c r="AD668" s="395">
        <v>0</v>
      </c>
      <c r="AE668" s="395"/>
      <c r="AF668" s="395"/>
      <c r="AG668" s="395">
        <v>0</v>
      </c>
      <c r="AH668" s="395"/>
      <c r="AI668" s="395"/>
      <c r="AJ668" s="395">
        <v>0</v>
      </c>
      <c r="AK668" s="395"/>
      <c r="AL668" s="395"/>
      <c r="AM668" s="395">
        <v>0</v>
      </c>
      <c r="AN668" s="395"/>
      <c r="AO668" s="395"/>
      <c r="AP668" s="395">
        <v>0</v>
      </c>
      <c r="AQ668" s="395"/>
      <c r="AR668" s="395"/>
      <c r="AS668" s="395"/>
      <c r="AT668" s="395"/>
    </row>
    <row r="669" spans="2:46" ht="1.5" customHeight="1" x14ac:dyDescent="0.25"/>
    <row r="670" spans="2:46" ht="9.75" customHeight="1" x14ac:dyDescent="0.25">
      <c r="M670" s="418" t="s">
        <v>479</v>
      </c>
      <c r="N670" s="418"/>
      <c r="O670" s="418"/>
      <c r="P670" s="418"/>
      <c r="Q670" s="418"/>
      <c r="R670" s="418"/>
      <c r="T670" s="395">
        <v>11361615</v>
      </c>
      <c r="U670" s="395"/>
      <c r="V670" s="18">
        <v>-11361615</v>
      </c>
      <c r="W670" s="395">
        <v>0</v>
      </c>
      <c r="X670" s="395"/>
      <c r="Y670" s="395"/>
      <c r="Z670" s="395"/>
      <c r="AA670" s="18">
        <v>0</v>
      </c>
      <c r="AB670" s="395">
        <v>0</v>
      </c>
      <c r="AC670" s="395"/>
      <c r="AD670" s="395">
        <v>0</v>
      </c>
      <c r="AE670" s="395"/>
      <c r="AF670" s="395"/>
      <c r="AG670" s="395">
        <v>0</v>
      </c>
      <c r="AH670" s="395"/>
      <c r="AI670" s="395"/>
      <c r="AJ670" s="395">
        <v>0</v>
      </c>
      <c r="AK670" s="395"/>
      <c r="AL670" s="395"/>
      <c r="AM670" s="395">
        <v>0</v>
      </c>
      <c r="AN670" s="395"/>
      <c r="AO670" s="395"/>
      <c r="AP670" s="395">
        <v>0</v>
      </c>
      <c r="AQ670" s="395"/>
      <c r="AR670" s="395"/>
      <c r="AS670" s="395"/>
      <c r="AT670" s="395"/>
    </row>
    <row r="671" spans="2:46" ht="1.5" customHeight="1" x14ac:dyDescent="0.25">
      <c r="M671" s="418"/>
      <c r="N671" s="418"/>
      <c r="O671" s="418"/>
      <c r="P671" s="418"/>
      <c r="Q671" s="418"/>
      <c r="R671" s="418"/>
    </row>
    <row r="672" spans="2:46" ht="10.5" customHeight="1" x14ac:dyDescent="0.25">
      <c r="G672" s="394" t="s">
        <v>378</v>
      </c>
      <c r="H672" s="394"/>
      <c r="I672" s="394"/>
      <c r="K672" s="396" t="s">
        <v>333</v>
      </c>
      <c r="L672" s="396"/>
      <c r="M672" s="396"/>
      <c r="N672" s="396" t="s">
        <v>353</v>
      </c>
      <c r="O672" s="396"/>
      <c r="P672" s="396"/>
      <c r="Q672" s="396"/>
      <c r="R672" s="396"/>
      <c r="S672" s="396"/>
      <c r="T672" s="396"/>
      <c r="U672" s="396"/>
      <c r="V672" s="396"/>
      <c r="W672" s="396"/>
      <c r="X672" s="396"/>
    </row>
    <row r="673" spans="2:46" ht="9.75" customHeight="1" x14ac:dyDescent="0.25"/>
    <row r="674" spans="2:46" ht="10.5" customHeight="1" x14ac:dyDescent="0.25">
      <c r="H674" s="419" t="s">
        <v>333</v>
      </c>
      <c r="I674" s="419"/>
      <c r="J674" s="419"/>
      <c r="K674" s="419"/>
      <c r="L674" s="419"/>
      <c r="O674" s="396" t="s">
        <v>29</v>
      </c>
      <c r="P674" s="396"/>
      <c r="Q674" s="396"/>
      <c r="R674" s="396"/>
      <c r="S674" s="396"/>
      <c r="T674" s="396"/>
      <c r="U674" s="396"/>
      <c r="V674" s="396"/>
      <c r="W674" s="396"/>
      <c r="X674" s="396"/>
    </row>
    <row r="675" spans="2:46" ht="1.5" customHeight="1" x14ac:dyDescent="0.25"/>
    <row r="676" spans="2:46" ht="8.25" customHeight="1" x14ac:dyDescent="0.25">
      <c r="B676" s="420" t="s">
        <v>214</v>
      </c>
      <c r="C676" s="420"/>
      <c r="D676" s="420"/>
      <c r="E676" s="420"/>
      <c r="F676" s="420" t="s">
        <v>339</v>
      </c>
      <c r="G676" s="420"/>
      <c r="H676" s="420"/>
      <c r="I676" s="421">
        <v>11</v>
      </c>
      <c r="J676" s="421"/>
      <c r="K676" s="421"/>
      <c r="M676" s="422" t="s">
        <v>31</v>
      </c>
      <c r="N676" s="422"/>
      <c r="O676" s="422"/>
      <c r="P676" s="422"/>
      <c r="Q676" s="422"/>
      <c r="R676" s="422"/>
      <c r="S676" s="422"/>
      <c r="T676" s="395">
        <v>0</v>
      </c>
      <c r="U676" s="395"/>
      <c r="V676" s="18">
        <v>788328</v>
      </c>
      <c r="W676" s="395">
        <v>788328</v>
      </c>
      <c r="X676" s="395"/>
      <c r="Y676" s="395"/>
      <c r="Z676" s="395"/>
      <c r="AA676" s="18">
        <v>0</v>
      </c>
      <c r="AB676" s="395">
        <v>233107.74</v>
      </c>
      <c r="AC676" s="395"/>
      <c r="AD676" s="395">
        <v>233107.74</v>
      </c>
      <c r="AE676" s="395"/>
      <c r="AF676" s="395"/>
      <c r="AG676" s="395">
        <v>233107.74</v>
      </c>
      <c r="AH676" s="395"/>
      <c r="AI676" s="395"/>
      <c r="AJ676" s="395">
        <v>555220.26</v>
      </c>
      <c r="AK676" s="395"/>
      <c r="AL676" s="395"/>
      <c r="AM676" s="395">
        <v>555220.26</v>
      </c>
      <c r="AN676" s="395"/>
      <c r="AO676" s="395"/>
      <c r="AP676" s="395">
        <v>0</v>
      </c>
      <c r="AQ676" s="395"/>
      <c r="AR676" s="395"/>
      <c r="AS676" s="395"/>
      <c r="AT676" s="395"/>
    </row>
    <row r="677" spans="2:46" ht="6.75" customHeight="1" x14ac:dyDescent="0.25">
      <c r="B677" s="420"/>
      <c r="C677" s="420"/>
      <c r="D677" s="420"/>
      <c r="E677" s="420"/>
      <c r="F677" s="420"/>
      <c r="G677" s="420"/>
      <c r="H677" s="420"/>
    </row>
    <row r="678" spans="2:46" ht="1.5" customHeight="1" x14ac:dyDescent="0.25"/>
    <row r="679" spans="2:46" ht="8.25" customHeight="1" x14ac:dyDescent="0.25">
      <c r="B679" s="420" t="s">
        <v>215</v>
      </c>
      <c r="C679" s="420"/>
      <c r="D679" s="420"/>
      <c r="E679" s="420"/>
      <c r="F679" s="420" t="s">
        <v>339</v>
      </c>
      <c r="G679" s="420"/>
      <c r="H679" s="420"/>
      <c r="I679" s="421">
        <v>11</v>
      </c>
      <c r="J679" s="421"/>
      <c r="K679" s="421"/>
      <c r="M679" s="423" t="s">
        <v>33</v>
      </c>
      <c r="N679" s="423"/>
      <c r="O679" s="423"/>
      <c r="P679" s="423"/>
      <c r="Q679" s="423"/>
      <c r="R679" s="423"/>
      <c r="S679" s="423"/>
      <c r="T679" s="395">
        <v>0</v>
      </c>
      <c r="U679" s="395"/>
      <c r="V679" s="18">
        <v>352800</v>
      </c>
      <c r="W679" s="395">
        <v>352800</v>
      </c>
      <c r="X679" s="395"/>
      <c r="Y679" s="395"/>
      <c r="Z679" s="395"/>
      <c r="AA679" s="18">
        <v>0</v>
      </c>
      <c r="AB679" s="395">
        <v>104322.58</v>
      </c>
      <c r="AC679" s="395"/>
      <c r="AD679" s="395">
        <v>104322.58</v>
      </c>
      <c r="AE679" s="395"/>
      <c r="AF679" s="395"/>
      <c r="AG679" s="395">
        <v>104322.58</v>
      </c>
      <c r="AH679" s="395"/>
      <c r="AI679" s="395"/>
      <c r="AJ679" s="395">
        <v>248477.42</v>
      </c>
      <c r="AK679" s="395"/>
      <c r="AL679" s="395"/>
      <c r="AM679" s="395">
        <v>248477.42</v>
      </c>
      <c r="AN679" s="395"/>
      <c r="AO679" s="395"/>
      <c r="AP679" s="395">
        <v>0</v>
      </c>
      <c r="AQ679" s="395"/>
      <c r="AR679" s="395"/>
      <c r="AS679" s="395"/>
      <c r="AT679" s="395"/>
    </row>
    <row r="680" spans="2:46" ht="7.5" customHeight="1" x14ac:dyDescent="0.25">
      <c r="B680" s="420"/>
      <c r="C680" s="420"/>
      <c r="D680" s="420"/>
      <c r="E680" s="420"/>
      <c r="F680" s="420"/>
      <c r="G680" s="420"/>
      <c r="H680" s="420"/>
      <c r="M680" s="423"/>
      <c r="N680" s="423"/>
      <c r="O680" s="423"/>
      <c r="P680" s="423"/>
      <c r="Q680" s="423"/>
      <c r="R680" s="423"/>
      <c r="S680" s="423"/>
    </row>
    <row r="681" spans="2:46" ht="1.5" customHeight="1" x14ac:dyDescent="0.25">
      <c r="M681" s="423"/>
      <c r="N681" s="423"/>
      <c r="O681" s="423"/>
      <c r="P681" s="423"/>
      <c r="Q681" s="423"/>
      <c r="R681" s="423"/>
      <c r="S681" s="423"/>
    </row>
    <row r="682" spans="2:46" ht="12.75" hidden="1" customHeight="1" x14ac:dyDescent="0.25"/>
    <row r="683" spans="2:46" ht="8.25" customHeight="1" x14ac:dyDescent="0.25">
      <c r="B683" s="420" t="s">
        <v>217</v>
      </c>
      <c r="C683" s="420"/>
      <c r="D683" s="420"/>
      <c r="E683" s="420"/>
      <c r="F683" s="420" t="s">
        <v>339</v>
      </c>
      <c r="G683" s="420"/>
      <c r="H683" s="420"/>
      <c r="I683" s="421">
        <v>11</v>
      </c>
      <c r="J683" s="421"/>
      <c r="K683" s="421"/>
      <c r="M683" s="423" t="s">
        <v>37</v>
      </c>
      <c r="N683" s="423"/>
      <c r="O683" s="423"/>
      <c r="P683" s="423"/>
      <c r="Q683" s="423"/>
      <c r="R683" s="423"/>
      <c r="S683" s="423"/>
      <c r="T683" s="395">
        <v>0</v>
      </c>
      <c r="U683" s="395"/>
      <c r="V683" s="18">
        <v>21500</v>
      </c>
      <c r="W683" s="395">
        <v>21500</v>
      </c>
      <c r="X683" s="395"/>
      <c r="Y683" s="395"/>
      <c r="Z683" s="395"/>
      <c r="AA683" s="18">
        <v>0</v>
      </c>
      <c r="AB683" s="395">
        <v>6483.88</v>
      </c>
      <c r="AC683" s="395"/>
      <c r="AD683" s="395">
        <v>6483.88</v>
      </c>
      <c r="AE683" s="395"/>
      <c r="AF683" s="395"/>
      <c r="AG683" s="395">
        <v>6483.88</v>
      </c>
      <c r="AH683" s="395"/>
      <c r="AI683" s="395"/>
      <c r="AJ683" s="395">
        <v>15016.12</v>
      </c>
      <c r="AK683" s="395"/>
      <c r="AL683" s="395"/>
      <c r="AM683" s="395">
        <v>15016.12</v>
      </c>
      <c r="AN683" s="395"/>
      <c r="AO683" s="395"/>
      <c r="AP683" s="395">
        <v>0</v>
      </c>
      <c r="AQ683" s="395"/>
      <c r="AR683" s="395"/>
      <c r="AS683" s="395"/>
      <c r="AT683" s="395"/>
    </row>
    <row r="684" spans="2:46" ht="7.5" customHeight="1" x14ac:dyDescent="0.25">
      <c r="B684" s="420"/>
      <c r="C684" s="420"/>
      <c r="D684" s="420"/>
      <c r="E684" s="420"/>
      <c r="F684" s="420"/>
      <c r="G684" s="420"/>
      <c r="H684" s="420"/>
      <c r="M684" s="423"/>
      <c r="N684" s="423"/>
      <c r="O684" s="423"/>
      <c r="P684" s="423"/>
      <c r="Q684" s="423"/>
      <c r="R684" s="423"/>
      <c r="S684" s="423"/>
    </row>
    <row r="685" spans="2:46" ht="1.5" customHeight="1" x14ac:dyDescent="0.25">
      <c r="M685" s="423"/>
      <c r="N685" s="423"/>
      <c r="O685" s="423"/>
      <c r="P685" s="423"/>
      <c r="Q685" s="423"/>
      <c r="R685" s="423"/>
      <c r="S685" s="423"/>
    </row>
    <row r="686" spans="2:46" ht="12.75" hidden="1" customHeight="1" x14ac:dyDescent="0.25"/>
    <row r="687" spans="2:46" ht="8.25" customHeight="1" x14ac:dyDescent="0.25">
      <c r="B687" s="420" t="s">
        <v>218</v>
      </c>
      <c r="C687" s="420"/>
      <c r="D687" s="420"/>
      <c r="E687" s="420"/>
      <c r="F687" s="420" t="s">
        <v>339</v>
      </c>
      <c r="G687" s="420"/>
      <c r="H687" s="420"/>
      <c r="I687" s="421">
        <v>11</v>
      </c>
      <c r="J687" s="421"/>
      <c r="K687" s="421"/>
      <c r="M687" s="423" t="s">
        <v>39</v>
      </c>
      <c r="N687" s="423"/>
      <c r="O687" s="423"/>
      <c r="P687" s="423"/>
      <c r="Q687" s="423"/>
      <c r="R687" s="423"/>
      <c r="S687" s="423"/>
      <c r="T687" s="395">
        <v>0</v>
      </c>
      <c r="U687" s="395"/>
      <c r="V687" s="18">
        <v>406800</v>
      </c>
      <c r="W687" s="395">
        <v>406800</v>
      </c>
      <c r="X687" s="395"/>
      <c r="Y687" s="395"/>
      <c r="Z687" s="395"/>
      <c r="AA687" s="18">
        <v>0</v>
      </c>
      <c r="AB687" s="395">
        <v>120290.32</v>
      </c>
      <c r="AC687" s="395"/>
      <c r="AD687" s="395">
        <v>120290.32</v>
      </c>
      <c r="AE687" s="395"/>
      <c r="AF687" s="395"/>
      <c r="AG687" s="395">
        <v>120290.32</v>
      </c>
      <c r="AH687" s="395"/>
      <c r="AI687" s="395"/>
      <c r="AJ687" s="395">
        <v>286509.68</v>
      </c>
      <c r="AK687" s="395"/>
      <c r="AL687" s="395"/>
      <c r="AM687" s="395">
        <v>286509.68</v>
      </c>
      <c r="AN687" s="395"/>
      <c r="AO687" s="395"/>
      <c r="AP687" s="395">
        <v>0</v>
      </c>
      <c r="AQ687" s="395"/>
      <c r="AR687" s="395"/>
      <c r="AS687" s="395"/>
      <c r="AT687" s="395"/>
    </row>
    <row r="688" spans="2:46" ht="7.5" customHeight="1" x14ac:dyDescent="0.25">
      <c r="B688" s="420"/>
      <c r="C688" s="420"/>
      <c r="D688" s="420"/>
      <c r="E688" s="420"/>
      <c r="F688" s="420"/>
      <c r="G688" s="420"/>
      <c r="H688" s="420"/>
      <c r="M688" s="423"/>
      <c r="N688" s="423"/>
      <c r="O688" s="423"/>
      <c r="P688" s="423"/>
      <c r="Q688" s="423"/>
      <c r="R688" s="423"/>
      <c r="S688" s="423"/>
    </row>
    <row r="689" spans="2:46" ht="1.5" customHeight="1" x14ac:dyDescent="0.25">
      <c r="M689" s="423"/>
      <c r="N689" s="423"/>
      <c r="O689" s="423"/>
      <c r="P689" s="423"/>
      <c r="Q689" s="423"/>
      <c r="R689" s="423"/>
      <c r="S689" s="423"/>
    </row>
    <row r="690" spans="2:46" ht="12.75" hidden="1" customHeight="1" x14ac:dyDescent="0.25"/>
    <row r="691" spans="2:46" ht="8.25" customHeight="1" x14ac:dyDescent="0.25">
      <c r="B691" s="420" t="s">
        <v>219</v>
      </c>
      <c r="C691" s="420"/>
      <c r="D691" s="420"/>
      <c r="E691" s="420"/>
      <c r="F691" s="420" t="s">
        <v>339</v>
      </c>
      <c r="G691" s="420"/>
      <c r="H691" s="420"/>
      <c r="I691" s="421">
        <v>11</v>
      </c>
      <c r="J691" s="421"/>
      <c r="K691" s="421"/>
      <c r="M691" s="423" t="s">
        <v>41</v>
      </c>
      <c r="N691" s="423"/>
      <c r="O691" s="423"/>
      <c r="P691" s="423"/>
      <c r="Q691" s="423"/>
      <c r="R691" s="423"/>
      <c r="S691" s="423"/>
      <c r="T691" s="395">
        <v>0</v>
      </c>
      <c r="U691" s="395"/>
      <c r="V691" s="18">
        <v>8235500</v>
      </c>
      <c r="W691" s="395">
        <v>8235500</v>
      </c>
      <c r="X691" s="395"/>
      <c r="Y691" s="395"/>
      <c r="Z691" s="395"/>
      <c r="AA691" s="18">
        <v>0</v>
      </c>
      <c r="AB691" s="395">
        <v>3468196.89</v>
      </c>
      <c r="AC691" s="395"/>
      <c r="AD691" s="395">
        <v>2050196.89</v>
      </c>
      <c r="AE691" s="395"/>
      <c r="AF691" s="395"/>
      <c r="AG691" s="395">
        <v>2050196.89</v>
      </c>
      <c r="AH691" s="395"/>
      <c r="AI691" s="395"/>
      <c r="AJ691" s="395">
        <v>4767303.1100000003</v>
      </c>
      <c r="AK691" s="395"/>
      <c r="AL691" s="395"/>
      <c r="AM691" s="395">
        <v>6185303.1100000003</v>
      </c>
      <c r="AN691" s="395"/>
      <c r="AO691" s="395"/>
      <c r="AP691" s="395">
        <v>0</v>
      </c>
      <c r="AQ691" s="395"/>
      <c r="AR691" s="395"/>
      <c r="AS691" s="395"/>
      <c r="AT691" s="395"/>
    </row>
    <row r="692" spans="2:46" ht="7.5" customHeight="1" x14ac:dyDescent="0.25">
      <c r="B692" s="420"/>
      <c r="C692" s="420"/>
      <c r="D692" s="420"/>
      <c r="E692" s="420"/>
      <c r="F692" s="420"/>
      <c r="G692" s="420"/>
      <c r="H692" s="420"/>
      <c r="M692" s="423"/>
      <c r="N692" s="423"/>
      <c r="O692" s="423"/>
      <c r="P692" s="423"/>
      <c r="Q692" s="423"/>
      <c r="R692" s="423"/>
      <c r="S692" s="423"/>
    </row>
    <row r="693" spans="2:46" ht="1.5" customHeight="1" x14ac:dyDescent="0.25">
      <c r="M693" s="423"/>
      <c r="N693" s="423"/>
      <c r="O693" s="423"/>
      <c r="P693" s="423"/>
      <c r="Q693" s="423"/>
      <c r="R693" s="423"/>
      <c r="S693" s="423"/>
    </row>
    <row r="694" spans="2:46" ht="12.75" hidden="1" customHeight="1" x14ac:dyDescent="0.25"/>
    <row r="695" spans="2:46" ht="8.25" customHeight="1" x14ac:dyDescent="0.25">
      <c r="B695" s="420" t="s">
        <v>221</v>
      </c>
      <c r="C695" s="420"/>
      <c r="D695" s="420"/>
      <c r="E695" s="420"/>
      <c r="F695" s="420" t="s">
        <v>339</v>
      </c>
      <c r="G695" s="420"/>
      <c r="H695" s="420"/>
      <c r="I695" s="421">
        <v>11</v>
      </c>
      <c r="J695" s="421"/>
      <c r="K695" s="421"/>
      <c r="M695" s="422" t="s">
        <v>45</v>
      </c>
      <c r="N695" s="422"/>
      <c r="O695" s="422"/>
      <c r="P695" s="422"/>
      <c r="Q695" s="422"/>
      <c r="R695" s="422"/>
      <c r="S695" s="422"/>
      <c r="T695" s="395">
        <v>0</v>
      </c>
      <c r="U695" s="395"/>
      <c r="V695" s="18">
        <v>128994</v>
      </c>
      <c r="W695" s="395">
        <v>128994</v>
      </c>
      <c r="X695" s="395"/>
      <c r="Y695" s="395"/>
      <c r="Z695" s="395"/>
      <c r="AA695" s="18">
        <v>0</v>
      </c>
      <c r="AB695" s="395">
        <v>45430.25</v>
      </c>
      <c r="AC695" s="395"/>
      <c r="AD695" s="395">
        <v>45430.25</v>
      </c>
      <c r="AE695" s="395"/>
      <c r="AF695" s="395"/>
      <c r="AG695" s="395">
        <v>45430.25</v>
      </c>
      <c r="AH695" s="395"/>
      <c r="AI695" s="395"/>
      <c r="AJ695" s="395">
        <v>83563.75</v>
      </c>
      <c r="AK695" s="395"/>
      <c r="AL695" s="395"/>
      <c r="AM695" s="395">
        <v>83563.75</v>
      </c>
      <c r="AN695" s="395"/>
      <c r="AO695" s="395"/>
      <c r="AP695" s="395">
        <v>0</v>
      </c>
      <c r="AQ695" s="395"/>
      <c r="AR695" s="395"/>
      <c r="AS695" s="395"/>
      <c r="AT695" s="395"/>
    </row>
    <row r="696" spans="2:46" ht="6.75" customHeight="1" x14ac:dyDescent="0.25">
      <c r="B696" s="420"/>
      <c r="C696" s="420"/>
      <c r="D696" s="420"/>
      <c r="E696" s="420"/>
      <c r="F696" s="420"/>
      <c r="G696" s="420"/>
      <c r="H696" s="420"/>
    </row>
    <row r="697" spans="2:46" ht="1.5" customHeight="1" x14ac:dyDescent="0.25"/>
    <row r="698" spans="2:46" ht="8.25" customHeight="1" x14ac:dyDescent="0.25">
      <c r="B698" s="420" t="s">
        <v>222</v>
      </c>
      <c r="C698" s="420"/>
      <c r="D698" s="420"/>
      <c r="E698" s="420"/>
      <c r="F698" s="420" t="s">
        <v>339</v>
      </c>
      <c r="G698" s="420"/>
      <c r="H698" s="420"/>
      <c r="I698" s="421">
        <v>11</v>
      </c>
      <c r="J698" s="421"/>
      <c r="K698" s="421"/>
      <c r="M698" s="422" t="s">
        <v>47</v>
      </c>
      <c r="N698" s="422"/>
      <c r="O698" s="422"/>
      <c r="P698" s="422"/>
      <c r="Q698" s="422"/>
      <c r="R698" s="422"/>
      <c r="S698" s="422"/>
      <c r="T698" s="395">
        <v>0</v>
      </c>
      <c r="U698" s="395"/>
      <c r="V698" s="18">
        <v>128994</v>
      </c>
      <c r="W698" s="395">
        <v>128994</v>
      </c>
      <c r="X698" s="395"/>
      <c r="Y698" s="395"/>
      <c r="Z698" s="395"/>
      <c r="AA698" s="18">
        <v>0</v>
      </c>
      <c r="AB698" s="395">
        <v>0</v>
      </c>
      <c r="AC698" s="395"/>
      <c r="AD698" s="395">
        <v>0</v>
      </c>
      <c r="AE698" s="395"/>
      <c r="AF698" s="395"/>
      <c r="AG698" s="395">
        <v>0</v>
      </c>
      <c r="AH698" s="395"/>
      <c r="AI698" s="395"/>
      <c r="AJ698" s="395">
        <v>128994</v>
      </c>
      <c r="AK698" s="395"/>
      <c r="AL698" s="395"/>
      <c r="AM698" s="395">
        <v>128994</v>
      </c>
      <c r="AN698" s="395"/>
      <c r="AO698" s="395"/>
      <c r="AP698" s="395">
        <v>0</v>
      </c>
      <c r="AQ698" s="395"/>
      <c r="AR698" s="395"/>
      <c r="AS698" s="395"/>
      <c r="AT698" s="395"/>
    </row>
    <row r="699" spans="2:46" ht="6.75" customHeight="1" x14ac:dyDescent="0.25">
      <c r="B699" s="420"/>
      <c r="C699" s="420"/>
      <c r="D699" s="420"/>
      <c r="E699" s="420"/>
      <c r="F699" s="420"/>
      <c r="G699" s="420"/>
      <c r="H699" s="420"/>
    </row>
    <row r="700" spans="2:46" ht="1.5" customHeight="1" x14ac:dyDescent="0.25"/>
    <row r="701" spans="2:46" ht="8.25" customHeight="1" x14ac:dyDescent="0.25">
      <c r="B701" s="420" t="s">
        <v>223</v>
      </c>
      <c r="C701" s="420"/>
      <c r="D701" s="420"/>
      <c r="E701" s="420"/>
      <c r="F701" s="420" t="s">
        <v>339</v>
      </c>
      <c r="G701" s="420"/>
      <c r="H701" s="420"/>
      <c r="I701" s="421">
        <v>11</v>
      </c>
      <c r="J701" s="421"/>
      <c r="K701" s="421"/>
      <c r="M701" s="422" t="s">
        <v>49</v>
      </c>
      <c r="N701" s="422"/>
      <c r="O701" s="422"/>
      <c r="P701" s="422"/>
      <c r="Q701" s="422"/>
      <c r="R701" s="422"/>
      <c r="S701" s="422"/>
      <c r="T701" s="395">
        <v>0</v>
      </c>
      <c r="U701" s="395"/>
      <c r="V701" s="18">
        <v>1200</v>
      </c>
      <c r="W701" s="395">
        <v>1200</v>
      </c>
      <c r="X701" s="395"/>
      <c r="Y701" s="395"/>
      <c r="Z701" s="395"/>
      <c r="AA701" s="18">
        <v>0</v>
      </c>
      <c r="AB701" s="395">
        <v>0</v>
      </c>
      <c r="AC701" s="395"/>
      <c r="AD701" s="395">
        <v>0</v>
      </c>
      <c r="AE701" s="395"/>
      <c r="AF701" s="395"/>
      <c r="AG701" s="395">
        <v>0</v>
      </c>
      <c r="AH701" s="395"/>
      <c r="AI701" s="395"/>
      <c r="AJ701" s="395">
        <v>1200</v>
      </c>
      <c r="AK701" s="395"/>
      <c r="AL701" s="395"/>
      <c r="AM701" s="395">
        <v>1200</v>
      </c>
      <c r="AN701" s="395"/>
      <c r="AO701" s="395"/>
      <c r="AP701" s="395">
        <v>0</v>
      </c>
      <c r="AQ701" s="395"/>
      <c r="AR701" s="395"/>
      <c r="AS701" s="395"/>
      <c r="AT701" s="395"/>
    </row>
    <row r="702" spans="2:46" ht="6.75" customHeight="1" x14ac:dyDescent="0.25">
      <c r="B702" s="420"/>
      <c r="C702" s="420"/>
      <c r="D702" s="420"/>
      <c r="E702" s="420"/>
      <c r="F702" s="420"/>
      <c r="G702" s="420"/>
      <c r="H702" s="420"/>
    </row>
    <row r="703" spans="2:46" ht="1.5" customHeight="1" x14ac:dyDescent="0.25"/>
    <row r="704" spans="2:46" ht="12" customHeight="1" x14ac:dyDescent="0.25">
      <c r="M704" s="418" t="s">
        <v>471</v>
      </c>
      <c r="N704" s="418"/>
      <c r="O704" s="418"/>
      <c r="P704" s="418"/>
      <c r="Q704" s="418"/>
      <c r="R704" s="418"/>
      <c r="T704" s="395">
        <v>0</v>
      </c>
      <c r="U704" s="395"/>
      <c r="V704" s="18">
        <v>10064116</v>
      </c>
      <c r="W704" s="395">
        <v>10064116</v>
      </c>
      <c r="X704" s="395"/>
      <c r="Y704" s="395"/>
      <c r="Z704" s="395"/>
      <c r="AA704" s="18">
        <v>0</v>
      </c>
      <c r="AB704" s="395">
        <v>3977831.66</v>
      </c>
      <c r="AC704" s="395"/>
      <c r="AD704" s="395">
        <v>2559831.66</v>
      </c>
      <c r="AE704" s="395"/>
      <c r="AF704" s="395"/>
      <c r="AG704" s="395">
        <v>2559831.66</v>
      </c>
      <c r="AH704" s="395"/>
      <c r="AI704" s="395"/>
      <c r="AJ704" s="395">
        <v>6086284.3399999999</v>
      </c>
      <c r="AK704" s="395"/>
      <c r="AL704" s="395"/>
      <c r="AM704" s="395">
        <v>7504284.3399999999</v>
      </c>
      <c r="AN704" s="395"/>
      <c r="AO704" s="395"/>
      <c r="AP704" s="395">
        <v>0</v>
      </c>
      <c r="AQ704" s="395"/>
      <c r="AR704" s="395"/>
      <c r="AS704" s="395"/>
      <c r="AT704" s="395"/>
    </row>
    <row r="705" spans="2:46" ht="12.75" hidden="1" customHeight="1" x14ac:dyDescent="0.25"/>
    <row r="706" spans="2:46" ht="12" customHeight="1" x14ac:dyDescent="0.25">
      <c r="M706" s="418" t="s">
        <v>472</v>
      </c>
      <c r="N706" s="418"/>
      <c r="O706" s="418"/>
      <c r="P706" s="418"/>
      <c r="Q706" s="418"/>
      <c r="R706" s="418"/>
      <c r="T706" s="395">
        <v>0</v>
      </c>
      <c r="U706" s="395"/>
      <c r="V706" s="18">
        <v>10064116</v>
      </c>
      <c r="W706" s="395">
        <v>10064116</v>
      </c>
      <c r="X706" s="395"/>
      <c r="Y706" s="395"/>
      <c r="Z706" s="395"/>
      <c r="AA706" s="18">
        <v>0</v>
      </c>
      <c r="AB706" s="395">
        <v>3977831.66</v>
      </c>
      <c r="AC706" s="395"/>
      <c r="AD706" s="395">
        <v>2559831.66</v>
      </c>
      <c r="AE706" s="395"/>
      <c r="AF706" s="395"/>
      <c r="AG706" s="395">
        <v>2559831.66</v>
      </c>
      <c r="AH706" s="395"/>
      <c r="AI706" s="395"/>
      <c r="AJ706" s="395">
        <v>6086284.3399999999</v>
      </c>
      <c r="AK706" s="395"/>
      <c r="AL706" s="395"/>
      <c r="AM706" s="395">
        <v>7504284.3399999999</v>
      </c>
      <c r="AN706" s="395"/>
      <c r="AO706" s="395"/>
      <c r="AP706" s="395">
        <v>0</v>
      </c>
      <c r="AQ706" s="395"/>
      <c r="AR706" s="395"/>
      <c r="AS706" s="395"/>
      <c r="AT706" s="395"/>
    </row>
    <row r="707" spans="2:46" ht="0.75" customHeight="1" x14ac:dyDescent="0.25"/>
    <row r="708" spans="2:46" ht="10.5" customHeight="1" x14ac:dyDescent="0.25">
      <c r="M708" s="418" t="s">
        <v>473</v>
      </c>
      <c r="N708" s="418"/>
      <c r="O708" s="418"/>
      <c r="P708" s="418"/>
      <c r="Q708" s="418"/>
      <c r="R708" s="418"/>
      <c r="T708" s="395">
        <v>0</v>
      </c>
      <c r="U708" s="395"/>
      <c r="V708" s="18">
        <v>10064116</v>
      </c>
      <c r="W708" s="395">
        <v>10064116</v>
      </c>
      <c r="X708" s="395"/>
      <c r="Y708" s="395"/>
      <c r="Z708" s="395"/>
      <c r="AA708" s="18">
        <v>0</v>
      </c>
      <c r="AB708" s="395">
        <v>3977831.66</v>
      </c>
      <c r="AC708" s="395"/>
      <c r="AD708" s="395">
        <v>2559831.66</v>
      </c>
      <c r="AE708" s="395"/>
      <c r="AF708" s="395"/>
      <c r="AG708" s="395">
        <v>2559831.66</v>
      </c>
      <c r="AH708" s="395"/>
      <c r="AI708" s="395"/>
      <c r="AJ708" s="395">
        <v>6086284.3399999999</v>
      </c>
      <c r="AK708" s="395"/>
      <c r="AL708" s="395"/>
      <c r="AM708" s="395">
        <v>7504284.3399999999</v>
      </c>
      <c r="AN708" s="395"/>
      <c r="AO708" s="395"/>
      <c r="AP708" s="395">
        <v>0</v>
      </c>
      <c r="AQ708" s="395"/>
      <c r="AR708" s="395"/>
      <c r="AS708" s="395"/>
      <c r="AT708" s="395"/>
    </row>
    <row r="709" spans="2:46" ht="12.75" hidden="1" customHeight="1" x14ac:dyDescent="0.25">
      <c r="M709" s="418"/>
      <c r="N709" s="418"/>
      <c r="O709" s="418"/>
      <c r="P709" s="418"/>
      <c r="Q709" s="418"/>
      <c r="R709" s="418"/>
    </row>
    <row r="710" spans="2:46" ht="10.5" customHeight="1" x14ac:dyDescent="0.25">
      <c r="H710" s="419" t="s">
        <v>474</v>
      </c>
      <c r="I710" s="419"/>
      <c r="J710" s="419"/>
      <c r="K710" s="419"/>
      <c r="L710" s="419"/>
      <c r="O710" s="396" t="s">
        <v>53</v>
      </c>
      <c r="P710" s="396"/>
      <c r="Q710" s="396"/>
      <c r="R710" s="396"/>
      <c r="S710" s="396"/>
      <c r="T710" s="396"/>
      <c r="U710" s="396"/>
      <c r="V710" s="396"/>
      <c r="W710" s="396"/>
      <c r="X710" s="396"/>
    </row>
    <row r="711" spans="2:46" ht="9" customHeight="1" x14ac:dyDescent="0.25"/>
    <row r="712" spans="2:46" ht="1.5" customHeight="1" x14ac:dyDescent="0.25"/>
    <row r="713" spans="2:46" ht="8.25" customHeight="1" x14ac:dyDescent="0.25">
      <c r="B713" s="420" t="s">
        <v>230</v>
      </c>
      <c r="C713" s="420"/>
      <c r="D713" s="420"/>
      <c r="E713" s="420"/>
      <c r="F713" s="420" t="s">
        <v>339</v>
      </c>
      <c r="G713" s="420"/>
      <c r="H713" s="420"/>
      <c r="I713" s="421">
        <v>11</v>
      </c>
      <c r="J713" s="421"/>
      <c r="K713" s="421"/>
      <c r="M713" s="422" t="s">
        <v>69</v>
      </c>
      <c r="N713" s="422"/>
      <c r="O713" s="422"/>
      <c r="P713" s="422"/>
      <c r="Q713" s="422"/>
      <c r="R713" s="422"/>
      <c r="S713" s="422"/>
      <c r="T713" s="395">
        <v>0</v>
      </c>
      <c r="U713" s="395"/>
      <c r="V713" s="18">
        <v>30000</v>
      </c>
      <c r="W713" s="395">
        <v>30000</v>
      </c>
      <c r="X713" s="395"/>
      <c r="Y713" s="395"/>
      <c r="Z713" s="395"/>
      <c r="AA713" s="18">
        <v>0</v>
      </c>
      <c r="AB713" s="395">
        <v>1197</v>
      </c>
      <c r="AC713" s="395"/>
      <c r="AD713" s="395">
        <v>1197</v>
      </c>
      <c r="AE713" s="395"/>
      <c r="AF713" s="395"/>
      <c r="AG713" s="395">
        <v>1197</v>
      </c>
      <c r="AH713" s="395"/>
      <c r="AI713" s="395"/>
      <c r="AJ713" s="395">
        <v>28803</v>
      </c>
      <c r="AK713" s="395"/>
      <c r="AL713" s="395"/>
      <c r="AM713" s="395">
        <v>28803</v>
      </c>
      <c r="AN713" s="395"/>
      <c r="AO713" s="395"/>
      <c r="AP713" s="395">
        <v>0</v>
      </c>
      <c r="AQ713" s="395"/>
      <c r="AR713" s="395"/>
      <c r="AS713" s="395"/>
      <c r="AT713" s="395"/>
    </row>
    <row r="714" spans="2:46" ht="6.75" customHeight="1" x14ac:dyDescent="0.25">
      <c r="B714" s="420"/>
      <c r="C714" s="420"/>
      <c r="D714" s="420"/>
      <c r="E714" s="420"/>
      <c r="F714" s="420"/>
      <c r="G714" s="420"/>
      <c r="H714" s="420"/>
    </row>
    <row r="715" spans="2:46" ht="1.5" customHeight="1" x14ac:dyDescent="0.25"/>
    <row r="716" spans="2:46" ht="8.25" customHeight="1" x14ac:dyDescent="0.25">
      <c r="B716" s="420" t="s">
        <v>231</v>
      </c>
      <c r="C716" s="420"/>
      <c r="D716" s="420"/>
      <c r="E716" s="420"/>
      <c r="F716" s="420" t="s">
        <v>339</v>
      </c>
      <c r="G716" s="420"/>
      <c r="H716" s="420"/>
      <c r="I716" s="421">
        <v>11</v>
      </c>
      <c r="J716" s="421"/>
      <c r="K716" s="421"/>
      <c r="M716" s="422" t="s">
        <v>71</v>
      </c>
      <c r="N716" s="422"/>
      <c r="O716" s="422"/>
      <c r="P716" s="422"/>
      <c r="Q716" s="422"/>
      <c r="R716" s="422"/>
      <c r="S716" s="422"/>
      <c r="T716" s="395">
        <v>0</v>
      </c>
      <c r="U716" s="395"/>
      <c r="V716" s="18">
        <v>50000</v>
      </c>
      <c r="W716" s="395">
        <v>50000</v>
      </c>
      <c r="X716" s="395"/>
      <c r="Y716" s="395"/>
      <c r="Z716" s="395"/>
      <c r="AA716" s="18">
        <v>0</v>
      </c>
      <c r="AB716" s="395">
        <v>4002.9</v>
      </c>
      <c r="AC716" s="395"/>
      <c r="AD716" s="395">
        <v>4002.9</v>
      </c>
      <c r="AE716" s="395"/>
      <c r="AF716" s="395"/>
      <c r="AG716" s="395">
        <v>4002.9</v>
      </c>
      <c r="AH716" s="395"/>
      <c r="AI716" s="395"/>
      <c r="AJ716" s="395">
        <v>45997.1</v>
      </c>
      <c r="AK716" s="395"/>
      <c r="AL716" s="395"/>
      <c r="AM716" s="395">
        <v>45997.1</v>
      </c>
      <c r="AN716" s="395"/>
      <c r="AO716" s="395"/>
      <c r="AP716" s="395">
        <v>0</v>
      </c>
      <c r="AQ716" s="395"/>
      <c r="AR716" s="395"/>
      <c r="AS716" s="395"/>
      <c r="AT716" s="395"/>
    </row>
    <row r="717" spans="2:46" ht="6.75" customHeight="1" x14ac:dyDescent="0.25">
      <c r="B717" s="420"/>
      <c r="C717" s="420"/>
      <c r="D717" s="420"/>
      <c r="E717" s="420"/>
      <c r="F717" s="420"/>
      <c r="G717" s="420"/>
      <c r="H717" s="420"/>
    </row>
    <row r="718" spans="2:46" ht="1.5" customHeight="1" x14ac:dyDescent="0.25"/>
    <row r="719" spans="2:46" ht="8.25" customHeight="1" x14ac:dyDescent="0.25">
      <c r="B719" s="420" t="s">
        <v>234</v>
      </c>
      <c r="C719" s="420"/>
      <c r="D719" s="420"/>
      <c r="E719" s="420"/>
      <c r="F719" s="420" t="s">
        <v>339</v>
      </c>
      <c r="G719" s="420"/>
      <c r="H719" s="420"/>
      <c r="I719" s="421">
        <v>11</v>
      </c>
      <c r="J719" s="421"/>
      <c r="K719" s="421"/>
      <c r="M719" s="422" t="s">
        <v>77</v>
      </c>
      <c r="N719" s="422"/>
      <c r="O719" s="422"/>
      <c r="P719" s="422"/>
      <c r="Q719" s="422"/>
      <c r="R719" s="422"/>
      <c r="S719" s="422"/>
      <c r="T719" s="395">
        <v>0</v>
      </c>
      <c r="U719" s="395"/>
      <c r="V719" s="18">
        <v>15000</v>
      </c>
      <c r="W719" s="395">
        <v>15000</v>
      </c>
      <c r="X719" s="395"/>
      <c r="Y719" s="395"/>
      <c r="Z719" s="395"/>
      <c r="AA719" s="18">
        <v>0</v>
      </c>
      <c r="AB719" s="395">
        <v>9200</v>
      </c>
      <c r="AC719" s="395"/>
      <c r="AD719" s="395">
        <v>9200</v>
      </c>
      <c r="AE719" s="395"/>
      <c r="AF719" s="395"/>
      <c r="AG719" s="395">
        <v>9200</v>
      </c>
      <c r="AH719" s="395"/>
      <c r="AI719" s="395"/>
      <c r="AJ719" s="395">
        <v>5800</v>
      </c>
      <c r="AK719" s="395"/>
      <c r="AL719" s="395"/>
      <c r="AM719" s="395">
        <v>5800</v>
      </c>
      <c r="AN719" s="395"/>
      <c r="AO719" s="395"/>
      <c r="AP719" s="395">
        <v>0</v>
      </c>
      <c r="AQ719" s="395"/>
      <c r="AR719" s="395"/>
      <c r="AS719" s="395"/>
      <c r="AT719" s="395"/>
    </row>
    <row r="720" spans="2:46" ht="6.75" customHeight="1" x14ac:dyDescent="0.25">
      <c r="B720" s="420"/>
      <c r="C720" s="420"/>
      <c r="D720" s="420"/>
      <c r="E720" s="420"/>
      <c r="F720" s="420"/>
      <c r="G720" s="420"/>
      <c r="H720" s="420"/>
    </row>
    <row r="721" spans="2:46" ht="1.5" customHeight="1" x14ac:dyDescent="0.25"/>
    <row r="722" spans="2:46" ht="12" customHeight="1" x14ac:dyDescent="0.25">
      <c r="M722" s="418" t="s">
        <v>471</v>
      </c>
      <c r="N722" s="418"/>
      <c r="O722" s="418"/>
      <c r="P722" s="418"/>
      <c r="Q722" s="418"/>
      <c r="R722" s="418"/>
      <c r="T722" s="395">
        <v>0</v>
      </c>
      <c r="U722" s="395"/>
      <c r="V722" s="18">
        <v>95000</v>
      </c>
      <c r="W722" s="395">
        <v>95000</v>
      </c>
      <c r="X722" s="395"/>
      <c r="Y722" s="395"/>
      <c r="Z722" s="395"/>
      <c r="AA722" s="18">
        <v>0</v>
      </c>
      <c r="AB722" s="395">
        <v>14399.9</v>
      </c>
      <c r="AC722" s="395"/>
      <c r="AD722" s="395">
        <v>14399.9</v>
      </c>
      <c r="AE722" s="395"/>
      <c r="AF722" s="395"/>
      <c r="AG722" s="395">
        <v>14399.9</v>
      </c>
      <c r="AH722" s="395"/>
      <c r="AI722" s="395"/>
      <c r="AJ722" s="395">
        <v>80600.100000000006</v>
      </c>
      <c r="AK722" s="395"/>
      <c r="AL722" s="395"/>
      <c r="AM722" s="395">
        <v>80600.100000000006</v>
      </c>
      <c r="AN722" s="395"/>
      <c r="AO722" s="395"/>
      <c r="AP722" s="395">
        <v>0</v>
      </c>
      <c r="AQ722" s="395"/>
      <c r="AR722" s="395"/>
      <c r="AS722" s="395"/>
      <c r="AT722" s="395"/>
    </row>
    <row r="723" spans="2:46" ht="12.75" hidden="1" customHeight="1" x14ac:dyDescent="0.25"/>
    <row r="724" spans="2:46" ht="12" customHeight="1" x14ac:dyDescent="0.25">
      <c r="M724" s="418" t="s">
        <v>472</v>
      </c>
      <c r="N724" s="418"/>
      <c r="O724" s="418"/>
      <c r="P724" s="418"/>
      <c r="Q724" s="418"/>
      <c r="R724" s="418"/>
      <c r="T724" s="395">
        <v>0</v>
      </c>
      <c r="U724" s="395"/>
      <c r="V724" s="18">
        <v>95000</v>
      </c>
      <c r="W724" s="395">
        <v>95000</v>
      </c>
      <c r="X724" s="395"/>
      <c r="Y724" s="395"/>
      <c r="Z724" s="395"/>
      <c r="AA724" s="18">
        <v>0</v>
      </c>
      <c r="AB724" s="395">
        <v>14399.9</v>
      </c>
      <c r="AC724" s="395"/>
      <c r="AD724" s="395">
        <v>14399.9</v>
      </c>
      <c r="AE724" s="395"/>
      <c r="AF724" s="395"/>
      <c r="AG724" s="395">
        <v>14399.9</v>
      </c>
      <c r="AH724" s="395"/>
      <c r="AI724" s="395"/>
      <c r="AJ724" s="395">
        <v>80600.100000000006</v>
      </c>
      <c r="AK724" s="395"/>
      <c r="AL724" s="395"/>
      <c r="AM724" s="395">
        <v>80600.100000000006</v>
      </c>
      <c r="AN724" s="395"/>
      <c r="AO724" s="395"/>
      <c r="AP724" s="395">
        <v>0</v>
      </c>
      <c r="AQ724" s="395"/>
      <c r="AR724" s="395"/>
      <c r="AS724" s="395"/>
      <c r="AT724" s="395"/>
    </row>
    <row r="725" spans="2:46" ht="0.75" customHeight="1" x14ac:dyDescent="0.25"/>
    <row r="726" spans="2:46" ht="10.5" customHeight="1" x14ac:dyDescent="0.25">
      <c r="M726" s="418" t="s">
        <v>473</v>
      </c>
      <c r="N726" s="418"/>
      <c r="O726" s="418"/>
      <c r="P726" s="418"/>
      <c r="Q726" s="418"/>
      <c r="R726" s="418"/>
      <c r="T726" s="395">
        <v>0</v>
      </c>
      <c r="U726" s="395"/>
      <c r="V726" s="18">
        <v>95000</v>
      </c>
      <c r="W726" s="395">
        <v>95000</v>
      </c>
      <c r="X726" s="395"/>
      <c r="Y726" s="395"/>
      <c r="Z726" s="395"/>
      <c r="AA726" s="18">
        <v>0</v>
      </c>
      <c r="AB726" s="395">
        <v>14399.9</v>
      </c>
      <c r="AC726" s="395"/>
      <c r="AD726" s="395">
        <v>14399.9</v>
      </c>
      <c r="AE726" s="395"/>
      <c r="AF726" s="395"/>
      <c r="AG726" s="395">
        <v>14399.9</v>
      </c>
      <c r="AH726" s="395"/>
      <c r="AI726" s="395"/>
      <c r="AJ726" s="395">
        <v>80600.100000000006</v>
      </c>
      <c r="AK726" s="395"/>
      <c r="AL726" s="395"/>
      <c r="AM726" s="395">
        <v>80600.100000000006</v>
      </c>
      <c r="AN726" s="395"/>
      <c r="AO726" s="395"/>
      <c r="AP726" s="395">
        <v>0</v>
      </c>
      <c r="AQ726" s="395"/>
      <c r="AR726" s="395"/>
      <c r="AS726" s="395"/>
      <c r="AT726" s="395"/>
    </row>
    <row r="727" spans="2:46" ht="12.75" hidden="1" customHeight="1" x14ac:dyDescent="0.25">
      <c r="M727" s="418"/>
      <c r="N727" s="418"/>
      <c r="O727" s="418"/>
      <c r="P727" s="418"/>
      <c r="Q727" s="418"/>
      <c r="R727" s="418"/>
    </row>
    <row r="728" spans="2:46" ht="10.5" customHeight="1" x14ac:dyDescent="0.25">
      <c r="H728" s="419" t="s">
        <v>476</v>
      </c>
      <c r="I728" s="419"/>
      <c r="J728" s="419"/>
      <c r="K728" s="419"/>
      <c r="L728" s="419"/>
      <c r="O728" s="396" t="s">
        <v>175</v>
      </c>
      <c r="P728" s="396"/>
      <c r="Q728" s="396"/>
      <c r="R728" s="396"/>
      <c r="S728" s="396"/>
      <c r="T728" s="396"/>
      <c r="U728" s="396"/>
      <c r="V728" s="396"/>
      <c r="W728" s="396"/>
      <c r="X728" s="396"/>
    </row>
    <row r="729" spans="2:46" ht="9" customHeight="1" x14ac:dyDescent="0.25"/>
    <row r="730" spans="2:46" ht="8.25" customHeight="1" x14ac:dyDescent="0.25">
      <c r="B730" s="420" t="s">
        <v>281</v>
      </c>
      <c r="C730" s="420"/>
      <c r="D730" s="420"/>
      <c r="E730" s="420"/>
      <c r="F730" s="420" t="s">
        <v>339</v>
      </c>
      <c r="G730" s="420"/>
      <c r="H730" s="420"/>
      <c r="I730" s="421">
        <v>11</v>
      </c>
      <c r="J730" s="421"/>
      <c r="K730" s="421"/>
      <c r="M730" s="422" t="s">
        <v>177</v>
      </c>
      <c r="N730" s="422"/>
      <c r="O730" s="422"/>
      <c r="P730" s="422"/>
      <c r="Q730" s="422"/>
      <c r="R730" s="422"/>
      <c r="S730" s="422"/>
      <c r="T730" s="395">
        <v>0</v>
      </c>
      <c r="U730" s="395"/>
      <c r="V730" s="18">
        <v>32530</v>
      </c>
      <c r="W730" s="395">
        <v>32530</v>
      </c>
      <c r="X730" s="395"/>
      <c r="Y730" s="395"/>
      <c r="Z730" s="395"/>
      <c r="AA730" s="18">
        <v>0</v>
      </c>
      <c r="AB730" s="395">
        <v>21529.84</v>
      </c>
      <c r="AC730" s="395"/>
      <c r="AD730" s="395">
        <v>21529.84</v>
      </c>
      <c r="AE730" s="395"/>
      <c r="AF730" s="395"/>
      <c r="AG730" s="395">
        <v>21529.84</v>
      </c>
      <c r="AH730" s="395"/>
      <c r="AI730" s="395"/>
      <c r="AJ730" s="395">
        <v>11000.16</v>
      </c>
      <c r="AK730" s="395"/>
      <c r="AL730" s="395"/>
      <c r="AM730" s="395">
        <v>11000.16</v>
      </c>
      <c r="AN730" s="395"/>
      <c r="AO730" s="395"/>
      <c r="AP730" s="395">
        <v>0</v>
      </c>
      <c r="AQ730" s="395"/>
      <c r="AR730" s="395"/>
      <c r="AS730" s="395"/>
      <c r="AT730" s="395"/>
    </row>
    <row r="731" spans="2:46" ht="6.75" customHeight="1" x14ac:dyDescent="0.25">
      <c r="B731" s="420"/>
      <c r="C731" s="420"/>
      <c r="D731" s="420"/>
      <c r="E731" s="420"/>
      <c r="F731" s="420"/>
      <c r="G731" s="420"/>
      <c r="H731" s="420"/>
    </row>
    <row r="732" spans="2:46" ht="1.5" customHeight="1" x14ac:dyDescent="0.25"/>
    <row r="733" spans="2:46" ht="12" customHeight="1" x14ac:dyDescent="0.25">
      <c r="M733" s="418" t="s">
        <v>471</v>
      </c>
      <c r="N733" s="418"/>
      <c r="O733" s="418"/>
      <c r="P733" s="418"/>
      <c r="Q733" s="418"/>
      <c r="R733" s="418"/>
      <c r="T733" s="395">
        <v>0</v>
      </c>
      <c r="U733" s="395"/>
      <c r="V733" s="18">
        <v>32530</v>
      </c>
      <c r="W733" s="395">
        <v>32530</v>
      </c>
      <c r="X733" s="395"/>
      <c r="Y733" s="395"/>
      <c r="Z733" s="395"/>
      <c r="AA733" s="18">
        <v>0</v>
      </c>
      <c r="AB733" s="395">
        <v>21529.84</v>
      </c>
      <c r="AC733" s="395"/>
      <c r="AD733" s="395">
        <v>21529.84</v>
      </c>
      <c r="AE733" s="395"/>
      <c r="AF733" s="395"/>
      <c r="AG733" s="395">
        <v>21529.84</v>
      </c>
      <c r="AH733" s="395"/>
      <c r="AI733" s="395"/>
      <c r="AJ733" s="395">
        <v>11000.16</v>
      </c>
      <c r="AK733" s="395"/>
      <c r="AL733" s="395"/>
      <c r="AM733" s="395">
        <v>11000.16</v>
      </c>
      <c r="AN733" s="395"/>
      <c r="AO733" s="395"/>
      <c r="AP733" s="395">
        <v>0</v>
      </c>
      <c r="AQ733" s="395"/>
      <c r="AR733" s="395"/>
      <c r="AS733" s="395"/>
      <c r="AT733" s="395"/>
    </row>
    <row r="734" spans="2:46" ht="12.75" hidden="1" customHeight="1" x14ac:dyDescent="0.25"/>
    <row r="735" spans="2:46" ht="12" customHeight="1" x14ac:dyDescent="0.25">
      <c r="M735" s="418" t="s">
        <v>472</v>
      </c>
      <c r="N735" s="418"/>
      <c r="O735" s="418"/>
      <c r="P735" s="418"/>
      <c r="Q735" s="418"/>
      <c r="R735" s="418"/>
      <c r="T735" s="395">
        <v>0</v>
      </c>
      <c r="U735" s="395"/>
      <c r="V735" s="18">
        <v>32530</v>
      </c>
      <c r="W735" s="395">
        <v>32530</v>
      </c>
      <c r="X735" s="395"/>
      <c r="Y735" s="395"/>
      <c r="Z735" s="395"/>
      <c r="AA735" s="18">
        <v>0</v>
      </c>
      <c r="AB735" s="395">
        <v>21529.84</v>
      </c>
      <c r="AC735" s="395"/>
      <c r="AD735" s="395">
        <v>21529.84</v>
      </c>
      <c r="AE735" s="395"/>
      <c r="AF735" s="395"/>
      <c r="AG735" s="395">
        <v>21529.84</v>
      </c>
      <c r="AH735" s="395"/>
      <c r="AI735" s="395"/>
      <c r="AJ735" s="395">
        <v>11000.16</v>
      </c>
      <c r="AK735" s="395"/>
      <c r="AL735" s="395"/>
      <c r="AM735" s="395">
        <v>11000.16</v>
      </c>
      <c r="AN735" s="395"/>
      <c r="AO735" s="395"/>
      <c r="AP735" s="395">
        <v>0</v>
      </c>
      <c r="AQ735" s="395"/>
      <c r="AR735" s="395"/>
      <c r="AS735" s="395"/>
      <c r="AT735" s="395"/>
    </row>
    <row r="736" spans="2:46" ht="0.75" customHeight="1" x14ac:dyDescent="0.25"/>
    <row r="737" spans="13:46" ht="11.25" customHeight="1" x14ac:dyDescent="0.25">
      <c r="M737" s="418" t="s">
        <v>473</v>
      </c>
      <c r="N737" s="418"/>
      <c r="O737" s="418"/>
      <c r="P737" s="418"/>
      <c r="Q737" s="418"/>
      <c r="R737" s="418"/>
      <c r="T737" s="395">
        <v>0</v>
      </c>
      <c r="U737" s="395"/>
      <c r="V737" s="18">
        <v>32530</v>
      </c>
      <c r="W737" s="395">
        <v>32530</v>
      </c>
      <c r="X737" s="395"/>
      <c r="Y737" s="395"/>
      <c r="Z737" s="395"/>
      <c r="AA737" s="18">
        <v>0</v>
      </c>
      <c r="AB737" s="395">
        <v>21529.84</v>
      </c>
      <c r="AC737" s="395"/>
      <c r="AD737" s="395">
        <v>21529.84</v>
      </c>
      <c r="AE737" s="395"/>
      <c r="AF737" s="395"/>
      <c r="AG737" s="395">
        <v>21529.84</v>
      </c>
      <c r="AH737" s="395"/>
      <c r="AI737" s="395"/>
      <c r="AJ737" s="395">
        <v>11000.16</v>
      </c>
      <c r="AK737" s="395"/>
      <c r="AL737" s="395"/>
      <c r="AM737" s="395">
        <v>11000.16</v>
      </c>
      <c r="AN737" s="395"/>
      <c r="AO737" s="395"/>
      <c r="AP737" s="395">
        <v>0</v>
      </c>
      <c r="AQ737" s="395"/>
      <c r="AR737" s="395"/>
      <c r="AS737" s="395"/>
      <c r="AT737" s="395"/>
    </row>
    <row r="738" spans="13:46" ht="1.5" customHeight="1" x14ac:dyDescent="0.25"/>
    <row r="739" spans="13:46" ht="12" customHeight="1" x14ac:dyDescent="0.25">
      <c r="M739" s="418" t="s">
        <v>479</v>
      </c>
      <c r="N739" s="418"/>
      <c r="O739" s="418"/>
      <c r="P739" s="418"/>
      <c r="Q739" s="418"/>
      <c r="R739" s="418"/>
      <c r="T739" s="395">
        <v>0</v>
      </c>
      <c r="U739" s="395"/>
      <c r="V739" s="18">
        <v>10191646</v>
      </c>
      <c r="W739" s="395">
        <v>10191646</v>
      </c>
      <c r="X739" s="395"/>
      <c r="Y739" s="395"/>
      <c r="Z739" s="395"/>
      <c r="AA739" s="18">
        <v>0</v>
      </c>
      <c r="AB739" s="395">
        <v>4013761.4</v>
      </c>
      <c r="AC739" s="395"/>
      <c r="AD739" s="395">
        <v>2595761.4</v>
      </c>
      <c r="AE739" s="395"/>
      <c r="AF739" s="395"/>
      <c r="AG739" s="395">
        <v>2595761.4</v>
      </c>
      <c r="AH739" s="395"/>
      <c r="AI739" s="395"/>
      <c r="AJ739" s="395">
        <v>6177884.5999999996</v>
      </c>
      <c r="AK739" s="395"/>
      <c r="AL739" s="395"/>
      <c r="AM739" s="395">
        <v>7595884.5999999996</v>
      </c>
      <c r="AN739" s="395"/>
      <c r="AO739" s="395"/>
      <c r="AP739" s="395">
        <v>0</v>
      </c>
      <c r="AQ739" s="395"/>
      <c r="AR739" s="395"/>
      <c r="AS739" s="395"/>
      <c r="AT739" s="395"/>
    </row>
    <row r="740" spans="13:46" ht="12" customHeight="1" x14ac:dyDescent="0.25">
      <c r="M740" s="418" t="s">
        <v>480</v>
      </c>
      <c r="N740" s="418"/>
      <c r="O740" s="418"/>
      <c r="P740" s="418"/>
      <c r="Q740" s="418"/>
      <c r="R740" s="418"/>
      <c r="T740" s="395">
        <v>40000000</v>
      </c>
      <c r="U740" s="395"/>
      <c r="V740" s="18">
        <v>-11000000</v>
      </c>
      <c r="W740" s="395">
        <v>29000000</v>
      </c>
      <c r="X740" s="395"/>
      <c r="Y740" s="395"/>
      <c r="Z740" s="395"/>
      <c r="AA740" s="18">
        <v>0</v>
      </c>
      <c r="AB740" s="395">
        <v>12766668.24</v>
      </c>
      <c r="AC740" s="395"/>
      <c r="AD740" s="395">
        <v>7984668.2400000002</v>
      </c>
      <c r="AE740" s="395"/>
      <c r="AF740" s="395"/>
      <c r="AG740" s="395">
        <v>7984668.2400000002</v>
      </c>
      <c r="AH740" s="395"/>
      <c r="AI740" s="395"/>
      <c r="AJ740" s="395">
        <v>16233331.76</v>
      </c>
      <c r="AK740" s="395"/>
      <c r="AL740" s="395"/>
      <c r="AM740" s="395">
        <v>21015331.760000002</v>
      </c>
      <c r="AN740" s="395"/>
      <c r="AO740" s="395"/>
      <c r="AP740" s="395">
        <v>0</v>
      </c>
      <c r="AQ740" s="395"/>
      <c r="AR740" s="395"/>
      <c r="AS740" s="395"/>
      <c r="AT740" s="395"/>
    </row>
    <row r="741" spans="13:46" ht="0.75" customHeight="1" x14ac:dyDescent="0.25"/>
    <row r="742" spans="13:46" ht="12" customHeight="1" x14ac:dyDescent="0.25">
      <c r="M742" s="418" t="s">
        <v>481</v>
      </c>
      <c r="N742" s="418"/>
      <c r="O742" s="418"/>
      <c r="P742" s="418"/>
      <c r="Q742" s="418"/>
      <c r="R742" s="418"/>
      <c r="T742" s="395">
        <v>40000000</v>
      </c>
      <c r="U742" s="395"/>
      <c r="V742" s="18">
        <v>-11000000</v>
      </c>
      <c r="W742" s="395">
        <v>29000000</v>
      </c>
      <c r="X742" s="395"/>
      <c r="Y742" s="395"/>
      <c r="Z742" s="395"/>
      <c r="AA742" s="18">
        <v>0</v>
      </c>
      <c r="AB742" s="395">
        <v>12766668.24</v>
      </c>
      <c r="AC742" s="395"/>
      <c r="AD742" s="395">
        <v>7984668.2400000002</v>
      </c>
      <c r="AE742" s="395"/>
      <c r="AF742" s="395"/>
      <c r="AG742" s="395">
        <v>7984668.2400000002</v>
      </c>
      <c r="AH742" s="395"/>
      <c r="AI742" s="395"/>
      <c r="AJ742" s="395">
        <v>16233331.76</v>
      </c>
      <c r="AK742" s="395"/>
      <c r="AL742" s="395"/>
      <c r="AM742" s="395">
        <v>21015331.760000002</v>
      </c>
      <c r="AN742" s="395"/>
      <c r="AO742" s="395"/>
      <c r="AP742" s="395">
        <v>0</v>
      </c>
      <c r="AQ742" s="395"/>
      <c r="AR742" s="395"/>
      <c r="AS742" s="395"/>
      <c r="AT742" s="395"/>
    </row>
    <row r="743" spans="13:46" ht="0.75" customHeight="1" x14ac:dyDescent="0.25"/>
    <row r="744" spans="13:46" ht="12" customHeight="1" x14ac:dyDescent="0.25">
      <c r="M744" s="418" t="s">
        <v>482</v>
      </c>
      <c r="N744" s="418"/>
      <c r="O744" s="418"/>
      <c r="P744" s="418"/>
      <c r="Q744" s="418"/>
      <c r="R744" s="418"/>
      <c r="T744" s="395">
        <v>40000000</v>
      </c>
      <c r="U744" s="395"/>
      <c r="V744" s="18">
        <v>-11000000</v>
      </c>
      <c r="W744" s="395">
        <v>29000000</v>
      </c>
      <c r="X744" s="395"/>
      <c r="Y744" s="395"/>
      <c r="Z744" s="395"/>
      <c r="AA744" s="18">
        <v>0</v>
      </c>
      <c r="AB744" s="395">
        <v>12766668.24</v>
      </c>
      <c r="AC744" s="395"/>
      <c r="AD744" s="395">
        <v>7984668.2400000002</v>
      </c>
      <c r="AE744" s="395"/>
      <c r="AF744" s="395"/>
      <c r="AG744" s="395">
        <v>7984668.2400000002</v>
      </c>
      <c r="AH744" s="395"/>
      <c r="AI744" s="395"/>
      <c r="AJ744" s="395">
        <v>16233331.76</v>
      </c>
      <c r="AK744" s="395"/>
      <c r="AL744" s="395"/>
      <c r="AM744" s="395">
        <v>21015331.760000002</v>
      </c>
      <c r="AN744" s="395"/>
      <c r="AO744" s="395"/>
      <c r="AP744" s="395">
        <v>0</v>
      </c>
      <c r="AQ744" s="395"/>
      <c r="AR744" s="395"/>
      <c r="AS744" s="395"/>
      <c r="AT744" s="395"/>
    </row>
    <row r="745" spans="13:46" ht="0.75" customHeight="1" x14ac:dyDescent="0.25"/>
    <row r="746" spans="13:46" ht="12" customHeight="1" x14ac:dyDescent="0.25">
      <c r="M746" s="418" t="s">
        <v>483</v>
      </c>
      <c r="N746" s="418"/>
      <c r="O746" s="418"/>
      <c r="P746" s="418"/>
      <c r="Q746" s="418"/>
      <c r="R746" s="418"/>
      <c r="T746" s="395">
        <v>40000000</v>
      </c>
      <c r="U746" s="395"/>
      <c r="V746" s="18">
        <v>-11000000</v>
      </c>
      <c r="W746" s="395">
        <v>29000000</v>
      </c>
      <c r="X746" s="395"/>
      <c r="Y746" s="395"/>
      <c r="Z746" s="395"/>
      <c r="AA746" s="18">
        <v>0</v>
      </c>
      <c r="AB746" s="395">
        <v>12766668.24</v>
      </c>
      <c r="AC746" s="395"/>
      <c r="AD746" s="395">
        <v>7984668.2400000002</v>
      </c>
      <c r="AE746" s="395"/>
      <c r="AF746" s="395"/>
      <c r="AG746" s="395">
        <v>7984668.2400000002</v>
      </c>
      <c r="AH746" s="395"/>
      <c r="AI746" s="395"/>
      <c r="AJ746" s="395">
        <v>16233331.76</v>
      </c>
      <c r="AK746" s="395"/>
      <c r="AL746" s="395"/>
      <c r="AM746" s="395">
        <v>21015331.760000002</v>
      </c>
      <c r="AN746" s="395"/>
      <c r="AO746" s="395"/>
      <c r="AP746" s="395">
        <v>0</v>
      </c>
      <c r="AQ746" s="395"/>
      <c r="AR746" s="395"/>
      <c r="AS746" s="395"/>
      <c r="AT746" s="395"/>
    </row>
    <row r="747" spans="13:46" ht="283.5" customHeight="1" x14ac:dyDescent="0.25"/>
    <row r="748" spans="13:46" ht="33.75" customHeight="1" x14ac:dyDescent="0.25"/>
  </sheetData>
  <mergeCells count="2691">
    <mergeCell ref="E2:AJ2"/>
    <mergeCell ref="E3:AJ4"/>
    <mergeCell ref="AL4:AN5"/>
    <mergeCell ref="AO4:AO5"/>
    <mergeCell ref="AQ4:AR5"/>
    <mergeCell ref="AS4:AS5"/>
    <mergeCell ref="E5:AJ6"/>
    <mergeCell ref="AL6:AN6"/>
    <mergeCell ref="AO6:AS6"/>
    <mergeCell ref="AV14:AW16"/>
    <mergeCell ref="Q15:Q17"/>
    <mergeCell ref="U15:U17"/>
    <mergeCell ref="V15:W17"/>
    <mergeCell ref="X15:Z17"/>
    <mergeCell ref="AA15:AC18"/>
    <mergeCell ref="AD15:AH17"/>
    <mergeCell ref="AI15:AK17"/>
    <mergeCell ref="E10:AJ10"/>
    <mergeCell ref="A12:I12"/>
    <mergeCell ref="J12:P12"/>
    <mergeCell ref="A14:C15"/>
    <mergeCell ref="D14:F15"/>
    <mergeCell ref="G14:I15"/>
    <mergeCell ref="K14:M15"/>
    <mergeCell ref="N14:O15"/>
    <mergeCell ref="E7:AJ7"/>
    <mergeCell ref="AL7:AN7"/>
    <mergeCell ref="AO7:AS7"/>
    <mergeCell ref="E8:AJ8"/>
    <mergeCell ref="AL8:AN8"/>
    <mergeCell ref="AO8:AT8"/>
    <mergeCell ref="G27:I27"/>
    <mergeCell ref="K27:M27"/>
    <mergeCell ref="N27:X27"/>
    <mergeCell ref="H28:L28"/>
    <mergeCell ref="O28:X28"/>
    <mergeCell ref="B30:E31"/>
    <mergeCell ref="F30:H31"/>
    <mergeCell ref="I30:K30"/>
    <mergeCell ref="M30:S30"/>
    <mergeCell ref="T30:U30"/>
    <mergeCell ref="A22:C22"/>
    <mergeCell ref="D22:X22"/>
    <mergeCell ref="C24:E24"/>
    <mergeCell ref="F24:X24"/>
    <mergeCell ref="E25:G25"/>
    <mergeCell ref="I25:X25"/>
    <mergeCell ref="AL15:AN17"/>
    <mergeCell ref="A17:D18"/>
    <mergeCell ref="E17:G18"/>
    <mergeCell ref="A20:H20"/>
    <mergeCell ref="I20:Q21"/>
    <mergeCell ref="S20:AT21"/>
    <mergeCell ref="AO14:AS16"/>
    <mergeCell ref="AT14:AU16"/>
    <mergeCell ref="AJ33:AL33"/>
    <mergeCell ref="AM33:AO33"/>
    <mergeCell ref="AP33:AT33"/>
    <mergeCell ref="B37:E38"/>
    <mergeCell ref="F37:H38"/>
    <mergeCell ref="I37:K37"/>
    <mergeCell ref="M37:S39"/>
    <mergeCell ref="T37:U37"/>
    <mergeCell ref="W37:Z37"/>
    <mergeCell ref="AB37:AC37"/>
    <mergeCell ref="AP30:AT30"/>
    <mergeCell ref="B33:E34"/>
    <mergeCell ref="F33:H34"/>
    <mergeCell ref="I33:K33"/>
    <mergeCell ref="M33:S35"/>
    <mergeCell ref="T33:U33"/>
    <mergeCell ref="W33:Z33"/>
    <mergeCell ref="AB33:AC33"/>
    <mergeCell ref="AD33:AF33"/>
    <mergeCell ref="AG33:AI33"/>
    <mergeCell ref="W30:Z30"/>
    <mergeCell ref="AB30:AC30"/>
    <mergeCell ref="AD30:AF30"/>
    <mergeCell ref="AG30:AI30"/>
    <mergeCell ref="AJ30:AL30"/>
    <mergeCell ref="AM30:AO30"/>
    <mergeCell ref="AP41:AT41"/>
    <mergeCell ref="B45:E46"/>
    <mergeCell ref="F45:H46"/>
    <mergeCell ref="I45:K45"/>
    <mergeCell ref="M45:S47"/>
    <mergeCell ref="T45:U45"/>
    <mergeCell ref="W45:Z45"/>
    <mergeCell ref="AB45:AC45"/>
    <mergeCell ref="AD45:AF45"/>
    <mergeCell ref="AG45:AI45"/>
    <mergeCell ref="W41:Z41"/>
    <mergeCell ref="AB41:AC41"/>
    <mergeCell ref="AD41:AF41"/>
    <mergeCell ref="AG41:AI41"/>
    <mergeCell ref="AJ41:AL41"/>
    <mergeCell ref="AM41:AO41"/>
    <mergeCell ref="AD37:AF37"/>
    <mergeCell ref="AG37:AI37"/>
    <mergeCell ref="AJ37:AL37"/>
    <mergeCell ref="AM37:AO37"/>
    <mergeCell ref="AP37:AT37"/>
    <mergeCell ref="B41:E42"/>
    <mergeCell ref="F41:H42"/>
    <mergeCell ref="I41:K41"/>
    <mergeCell ref="M41:S43"/>
    <mergeCell ref="T41:U41"/>
    <mergeCell ref="AD49:AF49"/>
    <mergeCell ref="AG49:AI49"/>
    <mergeCell ref="AJ49:AL49"/>
    <mergeCell ref="AM49:AO49"/>
    <mergeCell ref="AP49:AT49"/>
    <mergeCell ref="B53:E54"/>
    <mergeCell ref="F53:H54"/>
    <mergeCell ref="I53:K53"/>
    <mergeCell ref="M53:S53"/>
    <mergeCell ref="T53:U53"/>
    <mergeCell ref="AJ45:AL45"/>
    <mergeCell ref="AM45:AO45"/>
    <mergeCell ref="AP45:AT45"/>
    <mergeCell ref="B49:E50"/>
    <mergeCell ref="F49:H50"/>
    <mergeCell ref="I49:K49"/>
    <mergeCell ref="M49:S51"/>
    <mergeCell ref="T49:U49"/>
    <mergeCell ref="W49:Z49"/>
    <mergeCell ref="AB49:AC49"/>
    <mergeCell ref="B62:E63"/>
    <mergeCell ref="F62:H63"/>
    <mergeCell ref="I62:K62"/>
    <mergeCell ref="M62:S62"/>
    <mergeCell ref="T62:U62"/>
    <mergeCell ref="AJ56:AL56"/>
    <mergeCell ref="AM56:AO56"/>
    <mergeCell ref="AP56:AT56"/>
    <mergeCell ref="B59:E60"/>
    <mergeCell ref="F59:H60"/>
    <mergeCell ref="I59:K59"/>
    <mergeCell ref="M59:S59"/>
    <mergeCell ref="T59:U59"/>
    <mergeCell ref="W59:Z59"/>
    <mergeCell ref="AB59:AC59"/>
    <mergeCell ref="AP53:AT53"/>
    <mergeCell ref="B56:E57"/>
    <mergeCell ref="F56:H57"/>
    <mergeCell ref="I56:K56"/>
    <mergeCell ref="M56:S56"/>
    <mergeCell ref="T56:U56"/>
    <mergeCell ref="W56:Z56"/>
    <mergeCell ref="AB56:AC56"/>
    <mergeCell ref="AD56:AF56"/>
    <mergeCell ref="AG56:AI56"/>
    <mergeCell ref="W53:Z53"/>
    <mergeCell ref="AB53:AC53"/>
    <mergeCell ref="AD53:AF53"/>
    <mergeCell ref="AG53:AI53"/>
    <mergeCell ref="AJ53:AL53"/>
    <mergeCell ref="AM53:AO53"/>
    <mergeCell ref="AP62:AT62"/>
    <mergeCell ref="M65:R65"/>
    <mergeCell ref="T65:U65"/>
    <mergeCell ref="W65:Z65"/>
    <mergeCell ref="AB65:AC65"/>
    <mergeCell ref="AD65:AF65"/>
    <mergeCell ref="AG65:AI65"/>
    <mergeCell ref="AJ65:AL65"/>
    <mergeCell ref="AM65:AO65"/>
    <mergeCell ref="AP65:AT65"/>
    <mergeCell ref="W62:Z62"/>
    <mergeCell ref="AB62:AC62"/>
    <mergeCell ref="AD62:AF62"/>
    <mergeCell ref="AG62:AI62"/>
    <mergeCell ref="AJ62:AL62"/>
    <mergeCell ref="AM62:AO62"/>
    <mergeCell ref="AD59:AF59"/>
    <mergeCell ref="AG59:AI59"/>
    <mergeCell ref="AJ59:AL59"/>
    <mergeCell ref="AM59:AO59"/>
    <mergeCell ref="AP59:AT59"/>
    <mergeCell ref="AB74:AC74"/>
    <mergeCell ref="AD74:AF74"/>
    <mergeCell ref="AG74:AI74"/>
    <mergeCell ref="AJ74:AL74"/>
    <mergeCell ref="AM74:AO74"/>
    <mergeCell ref="AP74:AT74"/>
    <mergeCell ref="AM69:AO69"/>
    <mergeCell ref="AP69:AT69"/>
    <mergeCell ref="H71:L71"/>
    <mergeCell ref="O71:X71"/>
    <mergeCell ref="B74:E75"/>
    <mergeCell ref="F74:H75"/>
    <mergeCell ref="I74:K74"/>
    <mergeCell ref="M74:S74"/>
    <mergeCell ref="T74:U74"/>
    <mergeCell ref="W74:Z74"/>
    <mergeCell ref="AJ67:AL67"/>
    <mergeCell ref="AM67:AO67"/>
    <mergeCell ref="AP67:AT67"/>
    <mergeCell ref="M69:R70"/>
    <mergeCell ref="T69:U69"/>
    <mergeCell ref="W69:Z69"/>
    <mergeCell ref="AB69:AC69"/>
    <mergeCell ref="AD69:AF69"/>
    <mergeCell ref="AG69:AI69"/>
    <mergeCell ref="AJ69:AL69"/>
    <mergeCell ref="M67:R67"/>
    <mergeCell ref="T67:U67"/>
    <mergeCell ref="W67:Z67"/>
    <mergeCell ref="AB67:AC67"/>
    <mergeCell ref="AD67:AF67"/>
    <mergeCell ref="AG67:AI67"/>
    <mergeCell ref="AB80:AC80"/>
    <mergeCell ref="AD80:AF80"/>
    <mergeCell ref="AG80:AI80"/>
    <mergeCell ref="AJ80:AL80"/>
    <mergeCell ref="AM80:AO80"/>
    <mergeCell ref="AP80:AT80"/>
    <mergeCell ref="B80:E81"/>
    <mergeCell ref="F80:H81"/>
    <mergeCell ref="I80:K80"/>
    <mergeCell ref="M80:S80"/>
    <mergeCell ref="T80:U80"/>
    <mergeCell ref="W80:Z80"/>
    <mergeCell ref="AB77:AC77"/>
    <mergeCell ref="AD77:AF77"/>
    <mergeCell ref="AG77:AI77"/>
    <mergeCell ref="AJ77:AL77"/>
    <mergeCell ref="AM77:AO77"/>
    <mergeCell ref="AP77:AT77"/>
    <mergeCell ref="B77:E78"/>
    <mergeCell ref="F77:H78"/>
    <mergeCell ref="I77:K77"/>
    <mergeCell ref="M77:S77"/>
    <mergeCell ref="T77:U77"/>
    <mergeCell ref="W77:Z77"/>
    <mergeCell ref="AB86:AC86"/>
    <mergeCell ref="AD86:AF86"/>
    <mergeCell ref="AG86:AI86"/>
    <mergeCell ref="AJ86:AL86"/>
    <mergeCell ref="AM86:AO86"/>
    <mergeCell ref="AP86:AT86"/>
    <mergeCell ref="B86:E87"/>
    <mergeCell ref="F86:H87"/>
    <mergeCell ref="I86:K86"/>
    <mergeCell ref="M86:S88"/>
    <mergeCell ref="T86:U86"/>
    <mergeCell ref="W86:Z86"/>
    <mergeCell ref="AB83:AC83"/>
    <mergeCell ref="AD83:AF83"/>
    <mergeCell ref="AG83:AI83"/>
    <mergeCell ref="AJ83:AL83"/>
    <mergeCell ref="AM83:AO83"/>
    <mergeCell ref="AP83:AT83"/>
    <mergeCell ref="B83:E84"/>
    <mergeCell ref="F83:H84"/>
    <mergeCell ref="I83:K83"/>
    <mergeCell ref="M83:S83"/>
    <mergeCell ref="T83:U83"/>
    <mergeCell ref="W83:Z83"/>
    <mergeCell ref="AB93:AC93"/>
    <mergeCell ref="AD93:AF93"/>
    <mergeCell ref="AG93:AI93"/>
    <mergeCell ref="AJ93:AL93"/>
    <mergeCell ref="AM93:AO93"/>
    <mergeCell ref="AP93:AT93"/>
    <mergeCell ref="B93:E94"/>
    <mergeCell ref="F93:H94"/>
    <mergeCell ref="I93:K93"/>
    <mergeCell ref="M93:S93"/>
    <mergeCell ref="T93:U93"/>
    <mergeCell ref="W93:Z93"/>
    <mergeCell ref="AB90:AC90"/>
    <mergeCell ref="AD90:AF90"/>
    <mergeCell ref="AG90:AI90"/>
    <mergeCell ref="AJ90:AL90"/>
    <mergeCell ref="AM90:AO90"/>
    <mergeCell ref="AP90:AT90"/>
    <mergeCell ref="B90:E91"/>
    <mergeCell ref="F90:H91"/>
    <mergeCell ref="I90:K90"/>
    <mergeCell ref="M90:S90"/>
    <mergeCell ref="T90:U90"/>
    <mergeCell ref="W90:Z90"/>
    <mergeCell ref="AB98:AC98"/>
    <mergeCell ref="AD98:AF98"/>
    <mergeCell ref="AG98:AI98"/>
    <mergeCell ref="AJ98:AL98"/>
    <mergeCell ref="AM98:AO98"/>
    <mergeCell ref="AP98:AT98"/>
    <mergeCell ref="B98:E99"/>
    <mergeCell ref="F98:H99"/>
    <mergeCell ref="I98:K98"/>
    <mergeCell ref="M98:S98"/>
    <mergeCell ref="T98:U98"/>
    <mergeCell ref="W98:Z98"/>
    <mergeCell ref="AB95:AC95"/>
    <mergeCell ref="AD95:AF95"/>
    <mergeCell ref="AG95:AI95"/>
    <mergeCell ref="AJ95:AL95"/>
    <mergeCell ref="AM95:AO95"/>
    <mergeCell ref="AP95:AT95"/>
    <mergeCell ref="B95:E96"/>
    <mergeCell ref="F95:H96"/>
    <mergeCell ref="I95:K95"/>
    <mergeCell ref="M95:S95"/>
    <mergeCell ref="T95:U95"/>
    <mergeCell ref="W95:Z95"/>
    <mergeCell ref="AB104:AC104"/>
    <mergeCell ref="AD104:AF104"/>
    <mergeCell ref="AG104:AI104"/>
    <mergeCell ref="AJ104:AL104"/>
    <mergeCell ref="AM104:AO104"/>
    <mergeCell ref="AP104:AT104"/>
    <mergeCell ref="B104:E105"/>
    <mergeCell ref="F104:H105"/>
    <mergeCell ref="I104:K104"/>
    <mergeCell ref="M104:S104"/>
    <mergeCell ref="T104:U104"/>
    <mergeCell ref="W104:Z104"/>
    <mergeCell ref="AB101:AC101"/>
    <mergeCell ref="AD101:AF101"/>
    <mergeCell ref="AG101:AI101"/>
    <mergeCell ref="AJ101:AL101"/>
    <mergeCell ref="AM101:AO101"/>
    <mergeCell ref="AP101:AT101"/>
    <mergeCell ref="B101:E102"/>
    <mergeCell ref="F101:H102"/>
    <mergeCell ref="I101:K101"/>
    <mergeCell ref="M101:S101"/>
    <mergeCell ref="T101:U101"/>
    <mergeCell ref="W101:Z101"/>
    <mergeCell ref="AB111:AC111"/>
    <mergeCell ref="AD111:AF111"/>
    <mergeCell ref="AG111:AI111"/>
    <mergeCell ref="AJ111:AL111"/>
    <mergeCell ref="AM111:AO111"/>
    <mergeCell ref="AP111:AT111"/>
    <mergeCell ref="B111:E112"/>
    <mergeCell ref="F111:H112"/>
    <mergeCell ref="I111:K111"/>
    <mergeCell ref="M111:S113"/>
    <mergeCell ref="T111:U111"/>
    <mergeCell ref="W111:Z111"/>
    <mergeCell ref="AB107:AC107"/>
    <mergeCell ref="AD107:AF107"/>
    <mergeCell ref="AG107:AI107"/>
    <mergeCell ref="AJ107:AL107"/>
    <mergeCell ref="AM107:AO107"/>
    <mergeCell ref="AP107:AT107"/>
    <mergeCell ref="B107:E108"/>
    <mergeCell ref="F107:H108"/>
    <mergeCell ref="I107:K107"/>
    <mergeCell ref="M107:S109"/>
    <mergeCell ref="T107:U107"/>
    <mergeCell ref="W107:Z107"/>
    <mergeCell ref="AB119:AC119"/>
    <mergeCell ref="AD119:AF119"/>
    <mergeCell ref="AG119:AI119"/>
    <mergeCell ref="AJ119:AL119"/>
    <mergeCell ref="AM119:AO119"/>
    <mergeCell ref="AP119:AT119"/>
    <mergeCell ref="B119:E120"/>
    <mergeCell ref="F119:H120"/>
    <mergeCell ref="I119:K119"/>
    <mergeCell ref="M119:S121"/>
    <mergeCell ref="T119:U119"/>
    <mergeCell ref="W119:Z119"/>
    <mergeCell ref="AB115:AC115"/>
    <mergeCell ref="AD115:AF115"/>
    <mergeCell ref="AG115:AI115"/>
    <mergeCell ref="AJ115:AL115"/>
    <mergeCell ref="AM115:AO115"/>
    <mergeCell ref="AP115:AT115"/>
    <mergeCell ref="B115:E116"/>
    <mergeCell ref="F115:H116"/>
    <mergeCell ref="I115:K115"/>
    <mergeCell ref="M115:S117"/>
    <mergeCell ref="T115:U115"/>
    <mergeCell ref="W115:Z115"/>
    <mergeCell ref="AB127:AC127"/>
    <mergeCell ref="AD127:AF127"/>
    <mergeCell ref="AG127:AI127"/>
    <mergeCell ref="AJ127:AL127"/>
    <mergeCell ref="AM127:AO127"/>
    <mergeCell ref="AP127:AT127"/>
    <mergeCell ref="B127:E128"/>
    <mergeCell ref="F127:H128"/>
    <mergeCell ref="I127:K127"/>
    <mergeCell ref="M127:S127"/>
    <mergeCell ref="T127:U127"/>
    <mergeCell ref="W127:Z127"/>
    <mergeCell ref="AB123:AC123"/>
    <mergeCell ref="AD123:AF123"/>
    <mergeCell ref="AG123:AI123"/>
    <mergeCell ref="AJ123:AL123"/>
    <mergeCell ref="AM123:AO123"/>
    <mergeCell ref="AP123:AT123"/>
    <mergeCell ref="B123:E124"/>
    <mergeCell ref="F123:H124"/>
    <mergeCell ref="I123:K123"/>
    <mergeCell ref="M123:S125"/>
    <mergeCell ref="T123:U123"/>
    <mergeCell ref="W123:Z123"/>
    <mergeCell ref="AB134:AC134"/>
    <mergeCell ref="AD134:AF134"/>
    <mergeCell ref="AG134:AI134"/>
    <mergeCell ref="AJ134:AL134"/>
    <mergeCell ref="AM134:AO134"/>
    <mergeCell ref="AP134:AT134"/>
    <mergeCell ref="B134:E135"/>
    <mergeCell ref="F134:H135"/>
    <mergeCell ref="I134:K134"/>
    <mergeCell ref="M134:S136"/>
    <mergeCell ref="T134:U134"/>
    <mergeCell ref="W134:Z134"/>
    <mergeCell ref="AB130:AC130"/>
    <mergeCell ref="AD130:AF130"/>
    <mergeCell ref="AG130:AI130"/>
    <mergeCell ref="AJ130:AL130"/>
    <mergeCell ref="AM130:AO130"/>
    <mergeCell ref="AP130:AT130"/>
    <mergeCell ref="B130:E131"/>
    <mergeCell ref="F130:H131"/>
    <mergeCell ref="I130:K130"/>
    <mergeCell ref="M130:S132"/>
    <mergeCell ref="T130:U130"/>
    <mergeCell ref="W130:Z130"/>
    <mergeCell ref="AB141:AC141"/>
    <mergeCell ref="AD141:AF141"/>
    <mergeCell ref="AG141:AI141"/>
    <mergeCell ref="AJ141:AL141"/>
    <mergeCell ref="AM141:AO141"/>
    <mergeCell ref="AP141:AT141"/>
    <mergeCell ref="B141:E142"/>
    <mergeCell ref="F141:H142"/>
    <mergeCell ref="I141:K141"/>
    <mergeCell ref="M141:S141"/>
    <mergeCell ref="T141:U141"/>
    <mergeCell ref="W141:Z141"/>
    <mergeCell ref="AB138:AC138"/>
    <mergeCell ref="AD138:AF138"/>
    <mergeCell ref="AG138:AI138"/>
    <mergeCell ref="AJ138:AL138"/>
    <mergeCell ref="AM138:AO138"/>
    <mergeCell ref="AP138:AT138"/>
    <mergeCell ref="B138:E139"/>
    <mergeCell ref="F138:H139"/>
    <mergeCell ref="I138:K138"/>
    <mergeCell ref="M138:S138"/>
    <mergeCell ref="T138:U138"/>
    <mergeCell ref="W138:Z138"/>
    <mergeCell ref="AB147:AC147"/>
    <mergeCell ref="AD147:AF147"/>
    <mergeCell ref="AG147:AI147"/>
    <mergeCell ref="AJ147:AL147"/>
    <mergeCell ref="AM147:AO147"/>
    <mergeCell ref="AP147:AT147"/>
    <mergeCell ref="B147:E148"/>
    <mergeCell ref="F147:H148"/>
    <mergeCell ref="I147:K147"/>
    <mergeCell ref="M147:S147"/>
    <mergeCell ref="T147:U147"/>
    <mergeCell ref="W147:Z147"/>
    <mergeCell ref="AB144:AC144"/>
    <mergeCell ref="AD144:AF144"/>
    <mergeCell ref="AG144:AI144"/>
    <mergeCell ref="AJ144:AL144"/>
    <mergeCell ref="AM144:AO144"/>
    <mergeCell ref="AP144:AT144"/>
    <mergeCell ref="B144:E145"/>
    <mergeCell ref="F144:H145"/>
    <mergeCell ref="I144:K144"/>
    <mergeCell ref="M144:S144"/>
    <mergeCell ref="T144:U144"/>
    <mergeCell ref="W144:Z144"/>
    <mergeCell ref="AM152:AO152"/>
    <mergeCell ref="AP152:AT152"/>
    <mergeCell ref="M154:R155"/>
    <mergeCell ref="T154:U154"/>
    <mergeCell ref="W154:Z154"/>
    <mergeCell ref="AB154:AC154"/>
    <mergeCell ref="AD154:AF154"/>
    <mergeCell ref="AG154:AI154"/>
    <mergeCell ref="AJ154:AL154"/>
    <mergeCell ref="AM154:AO154"/>
    <mergeCell ref="AJ150:AL150"/>
    <mergeCell ref="AM150:AO150"/>
    <mergeCell ref="AP150:AT150"/>
    <mergeCell ref="M152:R152"/>
    <mergeCell ref="T152:U152"/>
    <mergeCell ref="W152:Z152"/>
    <mergeCell ref="AB152:AC152"/>
    <mergeCell ref="AD152:AF152"/>
    <mergeCell ref="AG152:AI152"/>
    <mergeCell ref="AJ152:AL152"/>
    <mergeCell ref="M150:R150"/>
    <mergeCell ref="T150:U150"/>
    <mergeCell ref="W150:Z150"/>
    <mergeCell ref="AB150:AC150"/>
    <mergeCell ref="AD150:AF150"/>
    <mergeCell ref="AG150:AI150"/>
    <mergeCell ref="AD159:AF159"/>
    <mergeCell ref="AG159:AI159"/>
    <mergeCell ref="AJ159:AL159"/>
    <mergeCell ref="AM159:AO159"/>
    <mergeCell ref="AP159:AT159"/>
    <mergeCell ref="B162:E163"/>
    <mergeCell ref="F162:H163"/>
    <mergeCell ref="I162:K162"/>
    <mergeCell ref="M162:S164"/>
    <mergeCell ref="T162:U162"/>
    <mergeCell ref="AP154:AT154"/>
    <mergeCell ref="H156:L156"/>
    <mergeCell ref="O156:X156"/>
    <mergeCell ref="B159:E160"/>
    <mergeCell ref="F159:H160"/>
    <mergeCell ref="I159:K159"/>
    <mergeCell ref="M159:S159"/>
    <mergeCell ref="T159:U159"/>
    <mergeCell ref="W159:Z159"/>
    <mergeCell ref="AB159:AC159"/>
    <mergeCell ref="AJ166:AL166"/>
    <mergeCell ref="AM166:AO166"/>
    <mergeCell ref="AP166:AT166"/>
    <mergeCell ref="B169:E170"/>
    <mergeCell ref="F169:H170"/>
    <mergeCell ref="I169:K169"/>
    <mergeCell ref="M169:S169"/>
    <mergeCell ref="T169:U169"/>
    <mergeCell ref="W169:Z169"/>
    <mergeCell ref="AB169:AC169"/>
    <mergeCell ref="AP162:AT162"/>
    <mergeCell ref="B166:E167"/>
    <mergeCell ref="F166:H167"/>
    <mergeCell ref="I166:K166"/>
    <mergeCell ref="M166:S166"/>
    <mergeCell ref="T166:U166"/>
    <mergeCell ref="W166:Z166"/>
    <mergeCell ref="AB166:AC166"/>
    <mergeCell ref="AD166:AF166"/>
    <mergeCell ref="AG166:AI166"/>
    <mergeCell ref="W162:Z162"/>
    <mergeCell ref="AB162:AC162"/>
    <mergeCell ref="AD162:AF162"/>
    <mergeCell ref="AG162:AI162"/>
    <mergeCell ref="AJ162:AL162"/>
    <mergeCell ref="AM162:AO162"/>
    <mergeCell ref="AP172:AT172"/>
    <mergeCell ref="B175:E176"/>
    <mergeCell ref="F175:H176"/>
    <mergeCell ref="I175:K175"/>
    <mergeCell ref="M175:S175"/>
    <mergeCell ref="T175:U175"/>
    <mergeCell ref="W175:Z175"/>
    <mergeCell ref="AB175:AC175"/>
    <mergeCell ref="AD175:AF175"/>
    <mergeCell ref="AG175:AI175"/>
    <mergeCell ref="W172:Z172"/>
    <mergeCell ref="AB172:AC172"/>
    <mergeCell ref="AD172:AF172"/>
    <mergeCell ref="AG172:AI172"/>
    <mergeCell ref="AJ172:AL172"/>
    <mergeCell ref="AM172:AO172"/>
    <mergeCell ref="AD169:AF169"/>
    <mergeCell ref="AG169:AI169"/>
    <mergeCell ref="AJ169:AL169"/>
    <mergeCell ref="AM169:AO169"/>
    <mergeCell ref="AP169:AT169"/>
    <mergeCell ref="B172:E173"/>
    <mergeCell ref="F172:H173"/>
    <mergeCell ref="I172:K172"/>
    <mergeCell ref="M172:S172"/>
    <mergeCell ref="T172:U172"/>
    <mergeCell ref="AD177:AF177"/>
    <mergeCell ref="AG177:AI177"/>
    <mergeCell ref="AJ177:AL177"/>
    <mergeCell ref="AM177:AO177"/>
    <mergeCell ref="AP177:AT177"/>
    <mergeCell ref="B180:E181"/>
    <mergeCell ref="F180:H181"/>
    <mergeCell ref="I180:K180"/>
    <mergeCell ref="M180:S182"/>
    <mergeCell ref="T180:U180"/>
    <mergeCell ref="AJ175:AL175"/>
    <mergeCell ref="AM175:AO175"/>
    <mergeCell ref="AP175:AT175"/>
    <mergeCell ref="B177:E178"/>
    <mergeCell ref="F177:H178"/>
    <mergeCell ref="I177:K177"/>
    <mergeCell ref="M177:S177"/>
    <mergeCell ref="T177:U177"/>
    <mergeCell ref="W177:Z177"/>
    <mergeCell ref="AB177:AC177"/>
    <mergeCell ref="AJ184:AL184"/>
    <mergeCell ref="AM184:AO184"/>
    <mergeCell ref="AP184:AT184"/>
    <mergeCell ref="B187:E188"/>
    <mergeCell ref="F187:H188"/>
    <mergeCell ref="I187:K187"/>
    <mergeCell ref="M187:S187"/>
    <mergeCell ref="T187:U187"/>
    <mergeCell ref="W187:Z187"/>
    <mergeCell ref="AB187:AC187"/>
    <mergeCell ref="AP180:AT180"/>
    <mergeCell ref="B184:E185"/>
    <mergeCell ref="F184:H185"/>
    <mergeCell ref="I184:K184"/>
    <mergeCell ref="M184:S184"/>
    <mergeCell ref="T184:U184"/>
    <mergeCell ref="W184:Z184"/>
    <mergeCell ref="AB184:AC184"/>
    <mergeCell ref="AD184:AF184"/>
    <mergeCell ref="AG184:AI184"/>
    <mergeCell ref="W180:Z180"/>
    <mergeCell ref="AB180:AC180"/>
    <mergeCell ref="AD180:AF180"/>
    <mergeCell ref="AG180:AI180"/>
    <mergeCell ref="AJ180:AL180"/>
    <mergeCell ref="AM180:AO180"/>
    <mergeCell ref="AP190:AT190"/>
    <mergeCell ref="B193:E194"/>
    <mergeCell ref="F193:H194"/>
    <mergeCell ref="I193:K193"/>
    <mergeCell ref="M193:S193"/>
    <mergeCell ref="T193:U193"/>
    <mergeCell ref="W193:Z193"/>
    <mergeCell ref="AB193:AC193"/>
    <mergeCell ref="AD193:AF193"/>
    <mergeCell ref="AG193:AI193"/>
    <mergeCell ref="W190:Z190"/>
    <mergeCell ref="AB190:AC190"/>
    <mergeCell ref="AD190:AF190"/>
    <mergeCell ref="AG190:AI190"/>
    <mergeCell ref="AJ190:AL190"/>
    <mergeCell ref="AM190:AO190"/>
    <mergeCell ref="AD187:AF187"/>
    <mergeCell ref="AG187:AI187"/>
    <mergeCell ref="AJ187:AL187"/>
    <mergeCell ref="AM187:AO187"/>
    <mergeCell ref="AP187:AT187"/>
    <mergeCell ref="B190:E191"/>
    <mergeCell ref="F190:H191"/>
    <mergeCell ref="I190:K190"/>
    <mergeCell ref="M190:S190"/>
    <mergeCell ref="T190:U190"/>
    <mergeCell ref="AD196:AF196"/>
    <mergeCell ref="AG196:AI196"/>
    <mergeCell ref="AJ196:AL196"/>
    <mergeCell ref="AM196:AO196"/>
    <mergeCell ref="AP196:AT196"/>
    <mergeCell ref="B199:E200"/>
    <mergeCell ref="F199:H200"/>
    <mergeCell ref="I199:K199"/>
    <mergeCell ref="M199:S199"/>
    <mergeCell ref="T199:U199"/>
    <mergeCell ref="AJ193:AL193"/>
    <mergeCell ref="AM193:AO193"/>
    <mergeCell ref="AP193:AT193"/>
    <mergeCell ref="B196:E197"/>
    <mergeCell ref="F196:H197"/>
    <mergeCell ref="I196:K196"/>
    <mergeCell ref="M196:S196"/>
    <mergeCell ref="T196:U196"/>
    <mergeCell ref="W196:Z196"/>
    <mergeCell ref="AB196:AC196"/>
    <mergeCell ref="AJ202:AL202"/>
    <mergeCell ref="AM202:AO202"/>
    <mergeCell ref="AP202:AT202"/>
    <mergeCell ref="B205:E206"/>
    <mergeCell ref="F205:H206"/>
    <mergeCell ref="I205:K205"/>
    <mergeCell ref="M205:S205"/>
    <mergeCell ref="T205:U205"/>
    <mergeCell ref="W205:Z205"/>
    <mergeCell ref="AB205:AC205"/>
    <mergeCell ref="AP199:AT199"/>
    <mergeCell ref="B202:E203"/>
    <mergeCell ref="F202:H203"/>
    <mergeCell ref="I202:K202"/>
    <mergeCell ref="M202:S202"/>
    <mergeCell ref="T202:U202"/>
    <mergeCell ref="W202:Z202"/>
    <mergeCell ref="AB202:AC202"/>
    <mergeCell ref="AD202:AF202"/>
    <mergeCell ref="AG202:AI202"/>
    <mergeCell ref="W199:Z199"/>
    <mergeCell ref="AB199:AC199"/>
    <mergeCell ref="AD199:AF199"/>
    <mergeCell ref="AG199:AI199"/>
    <mergeCell ref="AJ199:AL199"/>
    <mergeCell ref="AM199:AO199"/>
    <mergeCell ref="AP208:AT208"/>
    <mergeCell ref="B211:E212"/>
    <mergeCell ref="F211:H212"/>
    <mergeCell ref="I211:K211"/>
    <mergeCell ref="M211:S211"/>
    <mergeCell ref="T211:U211"/>
    <mergeCell ref="W211:Z211"/>
    <mergeCell ref="AB211:AC211"/>
    <mergeCell ref="AD211:AF211"/>
    <mergeCell ref="AG211:AI211"/>
    <mergeCell ref="W208:Z208"/>
    <mergeCell ref="AB208:AC208"/>
    <mergeCell ref="AD208:AF208"/>
    <mergeCell ref="AG208:AI208"/>
    <mergeCell ref="AJ208:AL208"/>
    <mergeCell ref="AM208:AO208"/>
    <mergeCell ref="AD205:AF205"/>
    <mergeCell ref="AG205:AI205"/>
    <mergeCell ref="AJ205:AL205"/>
    <mergeCell ref="AM205:AO205"/>
    <mergeCell ref="AP205:AT205"/>
    <mergeCell ref="B208:E209"/>
    <mergeCell ref="F208:H209"/>
    <mergeCell ref="I208:K208"/>
    <mergeCell ref="M208:S208"/>
    <mergeCell ref="T208:U208"/>
    <mergeCell ref="AD214:AF214"/>
    <mergeCell ref="AG214:AI214"/>
    <mergeCell ref="AJ214:AL214"/>
    <mergeCell ref="AM214:AO214"/>
    <mergeCell ref="AP214:AT214"/>
    <mergeCell ref="B217:E218"/>
    <mergeCell ref="F217:H218"/>
    <mergeCell ref="I217:K217"/>
    <mergeCell ref="M217:S217"/>
    <mergeCell ref="T217:U217"/>
    <mergeCell ref="AJ211:AL211"/>
    <mergeCell ref="AM211:AO211"/>
    <mergeCell ref="AP211:AT211"/>
    <mergeCell ref="B214:E215"/>
    <mergeCell ref="F214:H215"/>
    <mergeCell ref="I214:K214"/>
    <mergeCell ref="M214:S214"/>
    <mergeCell ref="T214:U214"/>
    <mergeCell ref="W214:Z214"/>
    <mergeCell ref="AB214:AC214"/>
    <mergeCell ref="AJ220:AL220"/>
    <mergeCell ref="AM220:AO220"/>
    <mergeCell ref="AP220:AT220"/>
    <mergeCell ref="B223:E224"/>
    <mergeCell ref="F223:H224"/>
    <mergeCell ref="I223:K223"/>
    <mergeCell ref="M223:S223"/>
    <mergeCell ref="T223:U223"/>
    <mergeCell ref="W223:Z223"/>
    <mergeCell ref="AB223:AC223"/>
    <mergeCell ref="AP217:AT217"/>
    <mergeCell ref="B220:E221"/>
    <mergeCell ref="F220:H221"/>
    <mergeCell ref="I220:K220"/>
    <mergeCell ref="M220:S220"/>
    <mergeCell ref="T220:U220"/>
    <mergeCell ref="W220:Z220"/>
    <mergeCell ref="AB220:AC220"/>
    <mergeCell ref="AD220:AF220"/>
    <mergeCell ref="AG220:AI220"/>
    <mergeCell ref="W217:Z217"/>
    <mergeCell ref="AB217:AC217"/>
    <mergeCell ref="AD217:AF217"/>
    <mergeCell ref="AG217:AI217"/>
    <mergeCell ref="AJ217:AL217"/>
    <mergeCell ref="AM217:AO217"/>
    <mergeCell ref="AP226:AT226"/>
    <mergeCell ref="B229:E230"/>
    <mergeCell ref="F229:H230"/>
    <mergeCell ref="I229:K229"/>
    <mergeCell ref="M229:S231"/>
    <mergeCell ref="T229:U229"/>
    <mergeCell ref="W229:Z229"/>
    <mergeCell ref="AB229:AC229"/>
    <mergeCell ref="AD229:AF229"/>
    <mergeCell ref="AG229:AI229"/>
    <mergeCell ref="W226:Z226"/>
    <mergeCell ref="AB226:AC226"/>
    <mergeCell ref="AD226:AF226"/>
    <mergeCell ref="AG226:AI226"/>
    <mergeCell ref="AJ226:AL226"/>
    <mergeCell ref="AM226:AO226"/>
    <mergeCell ref="AD223:AF223"/>
    <mergeCell ref="AG223:AI223"/>
    <mergeCell ref="AJ223:AL223"/>
    <mergeCell ref="AM223:AO223"/>
    <mergeCell ref="AP223:AT223"/>
    <mergeCell ref="B226:E227"/>
    <mergeCell ref="F226:H227"/>
    <mergeCell ref="I226:K226"/>
    <mergeCell ref="M226:S226"/>
    <mergeCell ref="T226:U226"/>
    <mergeCell ref="AD233:AF233"/>
    <mergeCell ref="AG233:AI233"/>
    <mergeCell ref="AJ233:AL233"/>
    <mergeCell ref="AM233:AO233"/>
    <mergeCell ref="AP233:AT233"/>
    <mergeCell ref="B236:E237"/>
    <mergeCell ref="F236:H237"/>
    <mergeCell ref="I236:K236"/>
    <mergeCell ref="M236:S236"/>
    <mergeCell ref="T236:U236"/>
    <mergeCell ref="AJ229:AL229"/>
    <mergeCell ref="AM229:AO229"/>
    <mergeCell ref="AP229:AT229"/>
    <mergeCell ref="B233:E234"/>
    <mergeCell ref="F233:H234"/>
    <mergeCell ref="I233:K233"/>
    <mergeCell ref="M233:S233"/>
    <mergeCell ref="T233:U233"/>
    <mergeCell ref="W233:Z233"/>
    <mergeCell ref="AB233:AC233"/>
    <mergeCell ref="AJ239:AL239"/>
    <mergeCell ref="AM239:AO239"/>
    <mergeCell ref="AP239:AT239"/>
    <mergeCell ref="B242:E243"/>
    <mergeCell ref="F242:H243"/>
    <mergeCell ref="I242:K242"/>
    <mergeCell ref="M242:S242"/>
    <mergeCell ref="T242:U242"/>
    <mergeCell ref="W242:Z242"/>
    <mergeCell ref="AB242:AC242"/>
    <mergeCell ref="AP236:AT236"/>
    <mergeCell ref="B239:E240"/>
    <mergeCell ref="F239:H240"/>
    <mergeCell ref="I239:K239"/>
    <mergeCell ref="M239:S239"/>
    <mergeCell ref="T239:U239"/>
    <mergeCell ref="W239:Z239"/>
    <mergeCell ref="AB239:AC239"/>
    <mergeCell ref="AD239:AF239"/>
    <mergeCell ref="AG239:AI239"/>
    <mergeCell ref="W236:Z236"/>
    <mergeCell ref="AB236:AC236"/>
    <mergeCell ref="AD236:AF236"/>
    <mergeCell ref="AG236:AI236"/>
    <mergeCell ref="AJ236:AL236"/>
    <mergeCell ref="AM236:AO236"/>
    <mergeCell ref="AP245:AT245"/>
    <mergeCell ref="B248:E249"/>
    <mergeCell ref="F248:H249"/>
    <mergeCell ref="I248:K248"/>
    <mergeCell ref="M248:S250"/>
    <mergeCell ref="T248:U248"/>
    <mergeCell ref="W248:Z248"/>
    <mergeCell ref="AB248:AC248"/>
    <mergeCell ref="AD248:AF248"/>
    <mergeCell ref="AG248:AI248"/>
    <mergeCell ref="W245:Z245"/>
    <mergeCell ref="AB245:AC245"/>
    <mergeCell ref="AD245:AF245"/>
    <mergeCell ref="AG245:AI245"/>
    <mergeCell ref="AJ245:AL245"/>
    <mergeCell ref="AM245:AO245"/>
    <mergeCell ref="AD242:AF242"/>
    <mergeCell ref="AG242:AI242"/>
    <mergeCell ref="AJ242:AL242"/>
    <mergeCell ref="AM242:AO242"/>
    <mergeCell ref="AP242:AT242"/>
    <mergeCell ref="B245:E246"/>
    <mergeCell ref="F245:H246"/>
    <mergeCell ref="I245:K245"/>
    <mergeCell ref="M245:S245"/>
    <mergeCell ref="T245:U245"/>
    <mergeCell ref="AD252:AF252"/>
    <mergeCell ref="AG252:AI252"/>
    <mergeCell ref="AJ252:AL252"/>
    <mergeCell ref="AM252:AO252"/>
    <mergeCell ref="AP252:AT252"/>
    <mergeCell ref="B254:E255"/>
    <mergeCell ref="F254:H255"/>
    <mergeCell ref="I254:K254"/>
    <mergeCell ref="M254:S256"/>
    <mergeCell ref="T254:U254"/>
    <mergeCell ref="AJ248:AL248"/>
    <mergeCell ref="AM248:AO248"/>
    <mergeCell ref="AP248:AT248"/>
    <mergeCell ref="B252:E253"/>
    <mergeCell ref="F252:H253"/>
    <mergeCell ref="I252:K252"/>
    <mergeCell ref="M252:S252"/>
    <mergeCell ref="T252:U252"/>
    <mergeCell ref="W252:Z252"/>
    <mergeCell ref="AB252:AC252"/>
    <mergeCell ref="AJ257:AL257"/>
    <mergeCell ref="AM257:AO257"/>
    <mergeCell ref="AP257:AT257"/>
    <mergeCell ref="B260:E261"/>
    <mergeCell ref="F260:H261"/>
    <mergeCell ref="I260:K260"/>
    <mergeCell ref="M260:S260"/>
    <mergeCell ref="T260:U260"/>
    <mergeCell ref="W260:Z260"/>
    <mergeCell ref="AB260:AC260"/>
    <mergeCell ref="AP254:AT254"/>
    <mergeCell ref="B257:E258"/>
    <mergeCell ref="F257:H258"/>
    <mergeCell ref="I257:K257"/>
    <mergeCell ref="M257:S257"/>
    <mergeCell ref="T257:U257"/>
    <mergeCell ref="W257:Z257"/>
    <mergeCell ref="AB257:AC257"/>
    <mergeCell ref="AD257:AF257"/>
    <mergeCell ref="AG257:AI257"/>
    <mergeCell ref="W254:Z254"/>
    <mergeCell ref="AB254:AC254"/>
    <mergeCell ref="AD254:AF254"/>
    <mergeCell ref="AG254:AI254"/>
    <mergeCell ref="AJ254:AL254"/>
    <mergeCell ref="AM254:AO254"/>
    <mergeCell ref="AG263:AI263"/>
    <mergeCell ref="AJ263:AL263"/>
    <mergeCell ref="AM263:AO263"/>
    <mergeCell ref="AP263:AT263"/>
    <mergeCell ref="M265:R265"/>
    <mergeCell ref="T265:U265"/>
    <mergeCell ref="W265:Z265"/>
    <mergeCell ref="AB265:AC265"/>
    <mergeCell ref="AD265:AF265"/>
    <mergeCell ref="AG265:AI265"/>
    <mergeCell ref="AD260:AF260"/>
    <mergeCell ref="AG260:AI260"/>
    <mergeCell ref="AJ260:AL260"/>
    <mergeCell ref="AM260:AO260"/>
    <mergeCell ref="AP260:AT260"/>
    <mergeCell ref="M263:R263"/>
    <mergeCell ref="T263:U263"/>
    <mergeCell ref="W263:Z263"/>
    <mergeCell ref="AB263:AC263"/>
    <mergeCell ref="AD263:AF263"/>
    <mergeCell ref="AB272:AC272"/>
    <mergeCell ref="AD272:AF272"/>
    <mergeCell ref="AG272:AI272"/>
    <mergeCell ref="AJ272:AL272"/>
    <mergeCell ref="AM272:AO272"/>
    <mergeCell ref="AP272:AT272"/>
    <mergeCell ref="AM267:AO267"/>
    <mergeCell ref="AP267:AT267"/>
    <mergeCell ref="H269:L269"/>
    <mergeCell ref="O269:X269"/>
    <mergeCell ref="B272:E273"/>
    <mergeCell ref="F272:H273"/>
    <mergeCell ref="I272:K272"/>
    <mergeCell ref="M272:S272"/>
    <mergeCell ref="T272:U272"/>
    <mergeCell ref="W272:Z272"/>
    <mergeCell ref="AJ265:AL265"/>
    <mergeCell ref="AM265:AO265"/>
    <mergeCell ref="AP265:AT265"/>
    <mergeCell ref="M267:R268"/>
    <mergeCell ref="T267:U267"/>
    <mergeCell ref="W267:Z267"/>
    <mergeCell ref="AB267:AC267"/>
    <mergeCell ref="AD267:AF267"/>
    <mergeCell ref="AG267:AI267"/>
    <mergeCell ref="AJ267:AL267"/>
    <mergeCell ref="AB279:AC279"/>
    <mergeCell ref="AD279:AF279"/>
    <mergeCell ref="AG279:AI279"/>
    <mergeCell ref="AJ279:AL279"/>
    <mergeCell ref="AM279:AO279"/>
    <mergeCell ref="AP279:AT279"/>
    <mergeCell ref="B279:E280"/>
    <mergeCell ref="F279:H280"/>
    <mergeCell ref="I279:K279"/>
    <mergeCell ref="M279:S279"/>
    <mergeCell ref="T279:U279"/>
    <mergeCell ref="W279:Z279"/>
    <mergeCell ref="AB275:AC275"/>
    <mergeCell ref="AD275:AF275"/>
    <mergeCell ref="AG275:AI275"/>
    <mergeCell ref="AJ275:AL275"/>
    <mergeCell ref="AM275:AO275"/>
    <mergeCell ref="AP275:AT275"/>
    <mergeCell ref="B275:E276"/>
    <mergeCell ref="F275:H276"/>
    <mergeCell ref="I275:K275"/>
    <mergeCell ref="M275:S277"/>
    <mergeCell ref="T275:U275"/>
    <mergeCell ref="W275:Z275"/>
    <mergeCell ref="B285:E286"/>
    <mergeCell ref="F285:H286"/>
    <mergeCell ref="I285:K285"/>
    <mergeCell ref="M285:S285"/>
    <mergeCell ref="T285:U285"/>
    <mergeCell ref="W285:Z285"/>
    <mergeCell ref="AB282:AC282"/>
    <mergeCell ref="AD282:AF282"/>
    <mergeCell ref="AG282:AI282"/>
    <mergeCell ref="AJ282:AL282"/>
    <mergeCell ref="AM282:AO282"/>
    <mergeCell ref="AP282:AT282"/>
    <mergeCell ref="B282:E283"/>
    <mergeCell ref="F282:H283"/>
    <mergeCell ref="I282:K282"/>
    <mergeCell ref="M282:S282"/>
    <mergeCell ref="T282:U282"/>
    <mergeCell ref="W282:Z282"/>
    <mergeCell ref="AJ288:AL288"/>
    <mergeCell ref="AM288:AO288"/>
    <mergeCell ref="AP288:AT288"/>
    <mergeCell ref="M290:R290"/>
    <mergeCell ref="T290:U290"/>
    <mergeCell ref="W290:Z290"/>
    <mergeCell ref="AB290:AC290"/>
    <mergeCell ref="AD290:AF290"/>
    <mergeCell ref="AG290:AI290"/>
    <mergeCell ref="AJ290:AL290"/>
    <mergeCell ref="M288:R288"/>
    <mergeCell ref="T288:U288"/>
    <mergeCell ref="W288:Z288"/>
    <mergeCell ref="AB288:AC288"/>
    <mergeCell ref="AD288:AF288"/>
    <mergeCell ref="AG288:AI288"/>
    <mergeCell ref="AB285:AC285"/>
    <mergeCell ref="AD285:AF285"/>
    <mergeCell ref="AG285:AI285"/>
    <mergeCell ref="AJ285:AL285"/>
    <mergeCell ref="AM285:AO285"/>
    <mergeCell ref="AP285:AT285"/>
    <mergeCell ref="B300:E301"/>
    <mergeCell ref="F300:H301"/>
    <mergeCell ref="I300:K300"/>
    <mergeCell ref="M300:S300"/>
    <mergeCell ref="T300:U300"/>
    <mergeCell ref="AP292:AT292"/>
    <mergeCell ref="H294:L294"/>
    <mergeCell ref="O294:X294"/>
    <mergeCell ref="B297:E298"/>
    <mergeCell ref="F297:H298"/>
    <mergeCell ref="I297:K297"/>
    <mergeCell ref="M297:S297"/>
    <mergeCell ref="T297:U297"/>
    <mergeCell ref="W297:Z297"/>
    <mergeCell ref="AB297:AC297"/>
    <mergeCell ref="AM290:AO290"/>
    <mergeCell ref="AP290:AT290"/>
    <mergeCell ref="M292:R293"/>
    <mergeCell ref="T292:U292"/>
    <mergeCell ref="W292:Z292"/>
    <mergeCell ref="AB292:AC292"/>
    <mergeCell ref="AD292:AF292"/>
    <mergeCell ref="AG292:AI292"/>
    <mergeCell ref="AJ292:AL292"/>
    <mergeCell ref="AM292:AO292"/>
    <mergeCell ref="AP300:AT300"/>
    <mergeCell ref="M303:R303"/>
    <mergeCell ref="T303:U303"/>
    <mergeCell ref="W303:Z303"/>
    <mergeCell ref="AB303:AC303"/>
    <mergeCell ref="AD303:AF303"/>
    <mergeCell ref="AG303:AI303"/>
    <mergeCell ref="AJ303:AL303"/>
    <mergeCell ref="AM303:AO303"/>
    <mergeCell ref="AP303:AT303"/>
    <mergeCell ref="W300:Z300"/>
    <mergeCell ref="AB300:AC300"/>
    <mergeCell ref="AD300:AF300"/>
    <mergeCell ref="AG300:AI300"/>
    <mergeCell ref="AJ300:AL300"/>
    <mergeCell ref="AM300:AO300"/>
    <mergeCell ref="AD297:AF297"/>
    <mergeCell ref="AG297:AI297"/>
    <mergeCell ref="AJ297:AL297"/>
    <mergeCell ref="AM297:AO297"/>
    <mergeCell ref="AP297:AT297"/>
    <mergeCell ref="AM307:AO307"/>
    <mergeCell ref="AP307:AT307"/>
    <mergeCell ref="H309:L309"/>
    <mergeCell ref="O309:X309"/>
    <mergeCell ref="B312:E313"/>
    <mergeCell ref="F312:H313"/>
    <mergeCell ref="I312:K312"/>
    <mergeCell ref="M312:S312"/>
    <mergeCell ref="T312:U312"/>
    <mergeCell ref="W312:Z312"/>
    <mergeCell ref="AJ305:AL305"/>
    <mergeCell ref="AM305:AO305"/>
    <mergeCell ref="AP305:AT305"/>
    <mergeCell ref="M307:R308"/>
    <mergeCell ref="T307:U307"/>
    <mergeCell ref="W307:Z307"/>
    <mergeCell ref="AB307:AC307"/>
    <mergeCell ref="AD307:AF307"/>
    <mergeCell ref="AG307:AI307"/>
    <mergeCell ref="AJ307:AL307"/>
    <mergeCell ref="M305:R305"/>
    <mergeCell ref="T305:U305"/>
    <mergeCell ref="W305:Z305"/>
    <mergeCell ref="AB305:AC305"/>
    <mergeCell ref="AD305:AF305"/>
    <mergeCell ref="AG305:AI305"/>
    <mergeCell ref="AJ315:AL315"/>
    <mergeCell ref="AM315:AO315"/>
    <mergeCell ref="AP315:AT315"/>
    <mergeCell ref="M317:R317"/>
    <mergeCell ref="T317:U317"/>
    <mergeCell ref="W317:Z317"/>
    <mergeCell ref="AB317:AC317"/>
    <mergeCell ref="AD317:AF317"/>
    <mergeCell ref="AG317:AI317"/>
    <mergeCell ref="AJ317:AL317"/>
    <mergeCell ref="M315:R315"/>
    <mergeCell ref="T315:U315"/>
    <mergeCell ref="W315:Z315"/>
    <mergeCell ref="AB315:AC315"/>
    <mergeCell ref="AD315:AF315"/>
    <mergeCell ref="AG315:AI315"/>
    <mergeCell ref="AB312:AC312"/>
    <mergeCell ref="AD312:AF312"/>
    <mergeCell ref="AG312:AI312"/>
    <mergeCell ref="AJ312:AL312"/>
    <mergeCell ref="AM312:AO312"/>
    <mergeCell ref="AP312:AT312"/>
    <mergeCell ref="AP319:AT319"/>
    <mergeCell ref="M321:R322"/>
    <mergeCell ref="T321:U321"/>
    <mergeCell ref="W321:Z321"/>
    <mergeCell ref="AB321:AC321"/>
    <mergeCell ref="AD321:AF321"/>
    <mergeCell ref="AG321:AI321"/>
    <mergeCell ref="AJ321:AL321"/>
    <mergeCell ref="AM321:AO321"/>
    <mergeCell ref="AP321:AT321"/>
    <mergeCell ref="AM317:AO317"/>
    <mergeCell ref="AP317:AT317"/>
    <mergeCell ref="M319:R319"/>
    <mergeCell ref="T319:U319"/>
    <mergeCell ref="W319:Z319"/>
    <mergeCell ref="AB319:AC319"/>
    <mergeCell ref="AD319:AF319"/>
    <mergeCell ref="AG319:AI319"/>
    <mergeCell ref="AJ319:AL319"/>
    <mergeCell ref="AM319:AO319"/>
    <mergeCell ref="AP327:AT327"/>
    <mergeCell ref="B329:E330"/>
    <mergeCell ref="F329:H330"/>
    <mergeCell ref="I329:K329"/>
    <mergeCell ref="M329:S331"/>
    <mergeCell ref="T329:U329"/>
    <mergeCell ref="W329:Z329"/>
    <mergeCell ref="AB329:AC329"/>
    <mergeCell ref="AD329:AF329"/>
    <mergeCell ref="AG329:AI329"/>
    <mergeCell ref="W327:Z327"/>
    <mergeCell ref="AB327:AC327"/>
    <mergeCell ref="AD327:AF327"/>
    <mergeCell ref="AG327:AI327"/>
    <mergeCell ref="AJ327:AL327"/>
    <mergeCell ref="AM327:AO327"/>
    <mergeCell ref="G323:I323"/>
    <mergeCell ref="K323:M323"/>
    <mergeCell ref="N323:X323"/>
    <mergeCell ref="H325:L325"/>
    <mergeCell ref="O325:X325"/>
    <mergeCell ref="B327:E328"/>
    <mergeCell ref="F327:H328"/>
    <mergeCell ref="I327:K327"/>
    <mergeCell ref="M327:S327"/>
    <mergeCell ref="T327:U327"/>
    <mergeCell ref="AD333:AF333"/>
    <mergeCell ref="AG333:AI333"/>
    <mergeCell ref="AJ333:AL333"/>
    <mergeCell ref="AM333:AO333"/>
    <mergeCell ref="AP333:AT333"/>
    <mergeCell ref="B337:E338"/>
    <mergeCell ref="F337:H338"/>
    <mergeCell ref="I337:K337"/>
    <mergeCell ref="M337:S339"/>
    <mergeCell ref="T337:U337"/>
    <mergeCell ref="AJ329:AL329"/>
    <mergeCell ref="AM329:AO329"/>
    <mergeCell ref="AP329:AT329"/>
    <mergeCell ref="B333:E334"/>
    <mergeCell ref="F333:H334"/>
    <mergeCell ref="I333:K333"/>
    <mergeCell ref="M333:S335"/>
    <mergeCell ref="T333:U333"/>
    <mergeCell ref="W333:Z333"/>
    <mergeCell ref="AB333:AC333"/>
    <mergeCell ref="AJ341:AL341"/>
    <mergeCell ref="AM341:AO341"/>
    <mergeCell ref="AP341:AT341"/>
    <mergeCell ref="B345:E346"/>
    <mergeCell ref="F345:H346"/>
    <mergeCell ref="I345:K345"/>
    <mergeCell ref="M345:S345"/>
    <mergeCell ref="T345:U345"/>
    <mergeCell ref="W345:Z345"/>
    <mergeCell ref="AB345:AC345"/>
    <mergeCell ref="AP337:AT337"/>
    <mergeCell ref="B341:E342"/>
    <mergeCell ref="F341:H342"/>
    <mergeCell ref="I341:K341"/>
    <mergeCell ref="M341:S343"/>
    <mergeCell ref="T341:U341"/>
    <mergeCell ref="W341:Z341"/>
    <mergeCell ref="AB341:AC341"/>
    <mergeCell ref="AD341:AF341"/>
    <mergeCell ref="AG341:AI341"/>
    <mergeCell ref="W337:Z337"/>
    <mergeCell ref="AB337:AC337"/>
    <mergeCell ref="AD337:AF337"/>
    <mergeCell ref="AG337:AI337"/>
    <mergeCell ref="AJ337:AL337"/>
    <mergeCell ref="AM337:AO337"/>
    <mergeCell ref="AP348:AT348"/>
    <mergeCell ref="B351:E352"/>
    <mergeCell ref="F351:H352"/>
    <mergeCell ref="I351:K351"/>
    <mergeCell ref="M351:S351"/>
    <mergeCell ref="T351:U351"/>
    <mergeCell ref="W351:Z351"/>
    <mergeCell ref="AB351:AC351"/>
    <mergeCell ref="AD351:AF351"/>
    <mergeCell ref="AG351:AI351"/>
    <mergeCell ref="W348:Z348"/>
    <mergeCell ref="AB348:AC348"/>
    <mergeCell ref="AD348:AF348"/>
    <mergeCell ref="AG348:AI348"/>
    <mergeCell ref="AJ348:AL348"/>
    <mergeCell ref="AM348:AO348"/>
    <mergeCell ref="AD345:AF345"/>
    <mergeCell ref="AG345:AI345"/>
    <mergeCell ref="AJ345:AL345"/>
    <mergeCell ref="AM345:AO345"/>
    <mergeCell ref="AP345:AT345"/>
    <mergeCell ref="B348:E349"/>
    <mergeCell ref="F348:H349"/>
    <mergeCell ref="I348:K348"/>
    <mergeCell ref="M348:S348"/>
    <mergeCell ref="T348:U348"/>
    <mergeCell ref="AM354:AO354"/>
    <mergeCell ref="AP354:AT354"/>
    <mergeCell ref="M356:R356"/>
    <mergeCell ref="T356:U356"/>
    <mergeCell ref="W356:Z356"/>
    <mergeCell ref="AB356:AC356"/>
    <mergeCell ref="AD356:AF356"/>
    <mergeCell ref="AG356:AI356"/>
    <mergeCell ref="AJ356:AL356"/>
    <mergeCell ref="AM356:AO356"/>
    <mergeCell ref="AJ351:AL351"/>
    <mergeCell ref="AM351:AO351"/>
    <mergeCell ref="AP351:AT351"/>
    <mergeCell ref="M354:R354"/>
    <mergeCell ref="T354:U354"/>
    <mergeCell ref="W354:Z354"/>
    <mergeCell ref="AB354:AC354"/>
    <mergeCell ref="AD354:AF354"/>
    <mergeCell ref="AG354:AI354"/>
    <mergeCell ref="AJ354:AL354"/>
    <mergeCell ref="H360:L360"/>
    <mergeCell ref="O360:X360"/>
    <mergeCell ref="B363:E364"/>
    <mergeCell ref="F363:H364"/>
    <mergeCell ref="I363:K363"/>
    <mergeCell ref="M363:S363"/>
    <mergeCell ref="T363:U363"/>
    <mergeCell ref="W363:Z363"/>
    <mergeCell ref="AP356:AT356"/>
    <mergeCell ref="M358:R359"/>
    <mergeCell ref="T358:U358"/>
    <mergeCell ref="W358:Z358"/>
    <mergeCell ref="AB358:AC358"/>
    <mergeCell ref="AD358:AF358"/>
    <mergeCell ref="AG358:AI358"/>
    <mergeCell ref="AJ358:AL358"/>
    <mergeCell ref="AM358:AO358"/>
    <mergeCell ref="AP358:AT358"/>
    <mergeCell ref="AB366:AC366"/>
    <mergeCell ref="AD366:AF366"/>
    <mergeCell ref="AG366:AI366"/>
    <mergeCell ref="AJ366:AL366"/>
    <mergeCell ref="AM366:AO366"/>
    <mergeCell ref="AP366:AT366"/>
    <mergeCell ref="B366:E367"/>
    <mergeCell ref="F366:H367"/>
    <mergeCell ref="I366:K366"/>
    <mergeCell ref="M366:S368"/>
    <mergeCell ref="T366:U366"/>
    <mergeCell ref="W366:Z366"/>
    <mergeCell ref="AB363:AC363"/>
    <mergeCell ref="AD363:AF363"/>
    <mergeCell ref="AG363:AI363"/>
    <mergeCell ref="AJ363:AL363"/>
    <mergeCell ref="AM363:AO363"/>
    <mergeCell ref="AP363:AT363"/>
    <mergeCell ref="AB373:AC373"/>
    <mergeCell ref="AD373:AF373"/>
    <mergeCell ref="AG373:AI373"/>
    <mergeCell ref="AJ373:AL373"/>
    <mergeCell ref="AM373:AO373"/>
    <mergeCell ref="AP373:AT373"/>
    <mergeCell ref="B373:E374"/>
    <mergeCell ref="F373:H374"/>
    <mergeCell ref="I373:K373"/>
    <mergeCell ref="M373:S373"/>
    <mergeCell ref="T373:U373"/>
    <mergeCell ref="W373:Z373"/>
    <mergeCell ref="AB370:AC370"/>
    <mergeCell ref="AD370:AF370"/>
    <mergeCell ref="AG370:AI370"/>
    <mergeCell ref="AJ370:AL370"/>
    <mergeCell ref="AM370:AO370"/>
    <mergeCell ref="AP370:AT370"/>
    <mergeCell ref="B370:E371"/>
    <mergeCell ref="F370:H371"/>
    <mergeCell ref="I370:K370"/>
    <mergeCell ref="M370:S370"/>
    <mergeCell ref="T370:U370"/>
    <mergeCell ref="W370:Z370"/>
    <mergeCell ref="AB379:AC379"/>
    <mergeCell ref="AD379:AF379"/>
    <mergeCell ref="AG379:AI379"/>
    <mergeCell ref="AJ379:AL379"/>
    <mergeCell ref="AM379:AO379"/>
    <mergeCell ref="AP379:AT379"/>
    <mergeCell ref="B379:E380"/>
    <mergeCell ref="F379:H380"/>
    <mergeCell ref="I379:K379"/>
    <mergeCell ref="M379:S379"/>
    <mergeCell ref="T379:U379"/>
    <mergeCell ref="W379:Z379"/>
    <mergeCell ref="AB376:AC376"/>
    <mergeCell ref="AD376:AF376"/>
    <mergeCell ref="AG376:AI376"/>
    <mergeCell ref="AJ376:AL376"/>
    <mergeCell ref="AM376:AO376"/>
    <mergeCell ref="AP376:AT376"/>
    <mergeCell ref="B376:E377"/>
    <mergeCell ref="F376:H377"/>
    <mergeCell ref="I376:K376"/>
    <mergeCell ref="M376:S376"/>
    <mergeCell ref="T376:U376"/>
    <mergeCell ref="W376:Z376"/>
    <mergeCell ref="AB385:AC385"/>
    <mergeCell ref="AD385:AF385"/>
    <mergeCell ref="AG385:AI385"/>
    <mergeCell ref="AJ385:AL385"/>
    <mergeCell ref="AM385:AO385"/>
    <mergeCell ref="AP385:AT385"/>
    <mergeCell ref="B385:E386"/>
    <mergeCell ref="F385:H386"/>
    <mergeCell ref="I385:K385"/>
    <mergeCell ref="M385:S387"/>
    <mergeCell ref="T385:U385"/>
    <mergeCell ref="W385:Z385"/>
    <mergeCell ref="AB382:AC382"/>
    <mergeCell ref="AD382:AF382"/>
    <mergeCell ref="AG382:AI382"/>
    <mergeCell ref="AJ382:AL382"/>
    <mergeCell ref="AM382:AO382"/>
    <mergeCell ref="AP382:AT382"/>
    <mergeCell ref="B382:E383"/>
    <mergeCell ref="F382:H383"/>
    <mergeCell ref="I382:K382"/>
    <mergeCell ref="M382:S382"/>
    <mergeCell ref="T382:U382"/>
    <mergeCell ref="W382:Z382"/>
    <mergeCell ref="AB392:AC392"/>
    <mergeCell ref="AD392:AF392"/>
    <mergeCell ref="AG392:AI392"/>
    <mergeCell ref="AJ392:AL392"/>
    <mergeCell ref="AM392:AO392"/>
    <mergeCell ref="AP392:AT392"/>
    <mergeCell ref="B392:E393"/>
    <mergeCell ref="F392:H393"/>
    <mergeCell ref="I392:K392"/>
    <mergeCell ref="M392:S392"/>
    <mergeCell ref="T392:U392"/>
    <mergeCell ref="W392:Z392"/>
    <mergeCell ref="AB389:AC389"/>
    <mergeCell ref="AD389:AF389"/>
    <mergeCell ref="AG389:AI389"/>
    <mergeCell ref="AJ389:AL389"/>
    <mergeCell ref="AM389:AO389"/>
    <mergeCell ref="AP389:AT389"/>
    <mergeCell ref="B389:E390"/>
    <mergeCell ref="F389:H390"/>
    <mergeCell ref="I389:K389"/>
    <mergeCell ref="M389:S389"/>
    <mergeCell ref="T389:U389"/>
    <mergeCell ref="W389:Z389"/>
    <mergeCell ref="AM397:AO397"/>
    <mergeCell ref="AP397:AT397"/>
    <mergeCell ref="M399:R400"/>
    <mergeCell ref="T399:U399"/>
    <mergeCell ref="W399:Z399"/>
    <mergeCell ref="AB399:AC399"/>
    <mergeCell ref="AD399:AF399"/>
    <mergeCell ref="AG399:AI399"/>
    <mergeCell ref="AJ399:AL399"/>
    <mergeCell ref="AM399:AO399"/>
    <mergeCell ref="AJ395:AL395"/>
    <mergeCell ref="AM395:AO395"/>
    <mergeCell ref="AP395:AT395"/>
    <mergeCell ref="M397:R397"/>
    <mergeCell ref="T397:U397"/>
    <mergeCell ref="W397:Z397"/>
    <mergeCell ref="AB397:AC397"/>
    <mergeCell ref="AD397:AF397"/>
    <mergeCell ref="AG397:AI397"/>
    <mergeCell ref="AJ397:AL397"/>
    <mergeCell ref="M395:R395"/>
    <mergeCell ref="T395:U395"/>
    <mergeCell ref="W395:Z395"/>
    <mergeCell ref="AB395:AC395"/>
    <mergeCell ref="AD395:AF395"/>
    <mergeCell ref="AG395:AI395"/>
    <mergeCell ref="AD404:AF404"/>
    <mergeCell ref="AG404:AI404"/>
    <mergeCell ref="AJ404:AL404"/>
    <mergeCell ref="AM404:AO404"/>
    <mergeCell ref="AP404:AT404"/>
    <mergeCell ref="B407:E408"/>
    <mergeCell ref="F407:H408"/>
    <mergeCell ref="I407:K407"/>
    <mergeCell ref="M407:S407"/>
    <mergeCell ref="T407:U407"/>
    <mergeCell ref="AP399:AT399"/>
    <mergeCell ref="H401:L401"/>
    <mergeCell ref="O401:X401"/>
    <mergeCell ref="B404:E405"/>
    <mergeCell ref="F404:H405"/>
    <mergeCell ref="I404:K404"/>
    <mergeCell ref="M404:S404"/>
    <mergeCell ref="T404:U404"/>
    <mergeCell ref="W404:Z404"/>
    <mergeCell ref="AB404:AC404"/>
    <mergeCell ref="AJ410:AL410"/>
    <mergeCell ref="AM410:AO410"/>
    <mergeCell ref="AP410:AT410"/>
    <mergeCell ref="B412:E413"/>
    <mergeCell ref="F412:H413"/>
    <mergeCell ref="I412:K412"/>
    <mergeCell ref="M412:S412"/>
    <mergeCell ref="T412:U412"/>
    <mergeCell ref="W412:Z412"/>
    <mergeCell ref="AB412:AC412"/>
    <mergeCell ref="AP407:AT407"/>
    <mergeCell ref="B410:E411"/>
    <mergeCell ref="F410:H411"/>
    <mergeCell ref="I410:K410"/>
    <mergeCell ref="M410:S410"/>
    <mergeCell ref="T410:U410"/>
    <mergeCell ref="W410:Z410"/>
    <mergeCell ref="AB410:AC410"/>
    <mergeCell ref="AD410:AF410"/>
    <mergeCell ref="AG410:AI410"/>
    <mergeCell ref="W407:Z407"/>
    <mergeCell ref="AB407:AC407"/>
    <mergeCell ref="AD407:AF407"/>
    <mergeCell ref="AG407:AI407"/>
    <mergeCell ref="AJ407:AL407"/>
    <mergeCell ref="AM407:AO407"/>
    <mergeCell ref="AP415:AT415"/>
    <mergeCell ref="B418:E419"/>
    <mergeCell ref="F418:H419"/>
    <mergeCell ref="I418:K418"/>
    <mergeCell ref="M418:S418"/>
    <mergeCell ref="T418:U418"/>
    <mergeCell ref="W418:Z418"/>
    <mergeCell ref="AB418:AC418"/>
    <mergeCell ref="AD418:AF418"/>
    <mergeCell ref="AG418:AI418"/>
    <mergeCell ref="W415:Z415"/>
    <mergeCell ref="AB415:AC415"/>
    <mergeCell ref="AD415:AF415"/>
    <mergeCell ref="AG415:AI415"/>
    <mergeCell ref="AJ415:AL415"/>
    <mergeCell ref="AM415:AO415"/>
    <mergeCell ref="AD412:AF412"/>
    <mergeCell ref="AG412:AI412"/>
    <mergeCell ref="AJ412:AL412"/>
    <mergeCell ref="AM412:AO412"/>
    <mergeCell ref="AP412:AT412"/>
    <mergeCell ref="B415:E416"/>
    <mergeCell ref="F415:H416"/>
    <mergeCell ref="I415:K415"/>
    <mergeCell ref="M415:S415"/>
    <mergeCell ref="T415:U415"/>
    <mergeCell ref="AD421:AF421"/>
    <mergeCell ref="AG421:AI421"/>
    <mergeCell ref="AJ421:AL421"/>
    <mergeCell ref="AM421:AO421"/>
    <mergeCell ref="AP421:AT421"/>
    <mergeCell ref="B424:E425"/>
    <mergeCell ref="F424:H425"/>
    <mergeCell ref="I424:K424"/>
    <mergeCell ref="M424:S424"/>
    <mergeCell ref="T424:U424"/>
    <mergeCell ref="AJ418:AL418"/>
    <mergeCell ref="AM418:AO418"/>
    <mergeCell ref="AP418:AT418"/>
    <mergeCell ref="B421:E422"/>
    <mergeCell ref="F421:H422"/>
    <mergeCell ref="I421:K421"/>
    <mergeCell ref="M421:S421"/>
    <mergeCell ref="T421:U421"/>
    <mergeCell ref="W421:Z421"/>
    <mergeCell ref="AB421:AC421"/>
    <mergeCell ref="AJ427:AL427"/>
    <mergeCell ref="AM427:AO427"/>
    <mergeCell ref="AP427:AT427"/>
    <mergeCell ref="B430:E431"/>
    <mergeCell ref="F430:H431"/>
    <mergeCell ref="I430:K430"/>
    <mergeCell ref="M430:S430"/>
    <mergeCell ref="T430:U430"/>
    <mergeCell ref="W430:Z430"/>
    <mergeCell ref="AB430:AC430"/>
    <mergeCell ref="AP424:AT424"/>
    <mergeCell ref="B427:E428"/>
    <mergeCell ref="F427:H428"/>
    <mergeCell ref="I427:K427"/>
    <mergeCell ref="M427:S427"/>
    <mergeCell ref="T427:U427"/>
    <mergeCell ref="W427:Z427"/>
    <mergeCell ref="AB427:AC427"/>
    <mergeCell ref="AD427:AF427"/>
    <mergeCell ref="AG427:AI427"/>
    <mergeCell ref="W424:Z424"/>
    <mergeCell ref="AB424:AC424"/>
    <mergeCell ref="AD424:AF424"/>
    <mergeCell ref="AG424:AI424"/>
    <mergeCell ref="AJ424:AL424"/>
    <mergeCell ref="AM424:AO424"/>
    <mergeCell ref="AP433:AT433"/>
    <mergeCell ref="B436:E437"/>
    <mergeCell ref="F436:H437"/>
    <mergeCell ref="I436:K436"/>
    <mergeCell ref="M436:S436"/>
    <mergeCell ref="T436:U436"/>
    <mergeCell ref="W436:Z436"/>
    <mergeCell ref="AB436:AC436"/>
    <mergeCell ref="AD436:AF436"/>
    <mergeCell ref="AG436:AI436"/>
    <mergeCell ref="W433:Z433"/>
    <mergeCell ref="AB433:AC433"/>
    <mergeCell ref="AD433:AF433"/>
    <mergeCell ref="AG433:AI433"/>
    <mergeCell ref="AJ433:AL433"/>
    <mergeCell ref="AM433:AO433"/>
    <mergeCell ref="AD430:AF430"/>
    <mergeCell ref="AG430:AI430"/>
    <mergeCell ref="AJ430:AL430"/>
    <mergeCell ref="AM430:AO430"/>
    <mergeCell ref="AP430:AT430"/>
    <mergeCell ref="B433:E434"/>
    <mergeCell ref="F433:H434"/>
    <mergeCell ref="I433:K433"/>
    <mergeCell ref="M433:S433"/>
    <mergeCell ref="T433:U433"/>
    <mergeCell ref="AD439:AF439"/>
    <mergeCell ref="AG439:AI439"/>
    <mergeCell ref="AJ439:AL439"/>
    <mergeCell ref="AM439:AO439"/>
    <mergeCell ref="AP439:AT439"/>
    <mergeCell ref="B443:E444"/>
    <mergeCell ref="F443:H444"/>
    <mergeCell ref="I443:K443"/>
    <mergeCell ref="M443:S443"/>
    <mergeCell ref="T443:U443"/>
    <mergeCell ref="AJ436:AL436"/>
    <mergeCell ref="AM436:AO436"/>
    <mergeCell ref="AP436:AT436"/>
    <mergeCell ref="B439:E440"/>
    <mergeCell ref="F439:H440"/>
    <mergeCell ref="I439:K439"/>
    <mergeCell ref="M439:S441"/>
    <mergeCell ref="T439:U439"/>
    <mergeCell ref="W439:Z439"/>
    <mergeCell ref="AB439:AC439"/>
    <mergeCell ref="AJ446:AL446"/>
    <mergeCell ref="AM446:AO446"/>
    <mergeCell ref="AP446:AT446"/>
    <mergeCell ref="B449:E450"/>
    <mergeCell ref="F449:H450"/>
    <mergeCell ref="I449:K449"/>
    <mergeCell ref="M449:S449"/>
    <mergeCell ref="T449:U449"/>
    <mergeCell ref="W449:Z449"/>
    <mergeCell ref="AB449:AC449"/>
    <mergeCell ref="AP443:AT443"/>
    <mergeCell ref="B446:E447"/>
    <mergeCell ref="F446:H447"/>
    <mergeCell ref="I446:K446"/>
    <mergeCell ref="M446:S448"/>
    <mergeCell ref="T446:U446"/>
    <mergeCell ref="W446:Z446"/>
    <mergeCell ref="AB446:AC446"/>
    <mergeCell ref="AD446:AF446"/>
    <mergeCell ref="AG446:AI446"/>
    <mergeCell ref="W443:Z443"/>
    <mergeCell ref="AB443:AC443"/>
    <mergeCell ref="AD443:AF443"/>
    <mergeCell ref="AG443:AI443"/>
    <mergeCell ref="AJ443:AL443"/>
    <mergeCell ref="AM443:AO443"/>
    <mergeCell ref="AG452:AI452"/>
    <mergeCell ref="AJ452:AL452"/>
    <mergeCell ref="AM452:AO452"/>
    <mergeCell ref="AP452:AT452"/>
    <mergeCell ref="M454:R454"/>
    <mergeCell ref="T454:U454"/>
    <mergeCell ref="W454:Z454"/>
    <mergeCell ref="AB454:AC454"/>
    <mergeCell ref="AD454:AF454"/>
    <mergeCell ref="AG454:AI454"/>
    <mergeCell ref="AD449:AF449"/>
    <mergeCell ref="AG449:AI449"/>
    <mergeCell ref="AJ449:AL449"/>
    <mergeCell ref="AM449:AO449"/>
    <mergeCell ref="AP449:AT449"/>
    <mergeCell ref="M452:R452"/>
    <mergeCell ref="T452:U452"/>
    <mergeCell ref="W452:Z452"/>
    <mergeCell ref="AB452:AC452"/>
    <mergeCell ref="AD452:AF452"/>
    <mergeCell ref="AB461:AC461"/>
    <mergeCell ref="AD461:AF461"/>
    <mergeCell ref="AG461:AI461"/>
    <mergeCell ref="AJ461:AL461"/>
    <mergeCell ref="AM461:AO461"/>
    <mergeCell ref="AP461:AT461"/>
    <mergeCell ref="AM456:AO456"/>
    <mergeCell ref="AP456:AT456"/>
    <mergeCell ref="H458:L458"/>
    <mergeCell ref="O458:X458"/>
    <mergeCell ref="B461:E462"/>
    <mergeCell ref="F461:H462"/>
    <mergeCell ref="I461:K461"/>
    <mergeCell ref="M461:S461"/>
    <mergeCell ref="T461:U461"/>
    <mergeCell ref="W461:Z461"/>
    <mergeCell ref="AJ454:AL454"/>
    <mergeCell ref="AM454:AO454"/>
    <mergeCell ref="AP454:AT454"/>
    <mergeCell ref="M456:R457"/>
    <mergeCell ref="T456:U456"/>
    <mergeCell ref="W456:Z456"/>
    <mergeCell ref="AB456:AC456"/>
    <mergeCell ref="AD456:AF456"/>
    <mergeCell ref="AG456:AI456"/>
    <mergeCell ref="AJ456:AL456"/>
    <mergeCell ref="B468:E469"/>
    <mergeCell ref="F468:H469"/>
    <mergeCell ref="I468:K468"/>
    <mergeCell ref="M468:S468"/>
    <mergeCell ref="T468:U468"/>
    <mergeCell ref="W468:Z468"/>
    <mergeCell ref="AB464:AC464"/>
    <mergeCell ref="AD464:AF464"/>
    <mergeCell ref="AG464:AI464"/>
    <mergeCell ref="AJ464:AL464"/>
    <mergeCell ref="AM464:AO464"/>
    <mergeCell ref="AP464:AT464"/>
    <mergeCell ref="B464:E465"/>
    <mergeCell ref="F464:H465"/>
    <mergeCell ref="I464:K464"/>
    <mergeCell ref="M464:S466"/>
    <mergeCell ref="T464:U464"/>
    <mergeCell ref="W464:Z464"/>
    <mergeCell ref="AJ471:AL471"/>
    <mergeCell ref="AM471:AO471"/>
    <mergeCell ref="AP471:AT471"/>
    <mergeCell ref="M473:R473"/>
    <mergeCell ref="T473:U473"/>
    <mergeCell ref="W473:Z473"/>
    <mergeCell ref="AB473:AC473"/>
    <mergeCell ref="AD473:AF473"/>
    <mergeCell ref="AG473:AI473"/>
    <mergeCell ref="AJ473:AL473"/>
    <mergeCell ref="M471:R471"/>
    <mergeCell ref="T471:U471"/>
    <mergeCell ref="W471:Z471"/>
    <mergeCell ref="AB471:AC471"/>
    <mergeCell ref="AD471:AF471"/>
    <mergeCell ref="AG471:AI471"/>
    <mergeCell ref="AB468:AC468"/>
    <mergeCell ref="AD468:AF468"/>
    <mergeCell ref="AG468:AI468"/>
    <mergeCell ref="AJ468:AL468"/>
    <mergeCell ref="AM468:AO468"/>
    <mergeCell ref="AP468:AT468"/>
    <mergeCell ref="B483:E484"/>
    <mergeCell ref="F483:H484"/>
    <mergeCell ref="I483:K483"/>
    <mergeCell ref="M483:S483"/>
    <mergeCell ref="T483:U483"/>
    <mergeCell ref="AP475:AT475"/>
    <mergeCell ref="H477:L477"/>
    <mergeCell ref="O477:X477"/>
    <mergeCell ref="B480:E481"/>
    <mergeCell ref="F480:H481"/>
    <mergeCell ref="I480:K480"/>
    <mergeCell ref="M480:S480"/>
    <mergeCell ref="T480:U480"/>
    <mergeCell ref="W480:Z480"/>
    <mergeCell ref="AB480:AC480"/>
    <mergeCell ref="AM473:AO473"/>
    <mergeCell ref="AP473:AT473"/>
    <mergeCell ref="M475:R476"/>
    <mergeCell ref="T475:U475"/>
    <mergeCell ref="W475:Z475"/>
    <mergeCell ref="AB475:AC475"/>
    <mergeCell ref="AD475:AF475"/>
    <mergeCell ref="AG475:AI475"/>
    <mergeCell ref="AJ475:AL475"/>
    <mergeCell ref="AM475:AO475"/>
    <mergeCell ref="AP483:AT483"/>
    <mergeCell ref="M486:R486"/>
    <mergeCell ref="T486:U486"/>
    <mergeCell ref="W486:Z486"/>
    <mergeCell ref="AB486:AC486"/>
    <mergeCell ref="AD486:AF486"/>
    <mergeCell ref="AG486:AI486"/>
    <mergeCell ref="AJ486:AL486"/>
    <mergeCell ref="AM486:AO486"/>
    <mergeCell ref="AP486:AT486"/>
    <mergeCell ref="W483:Z483"/>
    <mergeCell ref="AB483:AC483"/>
    <mergeCell ref="AD483:AF483"/>
    <mergeCell ref="AG483:AI483"/>
    <mergeCell ref="AJ483:AL483"/>
    <mergeCell ref="AM483:AO483"/>
    <mergeCell ref="AD480:AF480"/>
    <mergeCell ref="AG480:AI480"/>
    <mergeCell ref="AJ480:AL480"/>
    <mergeCell ref="AM480:AO480"/>
    <mergeCell ref="AP480:AT480"/>
    <mergeCell ref="AP491:AT491"/>
    <mergeCell ref="G493:I493"/>
    <mergeCell ref="K493:M493"/>
    <mergeCell ref="N493:X493"/>
    <mergeCell ref="H495:L495"/>
    <mergeCell ref="O495:X495"/>
    <mergeCell ref="AM489:AO489"/>
    <mergeCell ref="AP489:AT489"/>
    <mergeCell ref="M491:R492"/>
    <mergeCell ref="T491:U491"/>
    <mergeCell ref="W491:Z491"/>
    <mergeCell ref="AB491:AC491"/>
    <mergeCell ref="AD491:AF491"/>
    <mergeCell ref="AG491:AI491"/>
    <mergeCell ref="AJ491:AL491"/>
    <mergeCell ref="AM491:AO491"/>
    <mergeCell ref="AJ488:AL488"/>
    <mergeCell ref="AM488:AO488"/>
    <mergeCell ref="AP488:AT488"/>
    <mergeCell ref="M489:R489"/>
    <mergeCell ref="T489:U489"/>
    <mergeCell ref="W489:Z489"/>
    <mergeCell ref="AB489:AC489"/>
    <mergeCell ref="AD489:AF489"/>
    <mergeCell ref="AG489:AI489"/>
    <mergeCell ref="AJ489:AL489"/>
    <mergeCell ref="M488:R488"/>
    <mergeCell ref="T488:U488"/>
    <mergeCell ref="W488:Z488"/>
    <mergeCell ref="AB488:AC488"/>
    <mergeCell ref="AD488:AF488"/>
    <mergeCell ref="AG488:AI488"/>
    <mergeCell ref="AB500:AC500"/>
    <mergeCell ref="AD500:AF500"/>
    <mergeCell ref="AG500:AI500"/>
    <mergeCell ref="AJ500:AL500"/>
    <mergeCell ref="AM500:AO500"/>
    <mergeCell ref="AP500:AT500"/>
    <mergeCell ref="B500:E501"/>
    <mergeCell ref="F500:H501"/>
    <mergeCell ref="I500:K500"/>
    <mergeCell ref="M500:S502"/>
    <mergeCell ref="T500:U500"/>
    <mergeCell ref="W500:Z500"/>
    <mergeCell ref="AB497:AC497"/>
    <mergeCell ref="AD497:AF497"/>
    <mergeCell ref="AG497:AI497"/>
    <mergeCell ref="AJ497:AL497"/>
    <mergeCell ref="AM497:AO497"/>
    <mergeCell ref="AP497:AT497"/>
    <mergeCell ref="B497:E498"/>
    <mergeCell ref="F497:H498"/>
    <mergeCell ref="I497:K497"/>
    <mergeCell ref="M497:S497"/>
    <mergeCell ref="T497:U497"/>
    <mergeCell ref="W497:Z497"/>
    <mergeCell ref="AB508:AC508"/>
    <mergeCell ref="AD508:AF508"/>
    <mergeCell ref="AG508:AI508"/>
    <mergeCell ref="AJ508:AL508"/>
    <mergeCell ref="AM508:AO508"/>
    <mergeCell ref="AP508:AT508"/>
    <mergeCell ref="B508:E509"/>
    <mergeCell ref="F508:H509"/>
    <mergeCell ref="I508:K508"/>
    <mergeCell ref="M508:S510"/>
    <mergeCell ref="T508:U508"/>
    <mergeCell ref="W508:Z508"/>
    <mergeCell ref="AB504:AC504"/>
    <mergeCell ref="AD504:AF504"/>
    <mergeCell ref="AG504:AI504"/>
    <mergeCell ref="AJ504:AL504"/>
    <mergeCell ref="AM504:AO504"/>
    <mergeCell ref="AP504:AT504"/>
    <mergeCell ref="B504:E505"/>
    <mergeCell ref="F504:H505"/>
    <mergeCell ref="I504:K504"/>
    <mergeCell ref="M504:S506"/>
    <mergeCell ref="T504:U504"/>
    <mergeCell ref="W504:Z504"/>
    <mergeCell ref="AB516:AC516"/>
    <mergeCell ref="AD516:AF516"/>
    <mergeCell ref="AG516:AI516"/>
    <mergeCell ref="AJ516:AL516"/>
    <mergeCell ref="AM516:AO516"/>
    <mergeCell ref="AP516:AT516"/>
    <mergeCell ref="B516:E517"/>
    <mergeCell ref="F516:H517"/>
    <mergeCell ref="I516:K516"/>
    <mergeCell ref="M516:S516"/>
    <mergeCell ref="T516:U516"/>
    <mergeCell ref="W516:Z516"/>
    <mergeCell ref="AB512:AC512"/>
    <mergeCell ref="AD512:AF512"/>
    <mergeCell ref="AG512:AI512"/>
    <mergeCell ref="AJ512:AL512"/>
    <mergeCell ref="AM512:AO512"/>
    <mergeCell ref="AP512:AT512"/>
    <mergeCell ref="B512:E513"/>
    <mergeCell ref="F512:H513"/>
    <mergeCell ref="I512:K512"/>
    <mergeCell ref="M512:S514"/>
    <mergeCell ref="T512:U512"/>
    <mergeCell ref="W512:Z512"/>
    <mergeCell ref="AB522:AC522"/>
    <mergeCell ref="AD522:AF522"/>
    <mergeCell ref="AG522:AI522"/>
    <mergeCell ref="AJ522:AL522"/>
    <mergeCell ref="AM522:AO522"/>
    <mergeCell ref="AP522:AT522"/>
    <mergeCell ref="B522:E523"/>
    <mergeCell ref="F522:H523"/>
    <mergeCell ref="I522:K522"/>
    <mergeCell ref="M522:S522"/>
    <mergeCell ref="T522:U522"/>
    <mergeCell ref="W522:Z522"/>
    <mergeCell ref="AB519:AC519"/>
    <mergeCell ref="AD519:AF519"/>
    <mergeCell ref="AG519:AI519"/>
    <mergeCell ref="AJ519:AL519"/>
    <mergeCell ref="AM519:AO519"/>
    <mergeCell ref="AP519:AT519"/>
    <mergeCell ref="B519:E520"/>
    <mergeCell ref="F519:H520"/>
    <mergeCell ref="I519:K519"/>
    <mergeCell ref="M519:S519"/>
    <mergeCell ref="T519:U519"/>
    <mergeCell ref="W519:Z519"/>
    <mergeCell ref="AM527:AO527"/>
    <mergeCell ref="AP527:AT527"/>
    <mergeCell ref="M529:R530"/>
    <mergeCell ref="T529:U529"/>
    <mergeCell ref="W529:Z529"/>
    <mergeCell ref="AB529:AC529"/>
    <mergeCell ref="AD529:AF529"/>
    <mergeCell ref="AG529:AI529"/>
    <mergeCell ref="AJ529:AL529"/>
    <mergeCell ref="AM529:AO529"/>
    <mergeCell ref="AJ525:AL525"/>
    <mergeCell ref="AM525:AO525"/>
    <mergeCell ref="AP525:AT525"/>
    <mergeCell ref="M527:R527"/>
    <mergeCell ref="T527:U527"/>
    <mergeCell ref="W527:Z527"/>
    <mergeCell ref="AB527:AC527"/>
    <mergeCell ref="AD527:AF527"/>
    <mergeCell ref="AG527:AI527"/>
    <mergeCell ref="AJ527:AL527"/>
    <mergeCell ref="M525:R525"/>
    <mergeCell ref="T525:U525"/>
    <mergeCell ref="W525:Z525"/>
    <mergeCell ref="AB525:AC525"/>
    <mergeCell ref="AD525:AF525"/>
    <mergeCell ref="AG525:AI525"/>
    <mergeCell ref="AD534:AF534"/>
    <mergeCell ref="AG534:AI534"/>
    <mergeCell ref="AJ534:AL534"/>
    <mergeCell ref="AM534:AO534"/>
    <mergeCell ref="AP534:AT534"/>
    <mergeCell ref="B537:E538"/>
    <mergeCell ref="F537:H538"/>
    <mergeCell ref="I537:K537"/>
    <mergeCell ref="M537:S537"/>
    <mergeCell ref="T537:U537"/>
    <mergeCell ref="AP529:AT529"/>
    <mergeCell ref="H531:L531"/>
    <mergeCell ref="O531:X531"/>
    <mergeCell ref="B534:E535"/>
    <mergeCell ref="F534:H535"/>
    <mergeCell ref="I534:K534"/>
    <mergeCell ref="M534:S534"/>
    <mergeCell ref="T534:U534"/>
    <mergeCell ref="W534:Z534"/>
    <mergeCell ref="AB534:AC534"/>
    <mergeCell ref="AJ540:AL540"/>
    <mergeCell ref="AM540:AO540"/>
    <mergeCell ref="AP540:AT540"/>
    <mergeCell ref="B543:E544"/>
    <mergeCell ref="F543:H544"/>
    <mergeCell ref="I543:K543"/>
    <mergeCell ref="M543:S543"/>
    <mergeCell ref="T543:U543"/>
    <mergeCell ref="W543:Z543"/>
    <mergeCell ref="AB543:AC543"/>
    <mergeCell ref="AP537:AT537"/>
    <mergeCell ref="B540:E541"/>
    <mergeCell ref="F540:H541"/>
    <mergeCell ref="I540:K540"/>
    <mergeCell ref="M540:S540"/>
    <mergeCell ref="T540:U540"/>
    <mergeCell ref="W540:Z540"/>
    <mergeCell ref="AB540:AC540"/>
    <mergeCell ref="AD540:AF540"/>
    <mergeCell ref="AG540:AI540"/>
    <mergeCell ref="W537:Z537"/>
    <mergeCell ref="AB537:AC537"/>
    <mergeCell ref="AD537:AF537"/>
    <mergeCell ref="AG537:AI537"/>
    <mergeCell ref="AJ537:AL537"/>
    <mergeCell ref="AM537:AO537"/>
    <mergeCell ref="AP546:AT546"/>
    <mergeCell ref="B549:E550"/>
    <mergeCell ref="F549:H550"/>
    <mergeCell ref="I549:K549"/>
    <mergeCell ref="M549:S551"/>
    <mergeCell ref="T549:U549"/>
    <mergeCell ref="W549:Z549"/>
    <mergeCell ref="AB549:AC549"/>
    <mergeCell ref="AD549:AF549"/>
    <mergeCell ref="AG549:AI549"/>
    <mergeCell ref="W546:Z546"/>
    <mergeCell ref="AB546:AC546"/>
    <mergeCell ref="AD546:AF546"/>
    <mergeCell ref="AG546:AI546"/>
    <mergeCell ref="AJ546:AL546"/>
    <mergeCell ref="AM546:AO546"/>
    <mergeCell ref="AD543:AF543"/>
    <mergeCell ref="AG543:AI543"/>
    <mergeCell ref="AJ543:AL543"/>
    <mergeCell ref="AM543:AO543"/>
    <mergeCell ref="AP543:AT543"/>
    <mergeCell ref="B546:E547"/>
    <mergeCell ref="F546:H547"/>
    <mergeCell ref="I546:K546"/>
    <mergeCell ref="M546:S546"/>
    <mergeCell ref="T546:U546"/>
    <mergeCell ref="AD553:AF553"/>
    <mergeCell ref="AG553:AI553"/>
    <mergeCell ref="AJ553:AL553"/>
    <mergeCell ref="AM553:AO553"/>
    <mergeCell ref="AP553:AT553"/>
    <mergeCell ref="B556:E557"/>
    <mergeCell ref="F556:H557"/>
    <mergeCell ref="I556:K556"/>
    <mergeCell ref="M556:S556"/>
    <mergeCell ref="T556:U556"/>
    <mergeCell ref="AJ549:AL549"/>
    <mergeCell ref="AM549:AO549"/>
    <mergeCell ref="AP549:AT549"/>
    <mergeCell ref="B553:E554"/>
    <mergeCell ref="F553:H554"/>
    <mergeCell ref="I553:K553"/>
    <mergeCell ref="M553:S553"/>
    <mergeCell ref="T553:U553"/>
    <mergeCell ref="W553:Z553"/>
    <mergeCell ref="AB553:AC553"/>
    <mergeCell ref="AJ559:AL559"/>
    <mergeCell ref="AM559:AO559"/>
    <mergeCell ref="AP559:AT559"/>
    <mergeCell ref="B562:E563"/>
    <mergeCell ref="F562:H563"/>
    <mergeCell ref="I562:K562"/>
    <mergeCell ref="M562:S562"/>
    <mergeCell ref="T562:U562"/>
    <mergeCell ref="W562:Z562"/>
    <mergeCell ref="AB562:AC562"/>
    <mergeCell ref="AP556:AT556"/>
    <mergeCell ref="B559:E560"/>
    <mergeCell ref="F559:H560"/>
    <mergeCell ref="I559:K559"/>
    <mergeCell ref="M559:S559"/>
    <mergeCell ref="T559:U559"/>
    <mergeCell ref="W559:Z559"/>
    <mergeCell ref="AB559:AC559"/>
    <mergeCell ref="AD559:AF559"/>
    <mergeCell ref="AG559:AI559"/>
    <mergeCell ref="W556:Z556"/>
    <mergeCell ref="AB556:AC556"/>
    <mergeCell ref="AD556:AF556"/>
    <mergeCell ref="AG556:AI556"/>
    <mergeCell ref="AJ556:AL556"/>
    <mergeCell ref="AM556:AO556"/>
    <mergeCell ref="AP565:AT565"/>
    <mergeCell ref="B568:E569"/>
    <mergeCell ref="F568:H569"/>
    <mergeCell ref="I568:K568"/>
    <mergeCell ref="M568:S570"/>
    <mergeCell ref="T568:U568"/>
    <mergeCell ref="W568:Z568"/>
    <mergeCell ref="AB568:AC568"/>
    <mergeCell ref="AD568:AF568"/>
    <mergeCell ref="AG568:AI568"/>
    <mergeCell ref="W565:Z565"/>
    <mergeCell ref="AB565:AC565"/>
    <mergeCell ref="AD565:AF565"/>
    <mergeCell ref="AG565:AI565"/>
    <mergeCell ref="AJ565:AL565"/>
    <mergeCell ref="AM565:AO565"/>
    <mergeCell ref="AD562:AF562"/>
    <mergeCell ref="AG562:AI562"/>
    <mergeCell ref="AJ562:AL562"/>
    <mergeCell ref="AM562:AO562"/>
    <mergeCell ref="AP562:AT562"/>
    <mergeCell ref="B565:E566"/>
    <mergeCell ref="F565:H566"/>
    <mergeCell ref="I565:K565"/>
    <mergeCell ref="M565:S565"/>
    <mergeCell ref="T565:U565"/>
    <mergeCell ref="AD571:AF571"/>
    <mergeCell ref="AG571:AI571"/>
    <mergeCell ref="AJ571:AL571"/>
    <mergeCell ref="AM571:AO571"/>
    <mergeCell ref="AP571:AT571"/>
    <mergeCell ref="B575:E576"/>
    <mergeCell ref="F575:H576"/>
    <mergeCell ref="I575:K575"/>
    <mergeCell ref="M575:S577"/>
    <mergeCell ref="T575:U575"/>
    <mergeCell ref="AJ568:AL568"/>
    <mergeCell ref="AM568:AO568"/>
    <mergeCell ref="AP568:AT568"/>
    <mergeCell ref="B571:E572"/>
    <mergeCell ref="F571:H572"/>
    <mergeCell ref="I571:K571"/>
    <mergeCell ref="M571:S573"/>
    <mergeCell ref="T571:U571"/>
    <mergeCell ref="W571:Z571"/>
    <mergeCell ref="AB571:AC571"/>
    <mergeCell ref="AJ579:AL579"/>
    <mergeCell ref="AM579:AO579"/>
    <mergeCell ref="AP579:AT579"/>
    <mergeCell ref="B583:E584"/>
    <mergeCell ref="F583:H584"/>
    <mergeCell ref="I583:K583"/>
    <mergeCell ref="M583:S583"/>
    <mergeCell ref="T583:U583"/>
    <mergeCell ref="W583:Z583"/>
    <mergeCell ref="AB583:AC583"/>
    <mergeCell ref="AP575:AT575"/>
    <mergeCell ref="B579:E580"/>
    <mergeCell ref="F579:H580"/>
    <mergeCell ref="I579:K579"/>
    <mergeCell ref="M579:S581"/>
    <mergeCell ref="T579:U579"/>
    <mergeCell ref="W579:Z579"/>
    <mergeCell ref="AB579:AC579"/>
    <mergeCell ref="AD579:AF579"/>
    <mergeCell ref="AG579:AI579"/>
    <mergeCell ref="W575:Z575"/>
    <mergeCell ref="AB575:AC575"/>
    <mergeCell ref="AD575:AF575"/>
    <mergeCell ref="AG575:AI575"/>
    <mergeCell ref="AJ575:AL575"/>
    <mergeCell ref="AM575:AO575"/>
    <mergeCell ref="AP586:AT586"/>
    <mergeCell ref="B589:E590"/>
    <mergeCell ref="F589:H590"/>
    <mergeCell ref="I589:K589"/>
    <mergeCell ref="M589:S589"/>
    <mergeCell ref="T589:U589"/>
    <mergeCell ref="W589:Z589"/>
    <mergeCell ref="AB589:AC589"/>
    <mergeCell ref="AD589:AF589"/>
    <mergeCell ref="AG589:AI589"/>
    <mergeCell ref="W586:Z586"/>
    <mergeCell ref="AB586:AC586"/>
    <mergeCell ref="AD586:AF586"/>
    <mergeCell ref="AG586:AI586"/>
    <mergeCell ref="AJ586:AL586"/>
    <mergeCell ref="AM586:AO586"/>
    <mergeCell ref="AD583:AF583"/>
    <mergeCell ref="AG583:AI583"/>
    <mergeCell ref="AJ583:AL583"/>
    <mergeCell ref="AM583:AO583"/>
    <mergeCell ref="AP583:AT583"/>
    <mergeCell ref="B586:E587"/>
    <mergeCell ref="F586:H587"/>
    <mergeCell ref="I586:K586"/>
    <mergeCell ref="M586:S586"/>
    <mergeCell ref="T586:U586"/>
    <mergeCell ref="AM592:AO592"/>
    <mergeCell ref="AP592:AT592"/>
    <mergeCell ref="M594:R594"/>
    <mergeCell ref="T594:U594"/>
    <mergeCell ref="W594:Z594"/>
    <mergeCell ref="AB594:AC594"/>
    <mergeCell ref="AD594:AF594"/>
    <mergeCell ref="AG594:AI594"/>
    <mergeCell ref="AJ594:AL594"/>
    <mergeCell ref="AM594:AO594"/>
    <mergeCell ref="AJ589:AL589"/>
    <mergeCell ref="AM589:AO589"/>
    <mergeCell ref="AP589:AT589"/>
    <mergeCell ref="M592:R592"/>
    <mergeCell ref="T592:U592"/>
    <mergeCell ref="W592:Z592"/>
    <mergeCell ref="AB592:AC592"/>
    <mergeCell ref="AD592:AF592"/>
    <mergeCell ref="AG592:AI592"/>
    <mergeCell ref="AJ592:AL592"/>
    <mergeCell ref="H598:L598"/>
    <mergeCell ref="O598:X598"/>
    <mergeCell ref="B601:E602"/>
    <mergeCell ref="F601:H602"/>
    <mergeCell ref="I601:K601"/>
    <mergeCell ref="M601:S601"/>
    <mergeCell ref="T601:U601"/>
    <mergeCell ref="W601:Z601"/>
    <mergeCell ref="AP594:AT594"/>
    <mergeCell ref="M596:R597"/>
    <mergeCell ref="T596:U596"/>
    <mergeCell ref="W596:Z596"/>
    <mergeCell ref="AB596:AC596"/>
    <mergeCell ref="AD596:AF596"/>
    <mergeCell ref="AG596:AI596"/>
    <mergeCell ref="AJ596:AL596"/>
    <mergeCell ref="AM596:AO596"/>
    <mergeCell ref="AP596:AT596"/>
    <mergeCell ref="AB604:AC604"/>
    <mergeCell ref="AD604:AF604"/>
    <mergeCell ref="AG604:AI604"/>
    <mergeCell ref="AJ604:AL604"/>
    <mergeCell ref="AM604:AO604"/>
    <mergeCell ref="AP604:AT604"/>
    <mergeCell ref="B604:E605"/>
    <mergeCell ref="F604:H605"/>
    <mergeCell ref="I604:K604"/>
    <mergeCell ref="M604:S604"/>
    <mergeCell ref="T604:U604"/>
    <mergeCell ref="W604:Z604"/>
    <mergeCell ref="AB601:AC601"/>
    <mergeCell ref="AD601:AF601"/>
    <mergeCell ref="AG601:AI601"/>
    <mergeCell ref="AJ601:AL601"/>
    <mergeCell ref="AM601:AO601"/>
    <mergeCell ref="AP601:AT601"/>
    <mergeCell ref="AB610:AC610"/>
    <mergeCell ref="AD610:AF610"/>
    <mergeCell ref="AG610:AI610"/>
    <mergeCell ref="AJ610:AL610"/>
    <mergeCell ref="AM610:AO610"/>
    <mergeCell ref="AP610:AT610"/>
    <mergeCell ref="B610:E611"/>
    <mergeCell ref="F610:H611"/>
    <mergeCell ref="I610:K610"/>
    <mergeCell ref="M610:S610"/>
    <mergeCell ref="T610:U610"/>
    <mergeCell ref="W610:Z610"/>
    <mergeCell ref="AB607:AC607"/>
    <mergeCell ref="AD607:AF607"/>
    <mergeCell ref="AG607:AI607"/>
    <mergeCell ref="AJ607:AL607"/>
    <mergeCell ref="AM607:AO607"/>
    <mergeCell ref="AP607:AT607"/>
    <mergeCell ref="B607:E608"/>
    <mergeCell ref="F607:H608"/>
    <mergeCell ref="I607:K607"/>
    <mergeCell ref="M607:S607"/>
    <mergeCell ref="T607:U607"/>
    <mergeCell ref="W607:Z607"/>
    <mergeCell ref="AB616:AC616"/>
    <mergeCell ref="AD616:AF616"/>
    <mergeCell ref="AG616:AI616"/>
    <mergeCell ref="AJ616:AL616"/>
    <mergeCell ref="AM616:AO616"/>
    <mergeCell ref="AP616:AT616"/>
    <mergeCell ref="B616:E617"/>
    <mergeCell ref="F616:H617"/>
    <mergeCell ref="I616:K616"/>
    <mergeCell ref="M616:S616"/>
    <mergeCell ref="T616:U616"/>
    <mergeCell ref="W616:Z616"/>
    <mergeCell ref="AB613:AC613"/>
    <mergeCell ref="AD613:AF613"/>
    <mergeCell ref="AG613:AI613"/>
    <mergeCell ref="AJ613:AL613"/>
    <mergeCell ref="AM613:AO613"/>
    <mergeCell ref="AP613:AT613"/>
    <mergeCell ref="B613:E614"/>
    <mergeCell ref="F613:H614"/>
    <mergeCell ref="I613:K613"/>
    <mergeCell ref="M613:S613"/>
    <mergeCell ref="T613:U613"/>
    <mergeCell ref="W613:Z613"/>
    <mergeCell ref="AB622:AC622"/>
    <mergeCell ref="AD622:AF622"/>
    <mergeCell ref="AG622:AI622"/>
    <mergeCell ref="AJ622:AL622"/>
    <mergeCell ref="AM622:AO622"/>
    <mergeCell ref="AP622:AT622"/>
    <mergeCell ref="B622:E623"/>
    <mergeCell ref="F622:H623"/>
    <mergeCell ref="I622:K622"/>
    <mergeCell ref="M622:S622"/>
    <mergeCell ref="T622:U622"/>
    <mergeCell ref="W622:Z622"/>
    <mergeCell ref="AB619:AC619"/>
    <mergeCell ref="AD619:AF619"/>
    <mergeCell ref="AG619:AI619"/>
    <mergeCell ref="AJ619:AL619"/>
    <mergeCell ref="AM619:AO619"/>
    <mergeCell ref="AP619:AT619"/>
    <mergeCell ref="B619:E620"/>
    <mergeCell ref="F619:H620"/>
    <mergeCell ref="I619:K619"/>
    <mergeCell ref="M619:S619"/>
    <mergeCell ref="T619:U619"/>
    <mergeCell ref="W619:Z619"/>
    <mergeCell ref="AB628:AC628"/>
    <mergeCell ref="AD628:AF628"/>
    <mergeCell ref="AG628:AI628"/>
    <mergeCell ref="AJ628:AL628"/>
    <mergeCell ref="AM628:AO628"/>
    <mergeCell ref="AP628:AT628"/>
    <mergeCell ref="B628:E629"/>
    <mergeCell ref="F628:H629"/>
    <mergeCell ref="I628:K628"/>
    <mergeCell ref="M628:S628"/>
    <mergeCell ref="T628:U628"/>
    <mergeCell ref="W628:Z628"/>
    <mergeCell ref="AB625:AC625"/>
    <mergeCell ref="AD625:AF625"/>
    <mergeCell ref="AG625:AI625"/>
    <mergeCell ref="AJ625:AL625"/>
    <mergeCell ref="AM625:AO625"/>
    <mergeCell ref="AP625:AT625"/>
    <mergeCell ref="B625:E626"/>
    <mergeCell ref="F625:H626"/>
    <mergeCell ref="I625:K625"/>
    <mergeCell ref="M625:S625"/>
    <mergeCell ref="T625:U625"/>
    <mergeCell ref="W625:Z625"/>
    <mergeCell ref="AB634:AC634"/>
    <mergeCell ref="AD634:AF634"/>
    <mergeCell ref="AG634:AI634"/>
    <mergeCell ref="AJ634:AL634"/>
    <mergeCell ref="AM634:AO634"/>
    <mergeCell ref="AP634:AT634"/>
    <mergeCell ref="B634:E635"/>
    <mergeCell ref="F634:H635"/>
    <mergeCell ref="I634:K634"/>
    <mergeCell ref="M634:S634"/>
    <mergeCell ref="T634:U634"/>
    <mergeCell ref="W634:Z634"/>
    <mergeCell ref="AB631:AC631"/>
    <mergeCell ref="AD631:AF631"/>
    <mergeCell ref="AG631:AI631"/>
    <mergeCell ref="AJ631:AL631"/>
    <mergeCell ref="AM631:AO631"/>
    <mergeCell ref="AP631:AT631"/>
    <mergeCell ref="B631:E632"/>
    <mergeCell ref="F631:H632"/>
    <mergeCell ref="I631:K631"/>
    <mergeCell ref="M631:S631"/>
    <mergeCell ref="T631:U631"/>
    <mergeCell ref="W631:Z631"/>
    <mergeCell ref="AB640:AC640"/>
    <mergeCell ref="AD640:AF640"/>
    <mergeCell ref="AG640:AI640"/>
    <mergeCell ref="AJ640:AL640"/>
    <mergeCell ref="AM640:AO640"/>
    <mergeCell ref="AP640:AT640"/>
    <mergeCell ref="B640:E641"/>
    <mergeCell ref="F640:H641"/>
    <mergeCell ref="I640:K640"/>
    <mergeCell ref="M640:S642"/>
    <mergeCell ref="T640:U640"/>
    <mergeCell ref="W640:Z640"/>
    <mergeCell ref="AB637:AC637"/>
    <mergeCell ref="AD637:AF637"/>
    <mergeCell ref="AG637:AI637"/>
    <mergeCell ref="AJ637:AL637"/>
    <mergeCell ref="AM637:AO637"/>
    <mergeCell ref="AP637:AT637"/>
    <mergeCell ref="B637:E638"/>
    <mergeCell ref="F637:H638"/>
    <mergeCell ref="I637:K637"/>
    <mergeCell ref="M637:S637"/>
    <mergeCell ref="T637:U637"/>
    <mergeCell ref="W637:Z637"/>
    <mergeCell ref="B647:E648"/>
    <mergeCell ref="F647:H648"/>
    <mergeCell ref="I647:K647"/>
    <mergeCell ref="M647:S647"/>
    <mergeCell ref="T647:U647"/>
    <mergeCell ref="W647:Z647"/>
    <mergeCell ref="AB644:AC644"/>
    <mergeCell ref="AD644:AF644"/>
    <mergeCell ref="AG644:AI644"/>
    <mergeCell ref="AJ644:AL644"/>
    <mergeCell ref="AM644:AO644"/>
    <mergeCell ref="AP644:AT644"/>
    <mergeCell ref="B644:E645"/>
    <mergeCell ref="F644:H645"/>
    <mergeCell ref="I644:K644"/>
    <mergeCell ref="M644:S646"/>
    <mergeCell ref="T644:U644"/>
    <mergeCell ref="W644:Z644"/>
    <mergeCell ref="AJ649:AL649"/>
    <mergeCell ref="AM649:AO649"/>
    <mergeCell ref="AP649:AT649"/>
    <mergeCell ref="M651:R651"/>
    <mergeCell ref="T651:U651"/>
    <mergeCell ref="W651:Z651"/>
    <mergeCell ref="AB651:AC651"/>
    <mergeCell ref="AD651:AF651"/>
    <mergeCell ref="AG651:AI651"/>
    <mergeCell ref="AJ651:AL651"/>
    <mergeCell ref="M649:R649"/>
    <mergeCell ref="T649:U649"/>
    <mergeCell ref="W649:Z649"/>
    <mergeCell ref="AB649:AC649"/>
    <mergeCell ref="AD649:AF649"/>
    <mergeCell ref="AG649:AI649"/>
    <mergeCell ref="AB647:AC647"/>
    <mergeCell ref="AD647:AF647"/>
    <mergeCell ref="AG647:AI647"/>
    <mergeCell ref="AJ647:AL647"/>
    <mergeCell ref="AM647:AO647"/>
    <mergeCell ref="AP647:AT647"/>
    <mergeCell ref="B661:E662"/>
    <mergeCell ref="F661:H662"/>
    <mergeCell ref="I661:K661"/>
    <mergeCell ref="M661:S661"/>
    <mergeCell ref="T661:U661"/>
    <mergeCell ref="AP653:AT653"/>
    <mergeCell ref="H655:L655"/>
    <mergeCell ref="O655:X655"/>
    <mergeCell ref="B658:E659"/>
    <mergeCell ref="F658:H659"/>
    <mergeCell ref="I658:K658"/>
    <mergeCell ref="M658:S658"/>
    <mergeCell ref="T658:U658"/>
    <mergeCell ref="W658:Z658"/>
    <mergeCell ref="AB658:AC658"/>
    <mergeCell ref="AM651:AO651"/>
    <mergeCell ref="AP651:AT651"/>
    <mergeCell ref="M653:R654"/>
    <mergeCell ref="T653:U653"/>
    <mergeCell ref="W653:Z653"/>
    <mergeCell ref="AB653:AC653"/>
    <mergeCell ref="AD653:AF653"/>
    <mergeCell ref="AG653:AI653"/>
    <mergeCell ref="AJ653:AL653"/>
    <mergeCell ref="AM653:AO653"/>
    <mergeCell ref="AP661:AT661"/>
    <mergeCell ref="M664:R664"/>
    <mergeCell ref="T664:U664"/>
    <mergeCell ref="W664:Z664"/>
    <mergeCell ref="AB664:AC664"/>
    <mergeCell ref="AD664:AF664"/>
    <mergeCell ref="AG664:AI664"/>
    <mergeCell ref="AJ664:AL664"/>
    <mergeCell ref="AM664:AO664"/>
    <mergeCell ref="AP664:AT664"/>
    <mergeCell ref="W661:Z661"/>
    <mergeCell ref="AB661:AC661"/>
    <mergeCell ref="AD661:AF661"/>
    <mergeCell ref="AG661:AI661"/>
    <mergeCell ref="AJ661:AL661"/>
    <mergeCell ref="AM661:AO661"/>
    <mergeCell ref="AD658:AF658"/>
    <mergeCell ref="AG658:AI658"/>
    <mergeCell ref="AJ658:AL658"/>
    <mergeCell ref="AM658:AO658"/>
    <mergeCell ref="AP658:AT658"/>
    <mergeCell ref="AP670:AT670"/>
    <mergeCell ref="G672:I672"/>
    <mergeCell ref="K672:M672"/>
    <mergeCell ref="N672:X672"/>
    <mergeCell ref="H674:L674"/>
    <mergeCell ref="O674:X674"/>
    <mergeCell ref="AM668:AO668"/>
    <mergeCell ref="AP668:AT668"/>
    <mergeCell ref="M670:R671"/>
    <mergeCell ref="T670:U670"/>
    <mergeCell ref="W670:Z670"/>
    <mergeCell ref="AB670:AC670"/>
    <mergeCell ref="AD670:AF670"/>
    <mergeCell ref="AG670:AI670"/>
    <mergeCell ref="AJ670:AL670"/>
    <mergeCell ref="AM670:AO670"/>
    <mergeCell ref="AJ666:AL666"/>
    <mergeCell ref="AM666:AO666"/>
    <mergeCell ref="AP666:AT666"/>
    <mergeCell ref="M668:R668"/>
    <mergeCell ref="T668:U668"/>
    <mergeCell ref="W668:Z668"/>
    <mergeCell ref="AB668:AC668"/>
    <mergeCell ref="AD668:AF668"/>
    <mergeCell ref="AG668:AI668"/>
    <mergeCell ref="AJ668:AL668"/>
    <mergeCell ref="M666:R666"/>
    <mergeCell ref="T666:U666"/>
    <mergeCell ref="W666:Z666"/>
    <mergeCell ref="AB666:AC666"/>
    <mergeCell ref="AD666:AF666"/>
    <mergeCell ref="AG666:AI666"/>
    <mergeCell ref="AB679:AC679"/>
    <mergeCell ref="AD679:AF679"/>
    <mergeCell ref="AG679:AI679"/>
    <mergeCell ref="AJ679:AL679"/>
    <mergeCell ref="AM679:AO679"/>
    <mergeCell ref="AP679:AT679"/>
    <mergeCell ref="B679:E680"/>
    <mergeCell ref="F679:H680"/>
    <mergeCell ref="I679:K679"/>
    <mergeCell ref="M679:S681"/>
    <mergeCell ref="T679:U679"/>
    <mergeCell ref="W679:Z679"/>
    <mergeCell ref="AB676:AC676"/>
    <mergeCell ref="AD676:AF676"/>
    <mergeCell ref="AG676:AI676"/>
    <mergeCell ref="AJ676:AL676"/>
    <mergeCell ref="AM676:AO676"/>
    <mergeCell ref="AP676:AT676"/>
    <mergeCell ref="B676:E677"/>
    <mergeCell ref="F676:H677"/>
    <mergeCell ref="I676:K676"/>
    <mergeCell ref="M676:S676"/>
    <mergeCell ref="T676:U676"/>
    <mergeCell ref="W676:Z676"/>
    <mergeCell ref="AB687:AC687"/>
    <mergeCell ref="AD687:AF687"/>
    <mergeCell ref="AG687:AI687"/>
    <mergeCell ref="AJ687:AL687"/>
    <mergeCell ref="AM687:AO687"/>
    <mergeCell ref="AP687:AT687"/>
    <mergeCell ref="B687:E688"/>
    <mergeCell ref="F687:H688"/>
    <mergeCell ref="I687:K687"/>
    <mergeCell ref="M687:S689"/>
    <mergeCell ref="T687:U687"/>
    <mergeCell ref="W687:Z687"/>
    <mergeCell ref="AB683:AC683"/>
    <mergeCell ref="AD683:AF683"/>
    <mergeCell ref="AG683:AI683"/>
    <mergeCell ref="AJ683:AL683"/>
    <mergeCell ref="AM683:AO683"/>
    <mergeCell ref="AP683:AT683"/>
    <mergeCell ref="B683:E684"/>
    <mergeCell ref="F683:H684"/>
    <mergeCell ref="I683:K683"/>
    <mergeCell ref="M683:S685"/>
    <mergeCell ref="T683:U683"/>
    <mergeCell ref="W683:Z683"/>
    <mergeCell ref="AB695:AC695"/>
    <mergeCell ref="AD695:AF695"/>
    <mergeCell ref="AG695:AI695"/>
    <mergeCell ref="AJ695:AL695"/>
    <mergeCell ref="AM695:AO695"/>
    <mergeCell ref="AP695:AT695"/>
    <mergeCell ref="B695:E696"/>
    <mergeCell ref="F695:H696"/>
    <mergeCell ref="I695:K695"/>
    <mergeCell ref="M695:S695"/>
    <mergeCell ref="T695:U695"/>
    <mergeCell ref="W695:Z695"/>
    <mergeCell ref="AB691:AC691"/>
    <mergeCell ref="AD691:AF691"/>
    <mergeCell ref="AG691:AI691"/>
    <mergeCell ref="AJ691:AL691"/>
    <mergeCell ref="AM691:AO691"/>
    <mergeCell ref="AP691:AT691"/>
    <mergeCell ref="B691:E692"/>
    <mergeCell ref="F691:H692"/>
    <mergeCell ref="I691:K691"/>
    <mergeCell ref="M691:S693"/>
    <mergeCell ref="T691:U691"/>
    <mergeCell ref="W691:Z691"/>
    <mergeCell ref="B701:E702"/>
    <mergeCell ref="F701:H702"/>
    <mergeCell ref="I701:K701"/>
    <mergeCell ref="M701:S701"/>
    <mergeCell ref="T701:U701"/>
    <mergeCell ref="W701:Z701"/>
    <mergeCell ref="AB698:AC698"/>
    <mergeCell ref="AD698:AF698"/>
    <mergeCell ref="AG698:AI698"/>
    <mergeCell ref="AJ698:AL698"/>
    <mergeCell ref="AM698:AO698"/>
    <mergeCell ref="AP698:AT698"/>
    <mergeCell ref="B698:E699"/>
    <mergeCell ref="F698:H699"/>
    <mergeCell ref="I698:K698"/>
    <mergeCell ref="M698:S698"/>
    <mergeCell ref="T698:U698"/>
    <mergeCell ref="W698:Z698"/>
    <mergeCell ref="AJ704:AL704"/>
    <mergeCell ref="AM704:AO704"/>
    <mergeCell ref="AP704:AT704"/>
    <mergeCell ref="M706:R706"/>
    <mergeCell ref="T706:U706"/>
    <mergeCell ref="W706:Z706"/>
    <mergeCell ref="AB706:AC706"/>
    <mergeCell ref="AD706:AF706"/>
    <mergeCell ref="AG706:AI706"/>
    <mergeCell ref="AJ706:AL706"/>
    <mergeCell ref="M704:R704"/>
    <mergeCell ref="T704:U704"/>
    <mergeCell ref="W704:Z704"/>
    <mergeCell ref="AB704:AC704"/>
    <mergeCell ref="AD704:AF704"/>
    <mergeCell ref="AG704:AI704"/>
    <mergeCell ref="AB701:AC701"/>
    <mergeCell ref="AD701:AF701"/>
    <mergeCell ref="AG701:AI701"/>
    <mergeCell ref="AJ701:AL701"/>
    <mergeCell ref="AM701:AO701"/>
    <mergeCell ref="AP701:AT701"/>
    <mergeCell ref="AP708:AT708"/>
    <mergeCell ref="H710:L710"/>
    <mergeCell ref="O710:X710"/>
    <mergeCell ref="B713:E714"/>
    <mergeCell ref="F713:H714"/>
    <mergeCell ref="I713:K713"/>
    <mergeCell ref="M713:S713"/>
    <mergeCell ref="T713:U713"/>
    <mergeCell ref="W713:Z713"/>
    <mergeCell ref="AB713:AC713"/>
    <mergeCell ref="AM706:AO706"/>
    <mergeCell ref="AP706:AT706"/>
    <mergeCell ref="M708:R709"/>
    <mergeCell ref="T708:U708"/>
    <mergeCell ref="W708:Z708"/>
    <mergeCell ref="AB708:AC708"/>
    <mergeCell ref="AD708:AF708"/>
    <mergeCell ref="AG708:AI708"/>
    <mergeCell ref="AJ708:AL708"/>
    <mergeCell ref="AM708:AO708"/>
    <mergeCell ref="AP716:AT716"/>
    <mergeCell ref="B719:E720"/>
    <mergeCell ref="F719:H720"/>
    <mergeCell ref="I719:K719"/>
    <mergeCell ref="M719:S719"/>
    <mergeCell ref="T719:U719"/>
    <mergeCell ref="W719:Z719"/>
    <mergeCell ref="AB719:AC719"/>
    <mergeCell ref="AD719:AF719"/>
    <mergeCell ref="AG719:AI719"/>
    <mergeCell ref="W716:Z716"/>
    <mergeCell ref="AB716:AC716"/>
    <mergeCell ref="AD716:AF716"/>
    <mergeCell ref="AG716:AI716"/>
    <mergeCell ref="AJ716:AL716"/>
    <mergeCell ref="AM716:AO716"/>
    <mergeCell ref="AD713:AF713"/>
    <mergeCell ref="AG713:AI713"/>
    <mergeCell ref="AJ713:AL713"/>
    <mergeCell ref="AM713:AO713"/>
    <mergeCell ref="AP713:AT713"/>
    <mergeCell ref="B716:E717"/>
    <mergeCell ref="F716:H717"/>
    <mergeCell ref="I716:K716"/>
    <mergeCell ref="M716:S716"/>
    <mergeCell ref="T716:U716"/>
    <mergeCell ref="AM722:AO722"/>
    <mergeCell ref="AP722:AT722"/>
    <mergeCell ref="M724:R724"/>
    <mergeCell ref="T724:U724"/>
    <mergeCell ref="W724:Z724"/>
    <mergeCell ref="AB724:AC724"/>
    <mergeCell ref="AD724:AF724"/>
    <mergeCell ref="AG724:AI724"/>
    <mergeCell ref="AJ724:AL724"/>
    <mergeCell ref="AM724:AO724"/>
    <mergeCell ref="AJ719:AL719"/>
    <mergeCell ref="AM719:AO719"/>
    <mergeCell ref="AP719:AT719"/>
    <mergeCell ref="M722:R722"/>
    <mergeCell ref="T722:U722"/>
    <mergeCell ref="W722:Z722"/>
    <mergeCell ref="AB722:AC722"/>
    <mergeCell ref="AD722:AF722"/>
    <mergeCell ref="AG722:AI722"/>
    <mergeCell ref="AJ722:AL722"/>
    <mergeCell ref="AB730:AC730"/>
    <mergeCell ref="AD730:AF730"/>
    <mergeCell ref="AG730:AI730"/>
    <mergeCell ref="AJ730:AL730"/>
    <mergeCell ref="AM730:AO730"/>
    <mergeCell ref="AP730:AT730"/>
    <mergeCell ref="H728:L728"/>
    <mergeCell ref="O728:X728"/>
    <mergeCell ref="B730:E731"/>
    <mergeCell ref="F730:H731"/>
    <mergeCell ref="I730:K730"/>
    <mergeCell ref="M730:S730"/>
    <mergeCell ref="T730:U730"/>
    <mergeCell ref="W730:Z730"/>
    <mergeCell ref="AP724:AT724"/>
    <mergeCell ref="M726:R727"/>
    <mergeCell ref="T726:U726"/>
    <mergeCell ref="W726:Z726"/>
    <mergeCell ref="AB726:AC726"/>
    <mergeCell ref="AD726:AF726"/>
    <mergeCell ref="AG726:AI726"/>
    <mergeCell ref="AJ726:AL726"/>
    <mergeCell ref="AM726:AO726"/>
    <mergeCell ref="AP726:AT726"/>
    <mergeCell ref="AM735:AO735"/>
    <mergeCell ref="AP735:AT735"/>
    <mergeCell ref="M737:R737"/>
    <mergeCell ref="T737:U737"/>
    <mergeCell ref="W737:Z737"/>
    <mergeCell ref="AB737:AC737"/>
    <mergeCell ref="AD737:AF737"/>
    <mergeCell ref="AG737:AI737"/>
    <mergeCell ref="AJ737:AL737"/>
    <mergeCell ref="AM737:AO737"/>
    <mergeCell ref="AJ733:AL733"/>
    <mergeCell ref="AM733:AO733"/>
    <mergeCell ref="AP733:AT733"/>
    <mergeCell ref="M735:R735"/>
    <mergeCell ref="T735:U735"/>
    <mergeCell ref="W735:Z735"/>
    <mergeCell ref="AB735:AC735"/>
    <mergeCell ref="AD735:AF735"/>
    <mergeCell ref="AG735:AI735"/>
    <mergeCell ref="AJ735:AL735"/>
    <mergeCell ref="M733:R733"/>
    <mergeCell ref="T733:U733"/>
    <mergeCell ref="W733:Z733"/>
    <mergeCell ref="AB733:AC733"/>
    <mergeCell ref="AD733:AF733"/>
    <mergeCell ref="AG733:AI733"/>
    <mergeCell ref="AJ740:AL740"/>
    <mergeCell ref="AM740:AO740"/>
    <mergeCell ref="AP740:AT740"/>
    <mergeCell ref="M742:R742"/>
    <mergeCell ref="T742:U742"/>
    <mergeCell ref="W742:Z742"/>
    <mergeCell ref="AB742:AC742"/>
    <mergeCell ref="AD742:AF742"/>
    <mergeCell ref="AG742:AI742"/>
    <mergeCell ref="AJ742:AL742"/>
    <mergeCell ref="M740:R740"/>
    <mergeCell ref="T740:U740"/>
    <mergeCell ref="W740:Z740"/>
    <mergeCell ref="AB740:AC740"/>
    <mergeCell ref="AD740:AF740"/>
    <mergeCell ref="AG740:AI740"/>
    <mergeCell ref="AP737:AT737"/>
    <mergeCell ref="M739:R739"/>
    <mergeCell ref="T739:U739"/>
    <mergeCell ref="W739:Z739"/>
    <mergeCell ref="AB739:AC739"/>
    <mergeCell ref="AD739:AF739"/>
    <mergeCell ref="AG739:AI739"/>
    <mergeCell ref="AJ739:AL739"/>
    <mergeCell ref="AM739:AO739"/>
    <mergeCell ref="AP739:AT739"/>
    <mergeCell ref="AP744:AT744"/>
    <mergeCell ref="M746:R746"/>
    <mergeCell ref="T746:U746"/>
    <mergeCell ref="W746:Z746"/>
    <mergeCell ref="AB746:AC746"/>
    <mergeCell ref="AD746:AF746"/>
    <mergeCell ref="AG746:AI746"/>
    <mergeCell ref="AJ746:AL746"/>
    <mergeCell ref="AM746:AO746"/>
    <mergeCell ref="AP746:AT746"/>
    <mergeCell ref="AM742:AO742"/>
    <mergeCell ref="AP742:AT742"/>
    <mergeCell ref="M744:R744"/>
    <mergeCell ref="T744:U744"/>
    <mergeCell ref="W744:Z744"/>
    <mergeCell ref="AB744:AC744"/>
    <mergeCell ref="AD744:AF744"/>
    <mergeCell ref="AG744:AI744"/>
    <mergeCell ref="AJ744:AL744"/>
    <mergeCell ref="AM744:AO74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2FC41-5FC1-4E60-B170-FECA147D7B20}">
  <dimension ref="B2:P32"/>
  <sheetViews>
    <sheetView workbookViewId="0">
      <selection activeCell="D16" sqref="D16"/>
    </sheetView>
  </sheetViews>
  <sheetFormatPr baseColWidth="10" defaultRowHeight="15" x14ac:dyDescent="0.25"/>
  <cols>
    <col min="1" max="1" width="1.7109375" customWidth="1"/>
    <col min="2" max="2" width="12.7109375" customWidth="1"/>
    <col min="3" max="5" width="9.7109375" customWidth="1"/>
    <col min="6" max="10" width="12.7109375" customWidth="1"/>
    <col min="11" max="12" width="9.7109375" customWidth="1"/>
    <col min="13" max="14" width="10.7109375" customWidth="1"/>
    <col min="15" max="16" width="12.7109375" customWidth="1"/>
  </cols>
  <sheetData>
    <row r="2" spans="2:16" ht="22.5" x14ac:dyDescent="0.45">
      <c r="B2" s="440" t="s">
        <v>484</v>
      </c>
      <c r="C2" s="440"/>
      <c r="D2" s="440"/>
      <c r="E2" s="440"/>
      <c r="F2" s="440"/>
      <c r="G2" s="440"/>
      <c r="H2" s="440"/>
      <c r="I2" s="440"/>
      <c r="J2" s="440"/>
      <c r="K2" s="440"/>
      <c r="L2" s="440"/>
      <c r="M2" s="440"/>
      <c r="N2" s="440"/>
      <c r="O2" s="440"/>
      <c r="P2" s="440"/>
    </row>
    <row r="3" spans="2:16" ht="22.5" x14ac:dyDescent="0.45">
      <c r="B3" s="440" t="s">
        <v>485</v>
      </c>
      <c r="C3" s="440"/>
      <c r="D3" s="440"/>
      <c r="E3" s="440"/>
      <c r="F3" s="440"/>
      <c r="G3" s="440"/>
      <c r="H3" s="440"/>
      <c r="I3" s="440"/>
      <c r="J3" s="440"/>
      <c r="K3" s="440"/>
      <c r="L3" s="440"/>
      <c r="M3" s="440"/>
      <c r="N3" s="440"/>
      <c r="O3" s="440"/>
      <c r="P3" s="440"/>
    </row>
    <row r="4" spans="2:16" ht="22.5" x14ac:dyDescent="0.45">
      <c r="B4" s="440" t="s">
        <v>486</v>
      </c>
      <c r="C4" s="440"/>
      <c r="D4" s="440"/>
      <c r="E4" s="440"/>
      <c r="F4" s="440"/>
      <c r="G4" s="440"/>
      <c r="H4" s="440"/>
      <c r="I4" s="440"/>
      <c r="J4" s="440"/>
      <c r="K4" s="440"/>
      <c r="L4" s="440"/>
      <c r="M4" s="440"/>
      <c r="N4" s="440"/>
      <c r="O4" s="440"/>
      <c r="P4" s="440"/>
    </row>
    <row r="5" spans="2:16" ht="12" customHeight="1" x14ac:dyDescent="0.25">
      <c r="B5" s="58"/>
      <c r="C5" s="58"/>
      <c r="D5" s="58"/>
      <c r="E5" s="58"/>
      <c r="F5" s="58"/>
      <c r="G5" s="58"/>
      <c r="H5" s="58"/>
      <c r="I5" s="58"/>
      <c r="J5" s="58"/>
      <c r="K5" s="58"/>
      <c r="L5" s="58"/>
      <c r="M5" s="58"/>
      <c r="N5" s="58"/>
    </row>
    <row r="6" spans="2:16" ht="18" x14ac:dyDescent="0.25">
      <c r="B6" s="59" t="s">
        <v>487</v>
      </c>
    </row>
    <row r="7" spans="2:16" ht="15.75" thickBot="1" x14ac:dyDescent="0.3"/>
    <row r="8" spans="2:16" ht="15.75" thickBot="1" x14ac:dyDescent="0.3">
      <c r="B8" s="441" t="s">
        <v>488</v>
      </c>
      <c r="C8" s="442"/>
      <c r="D8" s="442"/>
      <c r="E8" s="442"/>
      <c r="F8" s="442"/>
      <c r="G8" s="443"/>
      <c r="H8" s="441" t="s">
        <v>489</v>
      </c>
      <c r="I8" s="442"/>
      <c r="J8" s="443"/>
      <c r="K8" s="441" t="s">
        <v>490</v>
      </c>
      <c r="L8" s="442"/>
      <c r="M8" s="442"/>
      <c r="N8" s="444" t="s">
        <v>491</v>
      </c>
    </row>
    <row r="9" spans="2:16" ht="30.75" thickBot="1" x14ac:dyDescent="0.3">
      <c r="B9" s="60" t="s">
        <v>313</v>
      </c>
      <c r="C9" s="61" t="s">
        <v>464</v>
      </c>
      <c r="D9" s="61" t="s">
        <v>315</v>
      </c>
      <c r="E9" s="61" t="s">
        <v>465</v>
      </c>
      <c r="F9" s="61" t="s">
        <v>317</v>
      </c>
      <c r="G9" s="62" t="s">
        <v>492</v>
      </c>
      <c r="H9" s="60" t="s">
        <v>493</v>
      </c>
      <c r="I9" s="61" t="s">
        <v>395</v>
      </c>
      <c r="J9" s="63" t="s">
        <v>494</v>
      </c>
      <c r="K9" s="60" t="s">
        <v>495</v>
      </c>
      <c r="L9" s="61" t="s">
        <v>395</v>
      </c>
      <c r="M9" s="64" t="s">
        <v>496</v>
      </c>
      <c r="N9" s="445"/>
    </row>
    <row r="10" spans="2:16" x14ac:dyDescent="0.25">
      <c r="B10" s="65">
        <v>13</v>
      </c>
      <c r="C10" s="66" t="s">
        <v>331</v>
      </c>
      <c r="D10" s="66" t="s">
        <v>331</v>
      </c>
      <c r="E10" s="66" t="s">
        <v>374</v>
      </c>
      <c r="F10" s="66" t="s">
        <v>331</v>
      </c>
      <c r="G10" s="67" t="s">
        <v>338</v>
      </c>
      <c r="H10" s="68">
        <v>21685361</v>
      </c>
      <c r="I10" s="69">
        <v>18808354</v>
      </c>
      <c r="J10" s="70">
        <v>5388906.8399999999</v>
      </c>
      <c r="K10" s="71">
        <v>12</v>
      </c>
      <c r="L10" s="72">
        <v>12</v>
      </c>
      <c r="M10" s="73">
        <v>4</v>
      </c>
      <c r="N10" s="74">
        <f>J10/I10</f>
        <v>0.28651666381864144</v>
      </c>
    </row>
    <row r="11" spans="2:16" x14ac:dyDescent="0.25">
      <c r="B11" s="75"/>
      <c r="C11" s="76"/>
      <c r="D11" s="76"/>
      <c r="E11" s="76"/>
      <c r="F11" s="76"/>
      <c r="G11" s="77"/>
      <c r="H11" s="78"/>
      <c r="I11" s="79" t="s">
        <v>8</v>
      </c>
      <c r="J11" s="80"/>
      <c r="K11" s="81"/>
      <c r="L11" s="82"/>
      <c r="M11" s="83"/>
      <c r="N11" s="84"/>
    </row>
    <row r="12" spans="2:16" x14ac:dyDescent="0.25">
      <c r="B12" s="85">
        <v>13</v>
      </c>
      <c r="C12" s="86" t="s">
        <v>331</v>
      </c>
      <c r="D12" s="86" t="s">
        <v>331</v>
      </c>
      <c r="E12" s="86" t="s">
        <v>376</v>
      </c>
      <c r="F12" s="86" t="s">
        <v>331</v>
      </c>
      <c r="G12" s="87" t="s">
        <v>338</v>
      </c>
      <c r="H12" s="88">
        <v>6953024</v>
      </c>
      <c r="I12" s="89">
        <v>0</v>
      </c>
      <c r="J12" s="90">
        <v>0</v>
      </c>
      <c r="K12" s="91">
        <v>18</v>
      </c>
      <c r="L12" s="92">
        <v>18</v>
      </c>
      <c r="M12" s="93">
        <v>0</v>
      </c>
      <c r="N12" s="94">
        <v>0</v>
      </c>
    </row>
    <row r="13" spans="2:16" x14ac:dyDescent="0.25">
      <c r="B13" s="95"/>
      <c r="C13" s="96"/>
      <c r="D13" s="96"/>
      <c r="E13" s="96"/>
      <c r="F13" s="96"/>
      <c r="G13" s="97"/>
      <c r="H13" s="98"/>
      <c r="I13" s="99"/>
      <c r="J13" s="100"/>
      <c r="K13" s="101"/>
      <c r="L13" s="102"/>
      <c r="M13" s="103"/>
      <c r="N13" s="104"/>
    </row>
    <row r="14" spans="2:16" x14ac:dyDescent="0.25">
      <c r="B14" s="85">
        <v>13</v>
      </c>
      <c r="C14" s="86" t="s">
        <v>331</v>
      </c>
      <c r="D14" s="86" t="s">
        <v>331</v>
      </c>
      <c r="E14" s="86" t="s">
        <v>377</v>
      </c>
      <c r="F14" s="86" t="s">
        <v>331</v>
      </c>
      <c r="G14" s="87" t="s">
        <v>338</v>
      </c>
      <c r="H14" s="88">
        <v>11361615</v>
      </c>
      <c r="I14" s="89">
        <v>0</v>
      </c>
      <c r="J14" s="90">
        <v>0</v>
      </c>
      <c r="K14" s="91">
        <v>24</v>
      </c>
      <c r="L14" s="92">
        <v>24</v>
      </c>
      <c r="M14" s="93">
        <v>0</v>
      </c>
      <c r="N14" s="94">
        <v>0</v>
      </c>
    </row>
    <row r="15" spans="2:16" x14ac:dyDescent="0.25">
      <c r="B15" s="105"/>
      <c r="C15" s="106"/>
      <c r="D15" s="106"/>
      <c r="E15" s="106"/>
      <c r="F15" s="106"/>
      <c r="G15" s="107"/>
      <c r="H15" s="108"/>
      <c r="I15" s="109"/>
      <c r="J15" s="110"/>
      <c r="K15" s="111"/>
      <c r="L15" s="112"/>
      <c r="M15" s="113"/>
      <c r="N15" s="114"/>
    </row>
    <row r="16" spans="2:16" x14ac:dyDescent="0.25">
      <c r="B16" s="85">
        <v>13</v>
      </c>
      <c r="C16" s="86" t="s">
        <v>331</v>
      </c>
      <c r="D16" s="86" t="s">
        <v>331</v>
      </c>
      <c r="E16" s="86" t="s">
        <v>378</v>
      </c>
      <c r="F16" s="86" t="s">
        <v>331</v>
      </c>
      <c r="G16" s="87" t="s">
        <v>338</v>
      </c>
      <c r="H16" s="88">
        <v>0</v>
      </c>
      <c r="I16" s="89">
        <v>10191646</v>
      </c>
      <c r="J16" s="90">
        <v>2595761.4</v>
      </c>
      <c r="K16" s="91">
        <v>0</v>
      </c>
      <c r="L16" s="92">
        <v>0</v>
      </c>
      <c r="M16" s="93">
        <v>4</v>
      </c>
      <c r="N16" s="94">
        <f>J16/I16</f>
        <v>0.25469501197353206</v>
      </c>
    </row>
    <row r="17" spans="2:16" ht="15.75" thickBot="1" x14ac:dyDescent="0.3">
      <c r="B17" s="115"/>
      <c r="C17" s="116"/>
      <c r="D17" s="116"/>
      <c r="E17" s="116"/>
      <c r="F17" s="116"/>
      <c r="G17" s="117"/>
      <c r="H17" s="118"/>
      <c r="I17" s="119"/>
      <c r="J17" s="120"/>
      <c r="K17" s="121"/>
      <c r="L17" s="122"/>
      <c r="M17" s="123"/>
      <c r="N17" s="124"/>
    </row>
    <row r="18" spans="2:16" ht="15.75" thickBot="1" x14ac:dyDescent="0.3">
      <c r="H18" s="125">
        <f>SUM(H10:H17)</f>
        <v>40000000</v>
      </c>
      <c r="I18" s="125">
        <f>SUM(I10:I17)</f>
        <v>29000000</v>
      </c>
      <c r="J18" s="125">
        <f>SUM(J10:J17)</f>
        <v>7984668.2400000002</v>
      </c>
      <c r="K18" s="126"/>
      <c r="L18" s="126"/>
      <c r="M18" s="126"/>
      <c r="N18" s="127">
        <f>J18/I18</f>
        <v>0.2753333875862069</v>
      </c>
    </row>
    <row r="19" spans="2:16" ht="10.5" customHeight="1" thickTop="1" x14ac:dyDescent="0.25"/>
    <row r="20" spans="2:16" ht="18" x14ac:dyDescent="0.25">
      <c r="B20" s="59" t="s">
        <v>497</v>
      </c>
    </row>
    <row r="21" spans="2:16" ht="18" x14ac:dyDescent="0.25">
      <c r="B21" s="59"/>
    </row>
    <row r="22" spans="2:16" ht="19.5" thickBot="1" x14ac:dyDescent="0.45">
      <c r="B22" s="431" t="s">
        <v>498</v>
      </c>
      <c r="C22" s="431"/>
      <c r="D22" s="431"/>
      <c r="E22" s="431"/>
      <c r="F22" s="431"/>
      <c r="G22" s="431"/>
      <c r="H22" s="431"/>
      <c r="I22" s="431"/>
      <c r="J22" s="431"/>
      <c r="K22" s="431"/>
      <c r="L22" s="431"/>
      <c r="M22" s="431"/>
      <c r="N22" s="431"/>
      <c r="O22" s="431"/>
      <c r="P22" s="431"/>
    </row>
    <row r="23" spans="2:16" ht="15.75" thickBot="1" x14ac:dyDescent="0.3">
      <c r="B23" s="432" t="s">
        <v>499</v>
      </c>
      <c r="C23" s="433"/>
      <c r="D23" s="433"/>
      <c r="E23" s="434"/>
      <c r="F23" s="432" t="s">
        <v>500</v>
      </c>
      <c r="G23" s="433"/>
      <c r="H23" s="433"/>
      <c r="I23" s="434"/>
      <c r="J23" s="432" t="s">
        <v>501</v>
      </c>
      <c r="K23" s="433"/>
      <c r="L23" s="433"/>
      <c r="M23" s="433"/>
      <c r="N23" s="434"/>
      <c r="O23" s="435" t="s">
        <v>502</v>
      </c>
      <c r="P23" s="436"/>
    </row>
    <row r="24" spans="2:16" ht="60.75" thickBot="1" x14ac:dyDescent="0.3">
      <c r="B24" s="60" t="s">
        <v>503</v>
      </c>
      <c r="C24" s="61" t="s">
        <v>504</v>
      </c>
      <c r="D24" s="61" t="s">
        <v>505</v>
      </c>
      <c r="E24" s="63" t="s">
        <v>506</v>
      </c>
      <c r="F24" s="128" t="s">
        <v>507</v>
      </c>
      <c r="G24" s="129" t="s">
        <v>508</v>
      </c>
      <c r="H24" s="129" t="s">
        <v>509</v>
      </c>
      <c r="I24" s="129" t="s">
        <v>510</v>
      </c>
      <c r="J24" s="130" t="s">
        <v>511</v>
      </c>
      <c r="K24" s="129" t="s">
        <v>512</v>
      </c>
      <c r="L24" s="129" t="s">
        <v>513</v>
      </c>
      <c r="M24" s="129" t="s">
        <v>514</v>
      </c>
      <c r="N24" s="129" t="s">
        <v>515</v>
      </c>
      <c r="O24" s="130" t="s">
        <v>516</v>
      </c>
      <c r="P24" s="131" t="s">
        <v>517</v>
      </c>
    </row>
    <row r="25" spans="2:16" x14ac:dyDescent="0.25">
      <c r="B25" s="132"/>
      <c r="C25" s="133"/>
      <c r="D25" s="133"/>
      <c r="E25" s="134"/>
      <c r="F25" s="132"/>
      <c r="G25" s="133"/>
      <c r="H25" s="133"/>
      <c r="I25" s="134"/>
      <c r="J25" s="132"/>
      <c r="K25" s="133"/>
      <c r="L25" s="133"/>
      <c r="M25" s="133"/>
      <c r="N25" s="134"/>
      <c r="O25" s="132"/>
      <c r="P25" s="134"/>
    </row>
    <row r="26" spans="2:16" ht="15.75" thickBot="1" x14ac:dyDescent="0.3">
      <c r="B26" s="135"/>
      <c r="C26" s="136"/>
      <c r="D26" s="136"/>
      <c r="E26" s="137"/>
      <c r="F26" s="135"/>
      <c r="G26" s="136"/>
      <c r="H26" s="136"/>
      <c r="I26" s="137"/>
      <c r="J26" s="135"/>
      <c r="K26" s="136"/>
      <c r="L26" s="136"/>
      <c r="M26" s="136"/>
      <c r="N26" s="137"/>
      <c r="O26" s="135"/>
      <c r="P26" s="137"/>
    </row>
    <row r="27" spans="2:16" ht="15.75" thickBot="1" x14ac:dyDescent="0.3">
      <c r="B27" s="437" t="s">
        <v>518</v>
      </c>
      <c r="C27" s="438"/>
      <c r="D27" s="438"/>
      <c r="E27" s="439"/>
      <c r="F27" s="437" t="s">
        <v>518</v>
      </c>
      <c r="G27" s="438"/>
      <c r="H27" s="438"/>
      <c r="I27" s="439"/>
      <c r="J27" s="437" t="s">
        <v>518</v>
      </c>
      <c r="K27" s="438"/>
      <c r="L27" s="438"/>
      <c r="M27" s="438"/>
      <c r="N27" s="439"/>
      <c r="O27" s="437" t="s">
        <v>518</v>
      </c>
      <c r="P27" s="439"/>
    </row>
    <row r="28" spans="2:16" x14ac:dyDescent="0.25">
      <c r="B28" s="135"/>
      <c r="C28" s="136"/>
      <c r="D28" s="136"/>
      <c r="E28" s="137"/>
      <c r="F28" s="135"/>
      <c r="G28" s="136"/>
      <c r="H28" s="136"/>
      <c r="I28" s="137"/>
      <c r="J28" s="135"/>
      <c r="K28" s="136"/>
      <c r="L28" s="136"/>
      <c r="M28" s="136"/>
      <c r="N28" s="137"/>
      <c r="O28" s="135"/>
      <c r="P28" s="137"/>
    </row>
    <row r="29" spans="2:16" ht="15.75" thickBot="1" x14ac:dyDescent="0.3">
      <c r="B29" s="115"/>
      <c r="C29" s="116"/>
      <c r="D29" s="116"/>
      <c r="E29" s="117"/>
      <c r="F29" s="115"/>
      <c r="G29" s="116"/>
      <c r="H29" s="116"/>
      <c r="I29" s="117"/>
      <c r="J29" s="115"/>
      <c r="K29" s="116"/>
      <c r="L29" s="116"/>
      <c r="M29" s="116"/>
      <c r="N29" s="117"/>
      <c r="O29" s="115"/>
      <c r="P29" s="117"/>
    </row>
    <row r="30" spans="2:16" ht="15.75" thickBot="1" x14ac:dyDescent="0.3"/>
    <row r="31" spans="2:16" ht="19.5" thickBot="1" x14ac:dyDescent="0.3">
      <c r="B31" s="425" t="s">
        <v>519</v>
      </c>
      <c r="C31" s="426"/>
      <c r="D31" s="426"/>
      <c r="E31" s="426"/>
      <c r="F31" s="426"/>
      <c r="G31" s="426"/>
      <c r="H31" s="426"/>
      <c r="I31" s="426"/>
      <c r="J31" s="426"/>
      <c r="K31" s="426"/>
      <c r="L31" s="426"/>
      <c r="M31" s="426"/>
      <c r="N31" s="426"/>
      <c r="O31" s="426"/>
      <c r="P31" s="427"/>
    </row>
    <row r="32" spans="2:16" ht="16.5" thickBot="1" x14ac:dyDescent="0.3">
      <c r="B32" s="428" t="s">
        <v>520</v>
      </c>
      <c r="C32" s="429"/>
      <c r="D32" s="429"/>
      <c r="E32" s="429"/>
      <c r="F32" s="429"/>
      <c r="G32" s="429"/>
      <c r="H32" s="429"/>
      <c r="I32" s="429"/>
      <c r="J32" s="429"/>
      <c r="K32" s="429"/>
      <c r="L32" s="429"/>
      <c r="M32" s="429"/>
      <c r="N32" s="429"/>
      <c r="O32" s="429"/>
      <c r="P32" s="430"/>
    </row>
  </sheetData>
  <mergeCells count="18">
    <mergeCell ref="B2:P2"/>
    <mergeCell ref="B3:P3"/>
    <mergeCell ref="B4:P4"/>
    <mergeCell ref="B8:G8"/>
    <mergeCell ref="H8:J8"/>
    <mergeCell ref="K8:M8"/>
    <mergeCell ref="N8:N9"/>
    <mergeCell ref="B31:P31"/>
    <mergeCell ref="B32:P32"/>
    <mergeCell ref="B22:P22"/>
    <mergeCell ref="B23:E23"/>
    <mergeCell ref="F23:I23"/>
    <mergeCell ref="J23:N23"/>
    <mergeCell ref="O23:P23"/>
    <mergeCell ref="B27:E27"/>
    <mergeCell ref="F27:I27"/>
    <mergeCell ref="J27:N27"/>
    <mergeCell ref="O27:P27"/>
  </mergeCells>
  <pageMargins left="0.7" right="0.7" top="0.75" bottom="0.75" header="0.3" footer="0.3"/>
  <ignoredErrors>
    <ignoredError sqref="C10:F1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06AFF-8CEA-4E6B-8145-AE5703DE1FE5}">
  <dimension ref="B2:S30"/>
  <sheetViews>
    <sheetView workbookViewId="0">
      <selection activeCell="S10" sqref="S10"/>
    </sheetView>
  </sheetViews>
  <sheetFormatPr baseColWidth="10" defaultRowHeight="15" x14ac:dyDescent="0.25"/>
  <cols>
    <col min="1" max="1" width="1.7109375" customWidth="1"/>
    <col min="2" max="2" width="9.7109375" customWidth="1"/>
    <col min="3" max="3" width="7.7109375" customWidth="1"/>
    <col min="4" max="4" width="12.7109375" customWidth="1"/>
    <col min="5" max="5" width="9.7109375" customWidth="1"/>
    <col min="6" max="14" width="11.7109375" customWidth="1"/>
    <col min="15" max="15" width="10.5703125" customWidth="1"/>
    <col min="16" max="16" width="11.7109375" customWidth="1"/>
    <col min="17" max="17" width="11.7109375" bestFit="1" customWidth="1"/>
    <col min="18" max="18" width="10.7109375" customWidth="1"/>
  </cols>
  <sheetData>
    <row r="2" spans="2:19" ht="26.25" x14ac:dyDescent="0.25">
      <c r="B2" s="455" t="s">
        <v>521</v>
      </c>
      <c r="C2" s="455"/>
      <c r="D2" s="455"/>
      <c r="E2" s="455"/>
      <c r="F2" s="455"/>
      <c r="G2" s="455"/>
      <c r="H2" s="455"/>
      <c r="I2" s="455"/>
      <c r="J2" s="455"/>
      <c r="K2" s="455"/>
      <c r="L2" s="455"/>
      <c r="M2" s="455"/>
      <c r="N2" s="455"/>
      <c r="O2" s="455"/>
      <c r="P2" s="455"/>
      <c r="Q2" s="455"/>
      <c r="R2" s="455"/>
      <c r="S2" s="455"/>
    </row>
    <row r="3" spans="2:19" ht="23.25" x14ac:dyDescent="0.35">
      <c r="B3" s="456" t="s">
        <v>522</v>
      </c>
      <c r="C3" s="456"/>
      <c r="D3" s="456"/>
      <c r="E3" s="456"/>
      <c r="F3" s="456"/>
      <c r="G3" s="456"/>
      <c r="H3" s="456"/>
      <c r="I3" s="456"/>
      <c r="J3" s="456"/>
      <c r="K3" s="456"/>
      <c r="L3" s="456"/>
      <c r="M3" s="456"/>
      <c r="N3" s="456"/>
      <c r="O3" s="456"/>
      <c r="P3" s="456"/>
      <c r="Q3" s="456"/>
      <c r="R3" s="456"/>
      <c r="S3" s="456"/>
    </row>
    <row r="4" spans="2:19" ht="26.25" x14ac:dyDescent="0.25">
      <c r="B4" s="455" t="s">
        <v>523</v>
      </c>
      <c r="C4" s="455"/>
      <c r="D4" s="455"/>
      <c r="E4" s="455"/>
      <c r="F4" s="455"/>
      <c r="G4" s="455"/>
      <c r="H4" s="455"/>
      <c r="I4" s="455"/>
      <c r="J4" s="455"/>
      <c r="K4" s="455"/>
      <c r="L4" s="455"/>
      <c r="M4" s="455"/>
      <c r="N4" s="455"/>
      <c r="O4" s="455"/>
      <c r="P4" s="455"/>
      <c r="Q4" s="455"/>
      <c r="R4" s="455"/>
      <c r="S4" s="455"/>
    </row>
    <row r="5" spans="2:19" ht="15.75" thickBot="1" x14ac:dyDescent="0.3">
      <c r="F5" s="58"/>
      <c r="G5" s="58"/>
      <c r="H5" s="58"/>
      <c r="I5" s="58"/>
      <c r="J5" s="58"/>
      <c r="K5" s="58"/>
      <c r="L5" s="58"/>
      <c r="M5" s="58"/>
      <c r="N5" s="58"/>
    </row>
    <row r="6" spans="2:19" ht="15.75" thickBot="1" x14ac:dyDescent="0.3">
      <c r="B6" s="457" t="s">
        <v>524</v>
      </c>
      <c r="C6" s="457" t="s">
        <v>525</v>
      </c>
      <c r="D6" s="457" t="s">
        <v>526</v>
      </c>
      <c r="E6" s="457" t="s">
        <v>527</v>
      </c>
    </row>
    <row r="7" spans="2:19" ht="15.75" thickBot="1" x14ac:dyDescent="0.3">
      <c r="B7" s="458"/>
      <c r="C7" s="458"/>
      <c r="D7" s="458"/>
      <c r="E7" s="458"/>
      <c r="F7" s="452">
        <v>2017</v>
      </c>
      <c r="G7" s="452">
        <v>2018</v>
      </c>
      <c r="H7" s="452">
        <v>2019</v>
      </c>
      <c r="I7" s="452">
        <v>2020</v>
      </c>
      <c r="J7" s="452">
        <v>2021</v>
      </c>
      <c r="K7" s="452">
        <v>2022</v>
      </c>
      <c r="L7" s="452">
        <v>2023</v>
      </c>
      <c r="M7" s="452">
        <v>2024</v>
      </c>
      <c r="N7" s="452">
        <v>2025</v>
      </c>
      <c r="O7" s="446" t="s">
        <v>528</v>
      </c>
      <c r="P7" s="447"/>
      <c r="Q7" s="447"/>
      <c r="R7" s="447"/>
      <c r="S7" s="448"/>
    </row>
    <row r="8" spans="2:19" ht="16.5" thickBot="1" x14ac:dyDescent="0.3">
      <c r="B8" s="454"/>
      <c r="C8" s="454"/>
      <c r="D8" s="454"/>
      <c r="E8" s="454"/>
      <c r="F8" s="453"/>
      <c r="G8" s="453"/>
      <c r="H8" s="453"/>
      <c r="I8" s="453"/>
      <c r="J8" s="453"/>
      <c r="K8" s="454"/>
      <c r="L8" s="454"/>
      <c r="M8" s="454"/>
      <c r="N8" s="454"/>
      <c r="O8" s="138" t="s">
        <v>529</v>
      </c>
      <c r="P8" s="139" t="s">
        <v>530</v>
      </c>
      <c r="Q8" s="139" t="s">
        <v>531</v>
      </c>
      <c r="R8" s="139" t="s">
        <v>532</v>
      </c>
      <c r="S8" s="140" t="s">
        <v>533</v>
      </c>
    </row>
    <row r="9" spans="2:19" x14ac:dyDescent="0.25">
      <c r="B9" s="141"/>
      <c r="C9" s="142"/>
      <c r="D9" s="142"/>
      <c r="E9" s="143"/>
      <c r="F9" s="144"/>
      <c r="G9" s="144"/>
      <c r="H9" s="144"/>
      <c r="I9" s="144"/>
      <c r="J9" s="144"/>
      <c r="K9" s="144"/>
      <c r="L9" s="144"/>
      <c r="M9" s="145"/>
      <c r="N9" s="146"/>
      <c r="O9" s="147"/>
      <c r="P9" s="144"/>
      <c r="Q9" s="144"/>
      <c r="R9" s="144"/>
      <c r="S9" s="141"/>
    </row>
    <row r="10" spans="2:19" ht="23.25" thickBot="1" x14ac:dyDescent="0.3">
      <c r="B10" s="148" t="s">
        <v>534</v>
      </c>
      <c r="C10" s="149">
        <v>13</v>
      </c>
      <c r="D10" s="150" t="s">
        <v>535</v>
      </c>
      <c r="E10" s="151" t="s">
        <v>375</v>
      </c>
      <c r="F10" s="152">
        <v>9999895.0099999998</v>
      </c>
      <c r="G10" s="153">
        <v>10563910.619999999</v>
      </c>
      <c r="H10" s="153">
        <v>10065003.26</v>
      </c>
      <c r="I10" s="153">
        <v>8967529.8000000007</v>
      </c>
      <c r="J10" s="153">
        <v>8897079.2699999996</v>
      </c>
      <c r="K10" s="153">
        <v>9167994.4399999995</v>
      </c>
      <c r="L10" s="153">
        <v>9444516.4299999997</v>
      </c>
      <c r="M10" s="154">
        <v>12704382.02</v>
      </c>
      <c r="N10" s="155">
        <v>4868992.0999999996</v>
      </c>
      <c r="O10" s="156">
        <v>1405003.19</v>
      </c>
      <c r="P10" s="152">
        <v>1257019.17</v>
      </c>
      <c r="Q10" s="152">
        <v>1403961.2</v>
      </c>
      <c r="R10" s="152">
        <v>1322923.28</v>
      </c>
      <c r="S10" s="157">
        <f>SUM(O10:R10)</f>
        <v>5388906.8399999999</v>
      </c>
    </row>
    <row r="11" spans="2:19" x14ac:dyDescent="0.25">
      <c r="B11" s="158"/>
      <c r="C11" s="159"/>
      <c r="D11" s="159"/>
      <c r="E11" s="160"/>
      <c r="F11" s="161"/>
      <c r="G11" s="161"/>
      <c r="H11" s="161"/>
      <c r="I11" s="161"/>
      <c r="J11" s="161"/>
      <c r="K11" s="161"/>
      <c r="L11" s="161"/>
      <c r="M11" s="162"/>
      <c r="N11" s="163"/>
      <c r="O11" s="164"/>
      <c r="P11" s="161"/>
      <c r="Q11" s="161"/>
      <c r="R11" s="161"/>
      <c r="S11" s="158"/>
    </row>
    <row r="12" spans="2:19" ht="34.5" thickBot="1" x14ac:dyDescent="0.3">
      <c r="B12" s="148" t="s">
        <v>534</v>
      </c>
      <c r="C12" s="149">
        <v>13</v>
      </c>
      <c r="D12" s="150" t="s">
        <v>536</v>
      </c>
      <c r="E12" s="151" t="s">
        <v>375</v>
      </c>
      <c r="F12" s="152">
        <v>0</v>
      </c>
      <c r="G12" s="152"/>
      <c r="H12" s="152"/>
      <c r="I12" s="152"/>
      <c r="J12" s="152"/>
      <c r="K12" s="152"/>
      <c r="L12" s="152"/>
      <c r="M12" s="165"/>
      <c r="N12" s="166">
        <v>1346871.44</v>
      </c>
      <c r="O12" s="156">
        <v>0</v>
      </c>
      <c r="P12" s="152">
        <v>0</v>
      </c>
      <c r="Q12" s="152">
        <v>0</v>
      </c>
      <c r="R12" s="152">
        <v>0</v>
      </c>
      <c r="S12" s="157">
        <v>0</v>
      </c>
    </row>
    <row r="13" spans="2:19" x14ac:dyDescent="0.25">
      <c r="B13" s="167"/>
      <c r="C13" s="168"/>
      <c r="D13" s="168"/>
      <c r="E13" s="169"/>
      <c r="F13" s="161"/>
      <c r="G13" s="161"/>
      <c r="H13" s="161"/>
      <c r="I13" s="170"/>
      <c r="J13" s="170"/>
      <c r="K13" s="170"/>
      <c r="L13" s="170"/>
      <c r="M13" s="171"/>
      <c r="N13" s="172"/>
      <c r="O13" s="173"/>
      <c r="P13" s="170"/>
      <c r="Q13" s="170"/>
      <c r="R13" s="170"/>
      <c r="S13" s="158"/>
    </row>
    <row r="14" spans="2:19" ht="23.25" thickBot="1" x14ac:dyDescent="0.3">
      <c r="B14" s="148" t="s">
        <v>534</v>
      </c>
      <c r="C14" s="149">
        <v>13</v>
      </c>
      <c r="D14" s="150" t="s">
        <v>537</v>
      </c>
      <c r="E14" s="151" t="s">
        <v>375</v>
      </c>
      <c r="F14" s="152">
        <v>0</v>
      </c>
      <c r="G14" s="152"/>
      <c r="H14" s="152"/>
      <c r="I14" s="152"/>
      <c r="J14" s="152"/>
      <c r="K14" s="152"/>
      <c r="L14" s="152"/>
      <c r="M14" s="165"/>
      <c r="N14" s="166">
        <v>2445281.61</v>
      </c>
      <c r="O14" s="156">
        <v>0</v>
      </c>
      <c r="P14" s="152">
        <v>0</v>
      </c>
      <c r="Q14" s="152">
        <v>0</v>
      </c>
      <c r="R14" s="152">
        <v>0</v>
      </c>
      <c r="S14" s="157">
        <v>0</v>
      </c>
    </row>
    <row r="15" spans="2:19" x14ac:dyDescent="0.25">
      <c r="B15" s="174"/>
      <c r="C15" s="175"/>
      <c r="D15" s="175"/>
      <c r="E15" s="160"/>
      <c r="F15" s="161"/>
      <c r="G15" s="161"/>
      <c r="H15" s="161"/>
      <c r="I15" s="161"/>
      <c r="J15" s="161"/>
      <c r="K15" s="161"/>
      <c r="L15" s="161"/>
      <c r="M15" s="162"/>
      <c r="N15" s="163"/>
      <c r="O15" s="164"/>
      <c r="P15" s="161"/>
      <c r="Q15" s="161"/>
      <c r="R15" s="161"/>
      <c r="S15" s="158"/>
    </row>
    <row r="16" spans="2:19" ht="68.25" thickBot="1" x14ac:dyDescent="0.3">
      <c r="B16" s="148" t="s">
        <v>534</v>
      </c>
      <c r="C16" s="149">
        <v>13</v>
      </c>
      <c r="D16" s="150" t="s">
        <v>538</v>
      </c>
      <c r="E16" s="151" t="s">
        <v>375</v>
      </c>
      <c r="F16" s="152">
        <v>0</v>
      </c>
      <c r="G16" s="152"/>
      <c r="H16" s="152"/>
      <c r="I16" s="152"/>
      <c r="J16" s="152"/>
      <c r="K16" s="152"/>
      <c r="L16" s="152"/>
      <c r="M16" s="165"/>
      <c r="N16" s="166"/>
      <c r="O16" s="156">
        <v>629640.18999999994</v>
      </c>
      <c r="P16" s="152">
        <v>649132.04</v>
      </c>
      <c r="Q16" s="152">
        <v>668586.82999999996</v>
      </c>
      <c r="R16" s="152">
        <v>648402.34</v>
      </c>
      <c r="S16" s="157">
        <f>SUM(O16:R16)</f>
        <v>2595761.4</v>
      </c>
    </row>
    <row r="17" spans="2:19" x14ac:dyDescent="0.25">
      <c r="B17" s="171"/>
      <c r="C17" s="176"/>
      <c r="D17" s="176"/>
      <c r="E17" s="169"/>
      <c r="F17" s="170"/>
      <c r="G17" s="170"/>
      <c r="H17" s="170"/>
      <c r="I17" s="170"/>
      <c r="J17" s="170"/>
      <c r="K17" s="170"/>
      <c r="L17" s="170"/>
      <c r="M17" s="171"/>
      <c r="N17" s="172"/>
      <c r="O17" s="173"/>
      <c r="P17" s="170"/>
      <c r="Q17" s="170"/>
      <c r="R17" s="170"/>
      <c r="S17" s="177"/>
    </row>
    <row r="18" spans="2:19" ht="34.5" thickBot="1" x14ac:dyDescent="0.3">
      <c r="B18" s="178" t="s">
        <v>534</v>
      </c>
      <c r="C18" s="179">
        <v>13</v>
      </c>
      <c r="D18" s="180" t="s">
        <v>539</v>
      </c>
      <c r="E18" s="181" t="s">
        <v>375</v>
      </c>
      <c r="F18" s="182">
        <v>0</v>
      </c>
      <c r="G18" s="182"/>
      <c r="H18" s="182"/>
      <c r="I18" s="182"/>
      <c r="J18" s="182"/>
      <c r="K18" s="182"/>
      <c r="L18" s="182"/>
      <c r="M18" s="183">
        <v>3363525.01</v>
      </c>
      <c r="N18" s="184"/>
      <c r="O18" s="185"/>
      <c r="P18" s="182"/>
      <c r="Q18" s="182"/>
      <c r="R18" s="182"/>
      <c r="S18" s="186">
        <f>SUM(O18:R18)</f>
        <v>0</v>
      </c>
    </row>
    <row r="19" spans="2:19" x14ac:dyDescent="0.25">
      <c r="B19" s="168"/>
      <c r="C19" s="168"/>
      <c r="D19" s="168"/>
      <c r="E19" s="169"/>
      <c r="F19" s="161"/>
      <c r="G19" s="161"/>
      <c r="H19" s="161"/>
      <c r="I19" s="170"/>
      <c r="J19" s="170"/>
      <c r="K19" s="170"/>
      <c r="L19" s="170"/>
      <c r="M19" s="171"/>
      <c r="N19" s="172"/>
      <c r="O19" s="173"/>
      <c r="P19" s="170"/>
      <c r="Q19" s="170"/>
      <c r="R19" s="170"/>
      <c r="S19" s="158"/>
    </row>
    <row r="20" spans="2:19" ht="23.25" thickBot="1" x14ac:dyDescent="0.3">
      <c r="B20" s="187" t="s">
        <v>534</v>
      </c>
      <c r="C20" s="149">
        <v>13</v>
      </c>
      <c r="D20" s="150" t="s">
        <v>540</v>
      </c>
      <c r="E20" s="151" t="s">
        <v>375</v>
      </c>
      <c r="F20" s="152">
        <v>0</v>
      </c>
      <c r="G20" s="152"/>
      <c r="H20" s="152"/>
      <c r="I20" s="152"/>
      <c r="J20" s="152"/>
      <c r="K20" s="152"/>
      <c r="L20" s="152"/>
      <c r="M20" s="165">
        <v>1810661</v>
      </c>
      <c r="N20" s="166"/>
      <c r="O20" s="156"/>
      <c r="P20" s="152"/>
      <c r="Q20" s="152"/>
      <c r="R20" s="152"/>
      <c r="S20" s="157">
        <f>SUM(O20:R20)</f>
        <v>0</v>
      </c>
    </row>
    <row r="21" spans="2:19" x14ac:dyDescent="0.25">
      <c r="B21" s="168"/>
      <c r="C21" s="168"/>
      <c r="D21" s="168"/>
      <c r="E21" s="169"/>
      <c r="F21" s="170"/>
      <c r="G21" s="170"/>
      <c r="H21" s="170"/>
      <c r="I21" s="170"/>
      <c r="J21" s="170"/>
      <c r="K21" s="170"/>
      <c r="L21" s="170"/>
      <c r="M21" s="171"/>
      <c r="N21" s="172"/>
      <c r="O21" s="173"/>
      <c r="P21" s="170"/>
      <c r="Q21" s="170"/>
      <c r="R21" s="170"/>
      <c r="S21" s="177"/>
    </row>
    <row r="22" spans="2:19" ht="79.5" thickBot="1" x14ac:dyDescent="0.3">
      <c r="B22" s="187" t="s">
        <v>534</v>
      </c>
      <c r="C22" s="149">
        <v>13</v>
      </c>
      <c r="D22" s="150" t="s">
        <v>541</v>
      </c>
      <c r="E22" s="151" t="s">
        <v>375</v>
      </c>
      <c r="F22" s="152">
        <v>2675580.37</v>
      </c>
      <c r="G22" s="152">
        <v>2876059.11</v>
      </c>
      <c r="H22" s="152">
        <v>2259129.0499999998</v>
      </c>
      <c r="I22" s="152">
        <v>1824593.02</v>
      </c>
      <c r="J22" s="152">
        <v>2896765.59</v>
      </c>
      <c r="K22" s="152">
        <v>3869636.53</v>
      </c>
      <c r="L22" s="152">
        <v>3911631.63</v>
      </c>
      <c r="M22" s="165">
        <v>0</v>
      </c>
      <c r="N22" s="166"/>
      <c r="O22" s="156"/>
      <c r="P22" s="152"/>
      <c r="Q22" s="152"/>
      <c r="R22" s="152"/>
      <c r="S22" s="157">
        <f>SUM(O22:R22)</f>
        <v>0</v>
      </c>
    </row>
    <row r="23" spans="2:19" x14ac:dyDescent="0.25">
      <c r="B23" s="188"/>
      <c r="C23" s="189"/>
      <c r="D23" s="190"/>
      <c r="E23" s="191"/>
      <c r="F23" s="192"/>
      <c r="G23" s="192"/>
      <c r="H23" s="192"/>
      <c r="I23" s="192"/>
      <c r="J23" s="192"/>
      <c r="K23" s="192"/>
      <c r="L23" s="192"/>
      <c r="M23" s="193"/>
      <c r="N23" s="194"/>
      <c r="O23" s="195"/>
      <c r="P23" s="196"/>
      <c r="Q23" s="192"/>
      <c r="R23" s="192"/>
      <c r="S23" s="197"/>
    </row>
    <row r="24" spans="2:19" ht="57" thickBot="1" x14ac:dyDescent="0.3">
      <c r="B24" s="187" t="s">
        <v>534</v>
      </c>
      <c r="C24" s="149">
        <v>94</v>
      </c>
      <c r="D24" s="150" t="s">
        <v>542</v>
      </c>
      <c r="E24" s="151" t="s">
        <v>375</v>
      </c>
      <c r="F24" s="152">
        <v>0</v>
      </c>
      <c r="G24" s="152">
        <v>0</v>
      </c>
      <c r="H24" s="152">
        <v>0</v>
      </c>
      <c r="I24" s="152">
        <v>1179268.68</v>
      </c>
      <c r="J24" s="152">
        <v>0</v>
      </c>
      <c r="K24" s="152">
        <v>0</v>
      </c>
      <c r="L24" s="152">
        <v>0</v>
      </c>
      <c r="M24" s="165">
        <v>0</v>
      </c>
      <c r="N24" s="166"/>
      <c r="O24" s="156">
        <v>0</v>
      </c>
      <c r="P24" s="198">
        <v>0</v>
      </c>
      <c r="Q24" s="152">
        <v>0</v>
      </c>
      <c r="R24" s="152">
        <v>0</v>
      </c>
      <c r="S24" s="148">
        <f>SUM(O24:R24)</f>
        <v>0</v>
      </c>
    </row>
    <row r="25" spans="2:19" ht="15.75" thickBot="1" x14ac:dyDescent="0.3">
      <c r="B25" s="187" t="s">
        <v>8</v>
      </c>
      <c r="C25" s="149" t="s">
        <v>8</v>
      </c>
      <c r="D25" s="150" t="s">
        <v>8</v>
      </c>
      <c r="E25" s="151" t="s">
        <v>8</v>
      </c>
      <c r="F25" s="152">
        <v>0</v>
      </c>
      <c r="G25" s="152">
        <v>0</v>
      </c>
      <c r="H25" s="152">
        <v>0</v>
      </c>
      <c r="I25" s="152">
        <v>0</v>
      </c>
      <c r="J25" s="152">
        <v>0</v>
      </c>
      <c r="K25" s="152">
        <v>0</v>
      </c>
      <c r="L25" s="152">
        <v>0</v>
      </c>
      <c r="M25" s="165">
        <v>0</v>
      </c>
      <c r="N25" s="166"/>
      <c r="O25" s="156">
        <v>0</v>
      </c>
      <c r="P25" s="198">
        <v>0</v>
      </c>
      <c r="Q25" s="152">
        <v>0</v>
      </c>
      <c r="R25" s="152">
        <v>0</v>
      </c>
      <c r="S25" s="148">
        <f>SUM(O25:R25)</f>
        <v>0</v>
      </c>
    </row>
    <row r="26" spans="2:19" ht="15.75" thickBot="1" x14ac:dyDescent="0.3">
      <c r="B26" s="159"/>
      <c r="C26" s="159"/>
      <c r="D26" s="159"/>
      <c r="E26" s="160"/>
      <c r="F26" s="199">
        <f t="shared" ref="F26:S26" si="0">SUM(F10:F25)</f>
        <v>12675475.379999999</v>
      </c>
      <c r="G26" s="199">
        <f t="shared" si="0"/>
        <v>13439969.729999999</v>
      </c>
      <c r="H26" s="200">
        <f t="shared" si="0"/>
        <v>12324132.309999999</v>
      </c>
      <c r="I26" s="199">
        <f t="shared" si="0"/>
        <v>11971391.5</v>
      </c>
      <c r="J26" s="199">
        <f t="shared" si="0"/>
        <v>11793844.859999999</v>
      </c>
      <c r="K26" s="199">
        <f t="shared" si="0"/>
        <v>13037630.969999999</v>
      </c>
      <c r="L26" s="199">
        <f t="shared" si="0"/>
        <v>13356148.059999999</v>
      </c>
      <c r="M26" s="199">
        <f t="shared" si="0"/>
        <v>17878568.030000001</v>
      </c>
      <c r="N26" s="199">
        <f t="shared" si="0"/>
        <v>8661145.1499999985</v>
      </c>
      <c r="O26" s="201">
        <f t="shared" si="0"/>
        <v>2034643.38</v>
      </c>
      <c r="P26" s="200">
        <f t="shared" si="0"/>
        <v>1906151.21</v>
      </c>
      <c r="Q26" s="200">
        <f t="shared" si="0"/>
        <v>2072548.0299999998</v>
      </c>
      <c r="R26" s="200">
        <f t="shared" si="0"/>
        <v>1971325.62</v>
      </c>
      <c r="S26" s="202">
        <f t="shared" si="0"/>
        <v>7984668.2400000002</v>
      </c>
    </row>
    <row r="27" spans="2:19" ht="16.5" thickTop="1" thickBot="1" x14ac:dyDescent="0.3">
      <c r="B27" s="203"/>
      <c r="C27" s="203"/>
      <c r="D27" s="203"/>
      <c r="E27" s="204"/>
      <c r="F27" s="205"/>
      <c r="G27" s="205"/>
      <c r="H27" s="205"/>
      <c r="I27" s="205"/>
      <c r="J27" s="205"/>
      <c r="K27" s="205"/>
      <c r="L27" s="205"/>
      <c r="M27" s="206"/>
      <c r="N27" s="207"/>
      <c r="O27" s="208"/>
      <c r="P27" s="205"/>
      <c r="Q27" s="205"/>
      <c r="R27" s="205"/>
      <c r="S27" s="209"/>
    </row>
    <row r="28" spans="2:19" x14ac:dyDescent="0.25">
      <c r="B28" s="210"/>
      <c r="C28" s="210"/>
      <c r="D28" s="210"/>
      <c r="E28" s="210"/>
      <c r="F28" s="210"/>
      <c r="G28" s="210"/>
      <c r="H28" s="210"/>
      <c r="I28" s="210"/>
      <c r="J28" s="210"/>
      <c r="K28" s="210"/>
      <c r="L28" s="210"/>
      <c r="M28" s="210"/>
      <c r="N28" s="210"/>
      <c r="O28" s="210"/>
      <c r="P28" s="210"/>
      <c r="Q28" s="210"/>
      <c r="R28" s="210"/>
      <c r="S28" s="210"/>
    </row>
    <row r="29" spans="2:19" ht="18.75" x14ac:dyDescent="0.3">
      <c r="B29" s="211" t="s">
        <v>543</v>
      </c>
    </row>
    <row r="30" spans="2:19" ht="15.75" x14ac:dyDescent="0.25">
      <c r="B30" s="449" t="s">
        <v>520</v>
      </c>
      <c r="C30" s="450"/>
      <c r="D30" s="450"/>
      <c r="E30" s="450"/>
      <c r="F30" s="450"/>
      <c r="G30" s="450"/>
      <c r="H30" s="450"/>
      <c r="I30" s="450"/>
      <c r="J30" s="450"/>
      <c r="K30" s="450"/>
      <c r="L30" s="450"/>
      <c r="M30" s="450"/>
      <c r="N30" s="450"/>
      <c r="O30" s="450"/>
      <c r="P30" s="450"/>
      <c r="Q30" s="450"/>
      <c r="R30" s="450"/>
      <c r="S30" s="451"/>
    </row>
  </sheetData>
  <mergeCells count="18">
    <mergeCell ref="B2:S2"/>
    <mergeCell ref="B3:S3"/>
    <mergeCell ref="B4:S4"/>
    <mergeCell ref="B6:B8"/>
    <mergeCell ref="C6:C8"/>
    <mergeCell ref="D6:D8"/>
    <mergeCell ref="E6:E8"/>
    <mergeCell ref="F7:F8"/>
    <mergeCell ref="G7:G8"/>
    <mergeCell ref="H7:H8"/>
    <mergeCell ref="O7:S7"/>
    <mergeCell ref="B30:S30"/>
    <mergeCell ref="I7:I8"/>
    <mergeCell ref="J7:J8"/>
    <mergeCell ref="K7:K8"/>
    <mergeCell ref="L7:L8"/>
    <mergeCell ref="M7:M8"/>
    <mergeCell ref="N7:N8"/>
  </mergeCells>
  <pageMargins left="0.7" right="0.7" top="0.75" bottom="0.75" header="0.3" footer="0.3"/>
  <ignoredErrors>
    <ignoredError sqref="S10"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EE8C3-C034-443D-A8AF-157EBD885518}">
  <dimension ref="B1:AI32"/>
  <sheetViews>
    <sheetView workbookViewId="0">
      <selection activeCell="Q32" sqref="Q32"/>
    </sheetView>
  </sheetViews>
  <sheetFormatPr baseColWidth="10" defaultRowHeight="12.75" customHeight="1" x14ac:dyDescent="0.25"/>
  <cols>
    <col min="1" max="4" width="1.140625" style="1" customWidth="1"/>
    <col min="5" max="5" width="3.42578125" style="1" customWidth="1"/>
    <col min="6" max="6" width="2.28515625" style="1" customWidth="1"/>
    <col min="7" max="7" width="1.140625" style="1" customWidth="1"/>
    <col min="8" max="8" width="2.28515625" style="1" customWidth="1"/>
    <col min="9" max="9" width="4.5703125" style="1" customWidth="1"/>
    <col min="10" max="11" width="1" style="1" customWidth="1"/>
    <col min="12" max="12" width="1.42578125" style="1" customWidth="1"/>
    <col min="13" max="13" width="7.7109375" style="1" customWidth="1"/>
    <col min="14" max="14" width="4.85546875" style="1" customWidth="1"/>
    <col min="15" max="15" width="4.5703125" style="1" customWidth="1"/>
    <col min="16" max="16" width="17.140625" style="1" customWidth="1"/>
    <col min="17" max="17" width="9" style="1" customWidth="1"/>
    <col min="18" max="18" width="1.28515625" style="1" customWidth="1"/>
    <col min="19" max="19" width="2.42578125" style="1" customWidth="1"/>
    <col min="20" max="20" width="3.28515625" style="1" customWidth="1"/>
    <col min="21" max="21" width="9.140625" style="1" customWidth="1"/>
    <col min="22" max="22" width="1" style="1" customWidth="1"/>
    <col min="23" max="23" width="1.42578125" style="1" customWidth="1"/>
    <col min="24" max="24" width="4.42578125" style="1" customWidth="1"/>
    <col min="25" max="25" width="8" style="1" customWidth="1"/>
    <col min="26" max="26" width="1.140625" style="1" customWidth="1"/>
    <col min="27" max="27" width="10.28515625" style="1" customWidth="1"/>
    <col min="28" max="28" width="16" style="1" customWidth="1"/>
    <col min="29" max="29" width="1.140625" style="1" customWidth="1"/>
    <col min="30" max="30" width="9" style="1" customWidth="1"/>
    <col min="31" max="31" width="1.28515625" style="1" customWidth="1"/>
    <col min="32" max="32" width="2.28515625" style="1" customWidth="1"/>
    <col min="33" max="33" width="3.28515625" style="1" customWidth="1"/>
    <col min="34" max="34" width="4.140625" style="1" customWidth="1"/>
    <col min="35" max="35" width="1.5703125" style="1" customWidth="1"/>
    <col min="36" max="256" width="6.85546875" style="1" customWidth="1"/>
    <col min="257" max="260" width="1.140625" style="1" customWidth="1"/>
    <col min="261" max="261" width="3.42578125" style="1" customWidth="1"/>
    <col min="262" max="262" width="2.28515625" style="1" customWidth="1"/>
    <col min="263" max="263" width="1.140625" style="1" customWidth="1"/>
    <col min="264" max="264" width="2.28515625" style="1" customWidth="1"/>
    <col min="265" max="265" width="4.5703125" style="1" customWidth="1"/>
    <col min="266" max="267" width="1" style="1" customWidth="1"/>
    <col min="268" max="268" width="1.42578125" style="1" customWidth="1"/>
    <col min="269" max="269" width="7.7109375" style="1" customWidth="1"/>
    <col min="270" max="270" width="4.85546875" style="1" customWidth="1"/>
    <col min="271" max="271" width="4.5703125" style="1" customWidth="1"/>
    <col min="272" max="272" width="17.140625" style="1" customWidth="1"/>
    <col min="273" max="273" width="9" style="1" customWidth="1"/>
    <col min="274" max="274" width="1.28515625" style="1" customWidth="1"/>
    <col min="275" max="275" width="2.42578125" style="1" customWidth="1"/>
    <col min="276" max="276" width="3.28515625" style="1" customWidth="1"/>
    <col min="277" max="277" width="9.140625" style="1" customWidth="1"/>
    <col min="278" max="278" width="1" style="1" customWidth="1"/>
    <col min="279" max="279" width="1.42578125" style="1" customWidth="1"/>
    <col min="280" max="280" width="4.42578125" style="1" customWidth="1"/>
    <col min="281" max="281" width="8" style="1" customWidth="1"/>
    <col min="282" max="282" width="1.140625" style="1" customWidth="1"/>
    <col min="283" max="283" width="10.28515625" style="1" customWidth="1"/>
    <col min="284" max="284" width="16" style="1" customWidth="1"/>
    <col min="285" max="285" width="1.140625" style="1" customWidth="1"/>
    <col min="286" max="286" width="9" style="1" customWidth="1"/>
    <col min="287" max="287" width="1.28515625" style="1" customWidth="1"/>
    <col min="288" max="288" width="2.28515625" style="1" customWidth="1"/>
    <col min="289" max="289" width="3.28515625" style="1" customWidth="1"/>
    <col min="290" max="290" width="4.140625" style="1" customWidth="1"/>
    <col min="291" max="291" width="1.5703125" style="1" customWidth="1"/>
    <col min="292" max="512" width="6.85546875" style="1" customWidth="1"/>
    <col min="513" max="516" width="1.140625" style="1" customWidth="1"/>
    <col min="517" max="517" width="3.42578125" style="1" customWidth="1"/>
    <col min="518" max="518" width="2.28515625" style="1" customWidth="1"/>
    <col min="519" max="519" width="1.140625" style="1" customWidth="1"/>
    <col min="520" max="520" width="2.28515625" style="1" customWidth="1"/>
    <col min="521" max="521" width="4.5703125" style="1" customWidth="1"/>
    <col min="522" max="523" width="1" style="1" customWidth="1"/>
    <col min="524" max="524" width="1.42578125" style="1" customWidth="1"/>
    <col min="525" max="525" width="7.7109375" style="1" customWidth="1"/>
    <col min="526" max="526" width="4.85546875" style="1" customWidth="1"/>
    <col min="527" max="527" width="4.5703125" style="1" customWidth="1"/>
    <col min="528" max="528" width="17.140625" style="1" customWidth="1"/>
    <col min="529" max="529" width="9" style="1" customWidth="1"/>
    <col min="530" max="530" width="1.28515625" style="1" customWidth="1"/>
    <col min="531" max="531" width="2.42578125" style="1" customWidth="1"/>
    <col min="532" max="532" width="3.28515625" style="1" customWidth="1"/>
    <col min="533" max="533" width="9.140625" style="1" customWidth="1"/>
    <col min="534" max="534" width="1" style="1" customWidth="1"/>
    <col min="535" max="535" width="1.42578125" style="1" customWidth="1"/>
    <col min="536" max="536" width="4.42578125" style="1" customWidth="1"/>
    <col min="537" max="537" width="8" style="1" customWidth="1"/>
    <col min="538" max="538" width="1.140625" style="1" customWidth="1"/>
    <col min="539" max="539" width="10.28515625" style="1" customWidth="1"/>
    <col min="540" max="540" width="16" style="1" customWidth="1"/>
    <col min="541" max="541" width="1.140625" style="1" customWidth="1"/>
    <col min="542" max="542" width="9" style="1" customWidth="1"/>
    <col min="543" max="543" width="1.28515625" style="1" customWidth="1"/>
    <col min="544" max="544" width="2.28515625" style="1" customWidth="1"/>
    <col min="545" max="545" width="3.28515625" style="1" customWidth="1"/>
    <col min="546" max="546" width="4.140625" style="1" customWidth="1"/>
    <col min="547" max="547" width="1.5703125" style="1" customWidth="1"/>
    <col min="548" max="768" width="6.85546875" style="1" customWidth="1"/>
    <col min="769" max="772" width="1.140625" style="1" customWidth="1"/>
    <col min="773" max="773" width="3.42578125" style="1" customWidth="1"/>
    <col min="774" max="774" width="2.28515625" style="1" customWidth="1"/>
    <col min="775" max="775" width="1.140625" style="1" customWidth="1"/>
    <col min="776" max="776" width="2.28515625" style="1" customWidth="1"/>
    <col min="777" max="777" width="4.5703125" style="1" customWidth="1"/>
    <col min="778" max="779" width="1" style="1" customWidth="1"/>
    <col min="780" max="780" width="1.42578125" style="1" customWidth="1"/>
    <col min="781" max="781" width="7.7109375" style="1" customWidth="1"/>
    <col min="782" max="782" width="4.85546875" style="1" customWidth="1"/>
    <col min="783" max="783" width="4.5703125" style="1" customWidth="1"/>
    <col min="784" max="784" width="17.140625" style="1" customWidth="1"/>
    <col min="785" max="785" width="9" style="1" customWidth="1"/>
    <col min="786" max="786" width="1.28515625" style="1" customWidth="1"/>
    <col min="787" max="787" width="2.42578125" style="1" customWidth="1"/>
    <col min="788" max="788" width="3.28515625" style="1" customWidth="1"/>
    <col min="789" max="789" width="9.140625" style="1" customWidth="1"/>
    <col min="790" max="790" width="1" style="1" customWidth="1"/>
    <col min="791" max="791" width="1.42578125" style="1" customWidth="1"/>
    <col min="792" max="792" width="4.42578125" style="1" customWidth="1"/>
    <col min="793" max="793" width="8" style="1" customWidth="1"/>
    <col min="794" max="794" width="1.140625" style="1" customWidth="1"/>
    <col min="795" max="795" width="10.28515625" style="1" customWidth="1"/>
    <col min="796" max="796" width="16" style="1" customWidth="1"/>
    <col min="797" max="797" width="1.140625" style="1" customWidth="1"/>
    <col min="798" max="798" width="9" style="1" customWidth="1"/>
    <col min="799" max="799" width="1.28515625" style="1" customWidth="1"/>
    <col min="800" max="800" width="2.28515625" style="1" customWidth="1"/>
    <col min="801" max="801" width="3.28515625" style="1" customWidth="1"/>
    <col min="802" max="802" width="4.140625" style="1" customWidth="1"/>
    <col min="803" max="803" width="1.5703125" style="1" customWidth="1"/>
    <col min="804" max="1024" width="6.85546875" style="1" customWidth="1"/>
    <col min="1025" max="1028" width="1.140625" style="1" customWidth="1"/>
    <col min="1029" max="1029" width="3.42578125" style="1" customWidth="1"/>
    <col min="1030" max="1030" width="2.28515625" style="1" customWidth="1"/>
    <col min="1031" max="1031" width="1.140625" style="1" customWidth="1"/>
    <col min="1032" max="1032" width="2.28515625" style="1" customWidth="1"/>
    <col min="1033" max="1033" width="4.5703125" style="1" customWidth="1"/>
    <col min="1034" max="1035" width="1" style="1" customWidth="1"/>
    <col min="1036" max="1036" width="1.42578125" style="1" customWidth="1"/>
    <col min="1037" max="1037" width="7.7109375" style="1" customWidth="1"/>
    <col min="1038" max="1038" width="4.85546875" style="1" customWidth="1"/>
    <col min="1039" max="1039" width="4.5703125" style="1" customWidth="1"/>
    <col min="1040" max="1040" width="17.140625" style="1" customWidth="1"/>
    <col min="1041" max="1041" width="9" style="1" customWidth="1"/>
    <col min="1042" max="1042" width="1.28515625" style="1" customWidth="1"/>
    <col min="1043" max="1043" width="2.42578125" style="1" customWidth="1"/>
    <col min="1044" max="1044" width="3.28515625" style="1" customWidth="1"/>
    <col min="1045" max="1045" width="9.140625" style="1" customWidth="1"/>
    <col min="1046" max="1046" width="1" style="1" customWidth="1"/>
    <col min="1047" max="1047" width="1.42578125" style="1" customWidth="1"/>
    <col min="1048" max="1048" width="4.42578125" style="1" customWidth="1"/>
    <col min="1049" max="1049" width="8" style="1" customWidth="1"/>
    <col min="1050" max="1050" width="1.140625" style="1" customWidth="1"/>
    <col min="1051" max="1051" width="10.28515625" style="1" customWidth="1"/>
    <col min="1052" max="1052" width="16" style="1" customWidth="1"/>
    <col min="1053" max="1053" width="1.140625" style="1" customWidth="1"/>
    <col min="1054" max="1054" width="9" style="1" customWidth="1"/>
    <col min="1055" max="1055" width="1.28515625" style="1" customWidth="1"/>
    <col min="1056" max="1056" width="2.28515625" style="1" customWidth="1"/>
    <col min="1057" max="1057" width="3.28515625" style="1" customWidth="1"/>
    <col min="1058" max="1058" width="4.140625" style="1" customWidth="1"/>
    <col min="1059" max="1059" width="1.5703125" style="1" customWidth="1"/>
    <col min="1060" max="1280" width="6.85546875" style="1" customWidth="1"/>
    <col min="1281" max="1284" width="1.140625" style="1" customWidth="1"/>
    <col min="1285" max="1285" width="3.42578125" style="1" customWidth="1"/>
    <col min="1286" max="1286" width="2.28515625" style="1" customWidth="1"/>
    <col min="1287" max="1287" width="1.140625" style="1" customWidth="1"/>
    <col min="1288" max="1288" width="2.28515625" style="1" customWidth="1"/>
    <col min="1289" max="1289" width="4.5703125" style="1" customWidth="1"/>
    <col min="1290" max="1291" width="1" style="1" customWidth="1"/>
    <col min="1292" max="1292" width="1.42578125" style="1" customWidth="1"/>
    <col min="1293" max="1293" width="7.7109375" style="1" customWidth="1"/>
    <col min="1294" max="1294" width="4.85546875" style="1" customWidth="1"/>
    <col min="1295" max="1295" width="4.5703125" style="1" customWidth="1"/>
    <col min="1296" max="1296" width="17.140625" style="1" customWidth="1"/>
    <col min="1297" max="1297" width="9" style="1" customWidth="1"/>
    <col min="1298" max="1298" width="1.28515625" style="1" customWidth="1"/>
    <col min="1299" max="1299" width="2.42578125" style="1" customWidth="1"/>
    <col min="1300" max="1300" width="3.28515625" style="1" customWidth="1"/>
    <col min="1301" max="1301" width="9.140625" style="1" customWidth="1"/>
    <col min="1302" max="1302" width="1" style="1" customWidth="1"/>
    <col min="1303" max="1303" width="1.42578125" style="1" customWidth="1"/>
    <col min="1304" max="1304" width="4.42578125" style="1" customWidth="1"/>
    <col min="1305" max="1305" width="8" style="1" customWidth="1"/>
    <col min="1306" max="1306" width="1.140625" style="1" customWidth="1"/>
    <col min="1307" max="1307" width="10.28515625" style="1" customWidth="1"/>
    <col min="1308" max="1308" width="16" style="1" customWidth="1"/>
    <col min="1309" max="1309" width="1.140625" style="1" customWidth="1"/>
    <col min="1310" max="1310" width="9" style="1" customWidth="1"/>
    <col min="1311" max="1311" width="1.28515625" style="1" customWidth="1"/>
    <col min="1312" max="1312" width="2.28515625" style="1" customWidth="1"/>
    <col min="1313" max="1313" width="3.28515625" style="1" customWidth="1"/>
    <col min="1314" max="1314" width="4.140625" style="1" customWidth="1"/>
    <col min="1315" max="1315" width="1.5703125" style="1" customWidth="1"/>
    <col min="1316" max="1536" width="6.85546875" style="1" customWidth="1"/>
    <col min="1537" max="1540" width="1.140625" style="1" customWidth="1"/>
    <col min="1541" max="1541" width="3.42578125" style="1" customWidth="1"/>
    <col min="1542" max="1542" width="2.28515625" style="1" customWidth="1"/>
    <col min="1543" max="1543" width="1.140625" style="1" customWidth="1"/>
    <col min="1544" max="1544" width="2.28515625" style="1" customWidth="1"/>
    <col min="1545" max="1545" width="4.5703125" style="1" customWidth="1"/>
    <col min="1546" max="1547" width="1" style="1" customWidth="1"/>
    <col min="1548" max="1548" width="1.42578125" style="1" customWidth="1"/>
    <col min="1549" max="1549" width="7.7109375" style="1" customWidth="1"/>
    <col min="1550" max="1550" width="4.85546875" style="1" customWidth="1"/>
    <col min="1551" max="1551" width="4.5703125" style="1" customWidth="1"/>
    <col min="1552" max="1552" width="17.140625" style="1" customWidth="1"/>
    <col min="1553" max="1553" width="9" style="1" customWidth="1"/>
    <col min="1554" max="1554" width="1.28515625" style="1" customWidth="1"/>
    <col min="1555" max="1555" width="2.42578125" style="1" customWidth="1"/>
    <col min="1556" max="1556" width="3.28515625" style="1" customWidth="1"/>
    <col min="1557" max="1557" width="9.140625" style="1" customWidth="1"/>
    <col min="1558" max="1558" width="1" style="1" customWidth="1"/>
    <col min="1559" max="1559" width="1.42578125" style="1" customWidth="1"/>
    <col min="1560" max="1560" width="4.42578125" style="1" customWidth="1"/>
    <col min="1561" max="1561" width="8" style="1" customWidth="1"/>
    <col min="1562" max="1562" width="1.140625" style="1" customWidth="1"/>
    <col min="1563" max="1563" width="10.28515625" style="1" customWidth="1"/>
    <col min="1564" max="1564" width="16" style="1" customWidth="1"/>
    <col min="1565" max="1565" width="1.140625" style="1" customWidth="1"/>
    <col min="1566" max="1566" width="9" style="1" customWidth="1"/>
    <col min="1567" max="1567" width="1.28515625" style="1" customWidth="1"/>
    <col min="1568" max="1568" width="2.28515625" style="1" customWidth="1"/>
    <col min="1569" max="1569" width="3.28515625" style="1" customWidth="1"/>
    <col min="1570" max="1570" width="4.140625" style="1" customWidth="1"/>
    <col min="1571" max="1571" width="1.5703125" style="1" customWidth="1"/>
    <col min="1572" max="1792" width="6.85546875" style="1" customWidth="1"/>
    <col min="1793" max="1796" width="1.140625" style="1" customWidth="1"/>
    <col min="1797" max="1797" width="3.42578125" style="1" customWidth="1"/>
    <col min="1798" max="1798" width="2.28515625" style="1" customWidth="1"/>
    <col min="1799" max="1799" width="1.140625" style="1" customWidth="1"/>
    <col min="1800" max="1800" width="2.28515625" style="1" customWidth="1"/>
    <col min="1801" max="1801" width="4.5703125" style="1" customWidth="1"/>
    <col min="1802" max="1803" width="1" style="1" customWidth="1"/>
    <col min="1804" max="1804" width="1.42578125" style="1" customWidth="1"/>
    <col min="1805" max="1805" width="7.7109375" style="1" customWidth="1"/>
    <col min="1806" max="1806" width="4.85546875" style="1" customWidth="1"/>
    <col min="1807" max="1807" width="4.5703125" style="1" customWidth="1"/>
    <col min="1808" max="1808" width="17.140625" style="1" customWidth="1"/>
    <col min="1809" max="1809" width="9" style="1" customWidth="1"/>
    <col min="1810" max="1810" width="1.28515625" style="1" customWidth="1"/>
    <col min="1811" max="1811" width="2.42578125" style="1" customWidth="1"/>
    <col min="1812" max="1812" width="3.28515625" style="1" customWidth="1"/>
    <col min="1813" max="1813" width="9.140625" style="1" customWidth="1"/>
    <col min="1814" max="1814" width="1" style="1" customWidth="1"/>
    <col min="1815" max="1815" width="1.42578125" style="1" customWidth="1"/>
    <col min="1816" max="1816" width="4.42578125" style="1" customWidth="1"/>
    <col min="1817" max="1817" width="8" style="1" customWidth="1"/>
    <col min="1818" max="1818" width="1.140625" style="1" customWidth="1"/>
    <col min="1819" max="1819" width="10.28515625" style="1" customWidth="1"/>
    <col min="1820" max="1820" width="16" style="1" customWidth="1"/>
    <col min="1821" max="1821" width="1.140625" style="1" customWidth="1"/>
    <col min="1822" max="1822" width="9" style="1" customWidth="1"/>
    <col min="1823" max="1823" width="1.28515625" style="1" customWidth="1"/>
    <col min="1824" max="1824" width="2.28515625" style="1" customWidth="1"/>
    <col min="1825" max="1825" width="3.28515625" style="1" customWidth="1"/>
    <col min="1826" max="1826" width="4.140625" style="1" customWidth="1"/>
    <col min="1827" max="1827" width="1.5703125" style="1" customWidth="1"/>
    <col min="1828" max="2048" width="6.85546875" style="1" customWidth="1"/>
    <col min="2049" max="2052" width="1.140625" style="1" customWidth="1"/>
    <col min="2053" max="2053" width="3.42578125" style="1" customWidth="1"/>
    <col min="2054" max="2054" width="2.28515625" style="1" customWidth="1"/>
    <col min="2055" max="2055" width="1.140625" style="1" customWidth="1"/>
    <col min="2056" max="2056" width="2.28515625" style="1" customWidth="1"/>
    <col min="2057" max="2057" width="4.5703125" style="1" customWidth="1"/>
    <col min="2058" max="2059" width="1" style="1" customWidth="1"/>
    <col min="2060" max="2060" width="1.42578125" style="1" customWidth="1"/>
    <col min="2061" max="2061" width="7.7109375" style="1" customWidth="1"/>
    <col min="2062" max="2062" width="4.85546875" style="1" customWidth="1"/>
    <col min="2063" max="2063" width="4.5703125" style="1" customWidth="1"/>
    <col min="2064" max="2064" width="17.140625" style="1" customWidth="1"/>
    <col min="2065" max="2065" width="9" style="1" customWidth="1"/>
    <col min="2066" max="2066" width="1.28515625" style="1" customWidth="1"/>
    <col min="2067" max="2067" width="2.42578125" style="1" customWidth="1"/>
    <col min="2068" max="2068" width="3.28515625" style="1" customWidth="1"/>
    <col min="2069" max="2069" width="9.140625" style="1" customWidth="1"/>
    <col min="2070" max="2070" width="1" style="1" customWidth="1"/>
    <col min="2071" max="2071" width="1.42578125" style="1" customWidth="1"/>
    <col min="2072" max="2072" width="4.42578125" style="1" customWidth="1"/>
    <col min="2073" max="2073" width="8" style="1" customWidth="1"/>
    <col min="2074" max="2074" width="1.140625" style="1" customWidth="1"/>
    <col min="2075" max="2075" width="10.28515625" style="1" customWidth="1"/>
    <col min="2076" max="2076" width="16" style="1" customWidth="1"/>
    <col min="2077" max="2077" width="1.140625" style="1" customWidth="1"/>
    <col min="2078" max="2078" width="9" style="1" customWidth="1"/>
    <col min="2079" max="2079" width="1.28515625" style="1" customWidth="1"/>
    <col min="2080" max="2080" width="2.28515625" style="1" customWidth="1"/>
    <col min="2081" max="2081" width="3.28515625" style="1" customWidth="1"/>
    <col min="2082" max="2082" width="4.140625" style="1" customWidth="1"/>
    <col min="2083" max="2083" width="1.5703125" style="1" customWidth="1"/>
    <col min="2084" max="2304" width="6.85546875" style="1" customWidth="1"/>
    <col min="2305" max="2308" width="1.140625" style="1" customWidth="1"/>
    <col min="2309" max="2309" width="3.42578125" style="1" customWidth="1"/>
    <col min="2310" max="2310" width="2.28515625" style="1" customWidth="1"/>
    <col min="2311" max="2311" width="1.140625" style="1" customWidth="1"/>
    <col min="2312" max="2312" width="2.28515625" style="1" customWidth="1"/>
    <col min="2313" max="2313" width="4.5703125" style="1" customWidth="1"/>
    <col min="2314" max="2315" width="1" style="1" customWidth="1"/>
    <col min="2316" max="2316" width="1.42578125" style="1" customWidth="1"/>
    <col min="2317" max="2317" width="7.7109375" style="1" customWidth="1"/>
    <col min="2318" max="2318" width="4.85546875" style="1" customWidth="1"/>
    <col min="2319" max="2319" width="4.5703125" style="1" customWidth="1"/>
    <col min="2320" max="2320" width="17.140625" style="1" customWidth="1"/>
    <col min="2321" max="2321" width="9" style="1" customWidth="1"/>
    <col min="2322" max="2322" width="1.28515625" style="1" customWidth="1"/>
    <col min="2323" max="2323" width="2.42578125" style="1" customWidth="1"/>
    <col min="2324" max="2324" width="3.28515625" style="1" customWidth="1"/>
    <col min="2325" max="2325" width="9.140625" style="1" customWidth="1"/>
    <col min="2326" max="2326" width="1" style="1" customWidth="1"/>
    <col min="2327" max="2327" width="1.42578125" style="1" customWidth="1"/>
    <col min="2328" max="2328" width="4.42578125" style="1" customWidth="1"/>
    <col min="2329" max="2329" width="8" style="1" customWidth="1"/>
    <col min="2330" max="2330" width="1.140625" style="1" customWidth="1"/>
    <col min="2331" max="2331" width="10.28515625" style="1" customWidth="1"/>
    <col min="2332" max="2332" width="16" style="1" customWidth="1"/>
    <col min="2333" max="2333" width="1.140625" style="1" customWidth="1"/>
    <col min="2334" max="2334" width="9" style="1" customWidth="1"/>
    <col min="2335" max="2335" width="1.28515625" style="1" customWidth="1"/>
    <col min="2336" max="2336" width="2.28515625" style="1" customWidth="1"/>
    <col min="2337" max="2337" width="3.28515625" style="1" customWidth="1"/>
    <col min="2338" max="2338" width="4.140625" style="1" customWidth="1"/>
    <col min="2339" max="2339" width="1.5703125" style="1" customWidth="1"/>
    <col min="2340" max="2560" width="6.85546875" style="1" customWidth="1"/>
    <col min="2561" max="2564" width="1.140625" style="1" customWidth="1"/>
    <col min="2565" max="2565" width="3.42578125" style="1" customWidth="1"/>
    <col min="2566" max="2566" width="2.28515625" style="1" customWidth="1"/>
    <col min="2567" max="2567" width="1.140625" style="1" customWidth="1"/>
    <col min="2568" max="2568" width="2.28515625" style="1" customWidth="1"/>
    <col min="2569" max="2569" width="4.5703125" style="1" customWidth="1"/>
    <col min="2570" max="2571" width="1" style="1" customWidth="1"/>
    <col min="2572" max="2572" width="1.42578125" style="1" customWidth="1"/>
    <col min="2573" max="2573" width="7.7109375" style="1" customWidth="1"/>
    <col min="2574" max="2574" width="4.85546875" style="1" customWidth="1"/>
    <col min="2575" max="2575" width="4.5703125" style="1" customWidth="1"/>
    <col min="2576" max="2576" width="17.140625" style="1" customWidth="1"/>
    <col min="2577" max="2577" width="9" style="1" customWidth="1"/>
    <col min="2578" max="2578" width="1.28515625" style="1" customWidth="1"/>
    <col min="2579" max="2579" width="2.42578125" style="1" customWidth="1"/>
    <col min="2580" max="2580" width="3.28515625" style="1" customWidth="1"/>
    <col min="2581" max="2581" width="9.140625" style="1" customWidth="1"/>
    <col min="2582" max="2582" width="1" style="1" customWidth="1"/>
    <col min="2583" max="2583" width="1.42578125" style="1" customWidth="1"/>
    <col min="2584" max="2584" width="4.42578125" style="1" customWidth="1"/>
    <col min="2585" max="2585" width="8" style="1" customWidth="1"/>
    <col min="2586" max="2586" width="1.140625" style="1" customWidth="1"/>
    <col min="2587" max="2587" width="10.28515625" style="1" customWidth="1"/>
    <col min="2588" max="2588" width="16" style="1" customWidth="1"/>
    <col min="2589" max="2589" width="1.140625" style="1" customWidth="1"/>
    <col min="2590" max="2590" width="9" style="1" customWidth="1"/>
    <col min="2591" max="2591" width="1.28515625" style="1" customWidth="1"/>
    <col min="2592" max="2592" width="2.28515625" style="1" customWidth="1"/>
    <col min="2593" max="2593" width="3.28515625" style="1" customWidth="1"/>
    <col min="2594" max="2594" width="4.140625" style="1" customWidth="1"/>
    <col min="2595" max="2595" width="1.5703125" style="1" customWidth="1"/>
    <col min="2596" max="2816" width="6.85546875" style="1" customWidth="1"/>
    <col min="2817" max="2820" width="1.140625" style="1" customWidth="1"/>
    <col min="2821" max="2821" width="3.42578125" style="1" customWidth="1"/>
    <col min="2822" max="2822" width="2.28515625" style="1" customWidth="1"/>
    <col min="2823" max="2823" width="1.140625" style="1" customWidth="1"/>
    <col min="2824" max="2824" width="2.28515625" style="1" customWidth="1"/>
    <col min="2825" max="2825" width="4.5703125" style="1" customWidth="1"/>
    <col min="2826" max="2827" width="1" style="1" customWidth="1"/>
    <col min="2828" max="2828" width="1.42578125" style="1" customWidth="1"/>
    <col min="2829" max="2829" width="7.7109375" style="1" customWidth="1"/>
    <col min="2830" max="2830" width="4.85546875" style="1" customWidth="1"/>
    <col min="2831" max="2831" width="4.5703125" style="1" customWidth="1"/>
    <col min="2832" max="2832" width="17.140625" style="1" customWidth="1"/>
    <col min="2833" max="2833" width="9" style="1" customWidth="1"/>
    <col min="2834" max="2834" width="1.28515625" style="1" customWidth="1"/>
    <col min="2835" max="2835" width="2.42578125" style="1" customWidth="1"/>
    <col min="2836" max="2836" width="3.28515625" style="1" customWidth="1"/>
    <col min="2837" max="2837" width="9.140625" style="1" customWidth="1"/>
    <col min="2838" max="2838" width="1" style="1" customWidth="1"/>
    <col min="2839" max="2839" width="1.42578125" style="1" customWidth="1"/>
    <col min="2840" max="2840" width="4.42578125" style="1" customWidth="1"/>
    <col min="2841" max="2841" width="8" style="1" customWidth="1"/>
    <col min="2842" max="2842" width="1.140625" style="1" customWidth="1"/>
    <col min="2843" max="2843" width="10.28515625" style="1" customWidth="1"/>
    <col min="2844" max="2844" width="16" style="1" customWidth="1"/>
    <col min="2845" max="2845" width="1.140625" style="1" customWidth="1"/>
    <col min="2846" max="2846" width="9" style="1" customWidth="1"/>
    <col min="2847" max="2847" width="1.28515625" style="1" customWidth="1"/>
    <col min="2848" max="2848" width="2.28515625" style="1" customWidth="1"/>
    <col min="2849" max="2849" width="3.28515625" style="1" customWidth="1"/>
    <col min="2850" max="2850" width="4.140625" style="1" customWidth="1"/>
    <col min="2851" max="2851" width="1.5703125" style="1" customWidth="1"/>
    <col min="2852" max="3072" width="6.85546875" style="1" customWidth="1"/>
    <col min="3073" max="3076" width="1.140625" style="1" customWidth="1"/>
    <col min="3077" max="3077" width="3.42578125" style="1" customWidth="1"/>
    <col min="3078" max="3078" width="2.28515625" style="1" customWidth="1"/>
    <col min="3079" max="3079" width="1.140625" style="1" customWidth="1"/>
    <col min="3080" max="3080" width="2.28515625" style="1" customWidth="1"/>
    <col min="3081" max="3081" width="4.5703125" style="1" customWidth="1"/>
    <col min="3082" max="3083" width="1" style="1" customWidth="1"/>
    <col min="3084" max="3084" width="1.42578125" style="1" customWidth="1"/>
    <col min="3085" max="3085" width="7.7109375" style="1" customWidth="1"/>
    <col min="3086" max="3086" width="4.85546875" style="1" customWidth="1"/>
    <col min="3087" max="3087" width="4.5703125" style="1" customWidth="1"/>
    <col min="3088" max="3088" width="17.140625" style="1" customWidth="1"/>
    <col min="3089" max="3089" width="9" style="1" customWidth="1"/>
    <col min="3090" max="3090" width="1.28515625" style="1" customWidth="1"/>
    <col min="3091" max="3091" width="2.42578125" style="1" customWidth="1"/>
    <col min="3092" max="3092" width="3.28515625" style="1" customWidth="1"/>
    <col min="3093" max="3093" width="9.140625" style="1" customWidth="1"/>
    <col min="3094" max="3094" width="1" style="1" customWidth="1"/>
    <col min="3095" max="3095" width="1.42578125" style="1" customWidth="1"/>
    <col min="3096" max="3096" width="4.42578125" style="1" customWidth="1"/>
    <col min="3097" max="3097" width="8" style="1" customWidth="1"/>
    <col min="3098" max="3098" width="1.140625" style="1" customWidth="1"/>
    <col min="3099" max="3099" width="10.28515625" style="1" customWidth="1"/>
    <col min="3100" max="3100" width="16" style="1" customWidth="1"/>
    <col min="3101" max="3101" width="1.140625" style="1" customWidth="1"/>
    <col min="3102" max="3102" width="9" style="1" customWidth="1"/>
    <col min="3103" max="3103" width="1.28515625" style="1" customWidth="1"/>
    <col min="3104" max="3104" width="2.28515625" style="1" customWidth="1"/>
    <col min="3105" max="3105" width="3.28515625" style="1" customWidth="1"/>
    <col min="3106" max="3106" width="4.140625" style="1" customWidth="1"/>
    <col min="3107" max="3107" width="1.5703125" style="1" customWidth="1"/>
    <col min="3108" max="3328" width="6.85546875" style="1" customWidth="1"/>
    <col min="3329" max="3332" width="1.140625" style="1" customWidth="1"/>
    <col min="3333" max="3333" width="3.42578125" style="1" customWidth="1"/>
    <col min="3334" max="3334" width="2.28515625" style="1" customWidth="1"/>
    <col min="3335" max="3335" width="1.140625" style="1" customWidth="1"/>
    <col min="3336" max="3336" width="2.28515625" style="1" customWidth="1"/>
    <col min="3337" max="3337" width="4.5703125" style="1" customWidth="1"/>
    <col min="3338" max="3339" width="1" style="1" customWidth="1"/>
    <col min="3340" max="3340" width="1.42578125" style="1" customWidth="1"/>
    <col min="3341" max="3341" width="7.7109375" style="1" customWidth="1"/>
    <col min="3342" max="3342" width="4.85546875" style="1" customWidth="1"/>
    <col min="3343" max="3343" width="4.5703125" style="1" customWidth="1"/>
    <col min="3344" max="3344" width="17.140625" style="1" customWidth="1"/>
    <col min="3345" max="3345" width="9" style="1" customWidth="1"/>
    <col min="3346" max="3346" width="1.28515625" style="1" customWidth="1"/>
    <col min="3347" max="3347" width="2.42578125" style="1" customWidth="1"/>
    <col min="3348" max="3348" width="3.28515625" style="1" customWidth="1"/>
    <col min="3349" max="3349" width="9.140625" style="1" customWidth="1"/>
    <col min="3350" max="3350" width="1" style="1" customWidth="1"/>
    <col min="3351" max="3351" width="1.42578125" style="1" customWidth="1"/>
    <col min="3352" max="3352" width="4.42578125" style="1" customWidth="1"/>
    <col min="3353" max="3353" width="8" style="1" customWidth="1"/>
    <col min="3354" max="3354" width="1.140625" style="1" customWidth="1"/>
    <col min="3355" max="3355" width="10.28515625" style="1" customWidth="1"/>
    <col min="3356" max="3356" width="16" style="1" customWidth="1"/>
    <col min="3357" max="3357" width="1.140625" style="1" customWidth="1"/>
    <col min="3358" max="3358" width="9" style="1" customWidth="1"/>
    <col min="3359" max="3359" width="1.28515625" style="1" customWidth="1"/>
    <col min="3360" max="3360" width="2.28515625" style="1" customWidth="1"/>
    <col min="3361" max="3361" width="3.28515625" style="1" customWidth="1"/>
    <col min="3362" max="3362" width="4.140625" style="1" customWidth="1"/>
    <col min="3363" max="3363" width="1.5703125" style="1" customWidth="1"/>
    <col min="3364" max="3584" width="6.85546875" style="1" customWidth="1"/>
    <col min="3585" max="3588" width="1.140625" style="1" customWidth="1"/>
    <col min="3589" max="3589" width="3.42578125" style="1" customWidth="1"/>
    <col min="3590" max="3590" width="2.28515625" style="1" customWidth="1"/>
    <col min="3591" max="3591" width="1.140625" style="1" customWidth="1"/>
    <col min="3592" max="3592" width="2.28515625" style="1" customWidth="1"/>
    <col min="3593" max="3593" width="4.5703125" style="1" customWidth="1"/>
    <col min="3594" max="3595" width="1" style="1" customWidth="1"/>
    <col min="3596" max="3596" width="1.42578125" style="1" customWidth="1"/>
    <col min="3597" max="3597" width="7.7109375" style="1" customWidth="1"/>
    <col min="3598" max="3598" width="4.85546875" style="1" customWidth="1"/>
    <col min="3599" max="3599" width="4.5703125" style="1" customWidth="1"/>
    <col min="3600" max="3600" width="17.140625" style="1" customWidth="1"/>
    <col min="3601" max="3601" width="9" style="1" customWidth="1"/>
    <col min="3602" max="3602" width="1.28515625" style="1" customWidth="1"/>
    <col min="3603" max="3603" width="2.42578125" style="1" customWidth="1"/>
    <col min="3604" max="3604" width="3.28515625" style="1" customWidth="1"/>
    <col min="3605" max="3605" width="9.140625" style="1" customWidth="1"/>
    <col min="3606" max="3606" width="1" style="1" customWidth="1"/>
    <col min="3607" max="3607" width="1.42578125" style="1" customWidth="1"/>
    <col min="3608" max="3608" width="4.42578125" style="1" customWidth="1"/>
    <col min="3609" max="3609" width="8" style="1" customWidth="1"/>
    <col min="3610" max="3610" width="1.140625" style="1" customWidth="1"/>
    <col min="3611" max="3611" width="10.28515625" style="1" customWidth="1"/>
    <col min="3612" max="3612" width="16" style="1" customWidth="1"/>
    <col min="3613" max="3613" width="1.140625" style="1" customWidth="1"/>
    <col min="3614" max="3614" width="9" style="1" customWidth="1"/>
    <col min="3615" max="3615" width="1.28515625" style="1" customWidth="1"/>
    <col min="3616" max="3616" width="2.28515625" style="1" customWidth="1"/>
    <col min="3617" max="3617" width="3.28515625" style="1" customWidth="1"/>
    <col min="3618" max="3618" width="4.140625" style="1" customWidth="1"/>
    <col min="3619" max="3619" width="1.5703125" style="1" customWidth="1"/>
    <col min="3620" max="3840" width="6.85546875" style="1" customWidth="1"/>
    <col min="3841" max="3844" width="1.140625" style="1" customWidth="1"/>
    <col min="3845" max="3845" width="3.42578125" style="1" customWidth="1"/>
    <col min="3846" max="3846" width="2.28515625" style="1" customWidth="1"/>
    <col min="3847" max="3847" width="1.140625" style="1" customWidth="1"/>
    <col min="3848" max="3848" width="2.28515625" style="1" customWidth="1"/>
    <col min="3849" max="3849" width="4.5703125" style="1" customWidth="1"/>
    <col min="3850" max="3851" width="1" style="1" customWidth="1"/>
    <col min="3852" max="3852" width="1.42578125" style="1" customWidth="1"/>
    <col min="3853" max="3853" width="7.7109375" style="1" customWidth="1"/>
    <col min="3854" max="3854" width="4.85546875" style="1" customWidth="1"/>
    <col min="3855" max="3855" width="4.5703125" style="1" customWidth="1"/>
    <col min="3856" max="3856" width="17.140625" style="1" customWidth="1"/>
    <col min="3857" max="3857" width="9" style="1" customWidth="1"/>
    <col min="3858" max="3858" width="1.28515625" style="1" customWidth="1"/>
    <col min="3859" max="3859" width="2.42578125" style="1" customWidth="1"/>
    <col min="3860" max="3860" width="3.28515625" style="1" customWidth="1"/>
    <col min="3861" max="3861" width="9.140625" style="1" customWidth="1"/>
    <col min="3862" max="3862" width="1" style="1" customWidth="1"/>
    <col min="3863" max="3863" width="1.42578125" style="1" customWidth="1"/>
    <col min="3864" max="3864" width="4.42578125" style="1" customWidth="1"/>
    <col min="3865" max="3865" width="8" style="1" customWidth="1"/>
    <col min="3866" max="3866" width="1.140625" style="1" customWidth="1"/>
    <col min="3867" max="3867" width="10.28515625" style="1" customWidth="1"/>
    <col min="3868" max="3868" width="16" style="1" customWidth="1"/>
    <col min="3869" max="3869" width="1.140625" style="1" customWidth="1"/>
    <col min="3870" max="3870" width="9" style="1" customWidth="1"/>
    <col min="3871" max="3871" width="1.28515625" style="1" customWidth="1"/>
    <col min="3872" max="3872" width="2.28515625" style="1" customWidth="1"/>
    <col min="3873" max="3873" width="3.28515625" style="1" customWidth="1"/>
    <col min="3874" max="3874" width="4.140625" style="1" customWidth="1"/>
    <col min="3875" max="3875" width="1.5703125" style="1" customWidth="1"/>
    <col min="3876" max="4096" width="6.85546875" style="1" customWidth="1"/>
    <col min="4097" max="4100" width="1.140625" style="1" customWidth="1"/>
    <col min="4101" max="4101" width="3.42578125" style="1" customWidth="1"/>
    <col min="4102" max="4102" width="2.28515625" style="1" customWidth="1"/>
    <col min="4103" max="4103" width="1.140625" style="1" customWidth="1"/>
    <col min="4104" max="4104" width="2.28515625" style="1" customWidth="1"/>
    <col min="4105" max="4105" width="4.5703125" style="1" customWidth="1"/>
    <col min="4106" max="4107" width="1" style="1" customWidth="1"/>
    <col min="4108" max="4108" width="1.42578125" style="1" customWidth="1"/>
    <col min="4109" max="4109" width="7.7109375" style="1" customWidth="1"/>
    <col min="4110" max="4110" width="4.85546875" style="1" customWidth="1"/>
    <col min="4111" max="4111" width="4.5703125" style="1" customWidth="1"/>
    <col min="4112" max="4112" width="17.140625" style="1" customWidth="1"/>
    <col min="4113" max="4113" width="9" style="1" customWidth="1"/>
    <col min="4114" max="4114" width="1.28515625" style="1" customWidth="1"/>
    <col min="4115" max="4115" width="2.42578125" style="1" customWidth="1"/>
    <col min="4116" max="4116" width="3.28515625" style="1" customWidth="1"/>
    <col min="4117" max="4117" width="9.140625" style="1" customWidth="1"/>
    <col min="4118" max="4118" width="1" style="1" customWidth="1"/>
    <col min="4119" max="4119" width="1.42578125" style="1" customWidth="1"/>
    <col min="4120" max="4120" width="4.42578125" style="1" customWidth="1"/>
    <col min="4121" max="4121" width="8" style="1" customWidth="1"/>
    <col min="4122" max="4122" width="1.140625" style="1" customWidth="1"/>
    <col min="4123" max="4123" width="10.28515625" style="1" customWidth="1"/>
    <col min="4124" max="4124" width="16" style="1" customWidth="1"/>
    <col min="4125" max="4125" width="1.140625" style="1" customWidth="1"/>
    <col min="4126" max="4126" width="9" style="1" customWidth="1"/>
    <col min="4127" max="4127" width="1.28515625" style="1" customWidth="1"/>
    <col min="4128" max="4128" width="2.28515625" style="1" customWidth="1"/>
    <col min="4129" max="4129" width="3.28515625" style="1" customWidth="1"/>
    <col min="4130" max="4130" width="4.140625" style="1" customWidth="1"/>
    <col min="4131" max="4131" width="1.5703125" style="1" customWidth="1"/>
    <col min="4132" max="4352" width="6.85546875" style="1" customWidth="1"/>
    <col min="4353" max="4356" width="1.140625" style="1" customWidth="1"/>
    <col min="4357" max="4357" width="3.42578125" style="1" customWidth="1"/>
    <col min="4358" max="4358" width="2.28515625" style="1" customWidth="1"/>
    <col min="4359" max="4359" width="1.140625" style="1" customWidth="1"/>
    <col min="4360" max="4360" width="2.28515625" style="1" customWidth="1"/>
    <col min="4361" max="4361" width="4.5703125" style="1" customWidth="1"/>
    <col min="4362" max="4363" width="1" style="1" customWidth="1"/>
    <col min="4364" max="4364" width="1.42578125" style="1" customWidth="1"/>
    <col min="4365" max="4365" width="7.7109375" style="1" customWidth="1"/>
    <col min="4366" max="4366" width="4.85546875" style="1" customWidth="1"/>
    <col min="4367" max="4367" width="4.5703125" style="1" customWidth="1"/>
    <col min="4368" max="4368" width="17.140625" style="1" customWidth="1"/>
    <col min="4369" max="4369" width="9" style="1" customWidth="1"/>
    <col min="4370" max="4370" width="1.28515625" style="1" customWidth="1"/>
    <col min="4371" max="4371" width="2.42578125" style="1" customWidth="1"/>
    <col min="4372" max="4372" width="3.28515625" style="1" customWidth="1"/>
    <col min="4373" max="4373" width="9.140625" style="1" customWidth="1"/>
    <col min="4374" max="4374" width="1" style="1" customWidth="1"/>
    <col min="4375" max="4375" width="1.42578125" style="1" customWidth="1"/>
    <col min="4376" max="4376" width="4.42578125" style="1" customWidth="1"/>
    <col min="4377" max="4377" width="8" style="1" customWidth="1"/>
    <col min="4378" max="4378" width="1.140625" style="1" customWidth="1"/>
    <col min="4379" max="4379" width="10.28515625" style="1" customWidth="1"/>
    <col min="4380" max="4380" width="16" style="1" customWidth="1"/>
    <col min="4381" max="4381" width="1.140625" style="1" customWidth="1"/>
    <col min="4382" max="4382" width="9" style="1" customWidth="1"/>
    <col min="4383" max="4383" width="1.28515625" style="1" customWidth="1"/>
    <col min="4384" max="4384" width="2.28515625" style="1" customWidth="1"/>
    <col min="4385" max="4385" width="3.28515625" style="1" customWidth="1"/>
    <col min="4386" max="4386" width="4.140625" style="1" customWidth="1"/>
    <col min="4387" max="4387" width="1.5703125" style="1" customWidth="1"/>
    <col min="4388" max="4608" width="6.85546875" style="1" customWidth="1"/>
    <col min="4609" max="4612" width="1.140625" style="1" customWidth="1"/>
    <col min="4613" max="4613" width="3.42578125" style="1" customWidth="1"/>
    <col min="4614" max="4614" width="2.28515625" style="1" customWidth="1"/>
    <col min="4615" max="4615" width="1.140625" style="1" customWidth="1"/>
    <col min="4616" max="4616" width="2.28515625" style="1" customWidth="1"/>
    <col min="4617" max="4617" width="4.5703125" style="1" customWidth="1"/>
    <col min="4618" max="4619" width="1" style="1" customWidth="1"/>
    <col min="4620" max="4620" width="1.42578125" style="1" customWidth="1"/>
    <col min="4621" max="4621" width="7.7109375" style="1" customWidth="1"/>
    <col min="4622" max="4622" width="4.85546875" style="1" customWidth="1"/>
    <col min="4623" max="4623" width="4.5703125" style="1" customWidth="1"/>
    <col min="4624" max="4624" width="17.140625" style="1" customWidth="1"/>
    <col min="4625" max="4625" width="9" style="1" customWidth="1"/>
    <col min="4626" max="4626" width="1.28515625" style="1" customWidth="1"/>
    <col min="4627" max="4627" width="2.42578125" style="1" customWidth="1"/>
    <col min="4628" max="4628" width="3.28515625" style="1" customWidth="1"/>
    <col min="4629" max="4629" width="9.140625" style="1" customWidth="1"/>
    <col min="4630" max="4630" width="1" style="1" customWidth="1"/>
    <col min="4631" max="4631" width="1.42578125" style="1" customWidth="1"/>
    <col min="4632" max="4632" width="4.42578125" style="1" customWidth="1"/>
    <col min="4633" max="4633" width="8" style="1" customWidth="1"/>
    <col min="4634" max="4634" width="1.140625" style="1" customWidth="1"/>
    <col min="4635" max="4635" width="10.28515625" style="1" customWidth="1"/>
    <col min="4636" max="4636" width="16" style="1" customWidth="1"/>
    <col min="4637" max="4637" width="1.140625" style="1" customWidth="1"/>
    <col min="4638" max="4638" width="9" style="1" customWidth="1"/>
    <col min="4639" max="4639" width="1.28515625" style="1" customWidth="1"/>
    <col min="4640" max="4640" width="2.28515625" style="1" customWidth="1"/>
    <col min="4641" max="4641" width="3.28515625" style="1" customWidth="1"/>
    <col min="4642" max="4642" width="4.140625" style="1" customWidth="1"/>
    <col min="4643" max="4643" width="1.5703125" style="1" customWidth="1"/>
    <col min="4644" max="4864" width="6.85546875" style="1" customWidth="1"/>
    <col min="4865" max="4868" width="1.140625" style="1" customWidth="1"/>
    <col min="4869" max="4869" width="3.42578125" style="1" customWidth="1"/>
    <col min="4870" max="4870" width="2.28515625" style="1" customWidth="1"/>
    <col min="4871" max="4871" width="1.140625" style="1" customWidth="1"/>
    <col min="4872" max="4872" width="2.28515625" style="1" customWidth="1"/>
    <col min="4873" max="4873" width="4.5703125" style="1" customWidth="1"/>
    <col min="4874" max="4875" width="1" style="1" customWidth="1"/>
    <col min="4876" max="4876" width="1.42578125" style="1" customWidth="1"/>
    <col min="4877" max="4877" width="7.7109375" style="1" customWidth="1"/>
    <col min="4878" max="4878" width="4.85546875" style="1" customWidth="1"/>
    <col min="4879" max="4879" width="4.5703125" style="1" customWidth="1"/>
    <col min="4880" max="4880" width="17.140625" style="1" customWidth="1"/>
    <col min="4881" max="4881" width="9" style="1" customWidth="1"/>
    <col min="4882" max="4882" width="1.28515625" style="1" customWidth="1"/>
    <col min="4883" max="4883" width="2.42578125" style="1" customWidth="1"/>
    <col min="4884" max="4884" width="3.28515625" style="1" customWidth="1"/>
    <col min="4885" max="4885" width="9.140625" style="1" customWidth="1"/>
    <col min="4886" max="4886" width="1" style="1" customWidth="1"/>
    <col min="4887" max="4887" width="1.42578125" style="1" customWidth="1"/>
    <col min="4888" max="4888" width="4.42578125" style="1" customWidth="1"/>
    <col min="4889" max="4889" width="8" style="1" customWidth="1"/>
    <col min="4890" max="4890" width="1.140625" style="1" customWidth="1"/>
    <col min="4891" max="4891" width="10.28515625" style="1" customWidth="1"/>
    <col min="4892" max="4892" width="16" style="1" customWidth="1"/>
    <col min="4893" max="4893" width="1.140625" style="1" customWidth="1"/>
    <col min="4894" max="4894" width="9" style="1" customWidth="1"/>
    <col min="4895" max="4895" width="1.28515625" style="1" customWidth="1"/>
    <col min="4896" max="4896" width="2.28515625" style="1" customWidth="1"/>
    <col min="4897" max="4897" width="3.28515625" style="1" customWidth="1"/>
    <col min="4898" max="4898" width="4.140625" style="1" customWidth="1"/>
    <col min="4899" max="4899" width="1.5703125" style="1" customWidth="1"/>
    <col min="4900" max="5120" width="6.85546875" style="1" customWidth="1"/>
    <col min="5121" max="5124" width="1.140625" style="1" customWidth="1"/>
    <col min="5125" max="5125" width="3.42578125" style="1" customWidth="1"/>
    <col min="5126" max="5126" width="2.28515625" style="1" customWidth="1"/>
    <col min="5127" max="5127" width="1.140625" style="1" customWidth="1"/>
    <col min="5128" max="5128" width="2.28515625" style="1" customWidth="1"/>
    <col min="5129" max="5129" width="4.5703125" style="1" customWidth="1"/>
    <col min="5130" max="5131" width="1" style="1" customWidth="1"/>
    <col min="5132" max="5132" width="1.42578125" style="1" customWidth="1"/>
    <col min="5133" max="5133" width="7.7109375" style="1" customWidth="1"/>
    <col min="5134" max="5134" width="4.85546875" style="1" customWidth="1"/>
    <col min="5135" max="5135" width="4.5703125" style="1" customWidth="1"/>
    <col min="5136" max="5136" width="17.140625" style="1" customWidth="1"/>
    <col min="5137" max="5137" width="9" style="1" customWidth="1"/>
    <col min="5138" max="5138" width="1.28515625" style="1" customWidth="1"/>
    <col min="5139" max="5139" width="2.42578125" style="1" customWidth="1"/>
    <col min="5140" max="5140" width="3.28515625" style="1" customWidth="1"/>
    <col min="5141" max="5141" width="9.140625" style="1" customWidth="1"/>
    <col min="5142" max="5142" width="1" style="1" customWidth="1"/>
    <col min="5143" max="5143" width="1.42578125" style="1" customWidth="1"/>
    <col min="5144" max="5144" width="4.42578125" style="1" customWidth="1"/>
    <col min="5145" max="5145" width="8" style="1" customWidth="1"/>
    <col min="5146" max="5146" width="1.140625" style="1" customWidth="1"/>
    <col min="5147" max="5147" width="10.28515625" style="1" customWidth="1"/>
    <col min="5148" max="5148" width="16" style="1" customWidth="1"/>
    <col min="5149" max="5149" width="1.140625" style="1" customWidth="1"/>
    <col min="5150" max="5150" width="9" style="1" customWidth="1"/>
    <col min="5151" max="5151" width="1.28515625" style="1" customWidth="1"/>
    <col min="5152" max="5152" width="2.28515625" style="1" customWidth="1"/>
    <col min="5153" max="5153" width="3.28515625" style="1" customWidth="1"/>
    <col min="5154" max="5154" width="4.140625" style="1" customWidth="1"/>
    <col min="5155" max="5155" width="1.5703125" style="1" customWidth="1"/>
    <col min="5156" max="5376" width="6.85546875" style="1" customWidth="1"/>
    <col min="5377" max="5380" width="1.140625" style="1" customWidth="1"/>
    <col min="5381" max="5381" width="3.42578125" style="1" customWidth="1"/>
    <col min="5382" max="5382" width="2.28515625" style="1" customWidth="1"/>
    <col min="5383" max="5383" width="1.140625" style="1" customWidth="1"/>
    <col min="5384" max="5384" width="2.28515625" style="1" customWidth="1"/>
    <col min="5385" max="5385" width="4.5703125" style="1" customWidth="1"/>
    <col min="5386" max="5387" width="1" style="1" customWidth="1"/>
    <col min="5388" max="5388" width="1.42578125" style="1" customWidth="1"/>
    <col min="5389" max="5389" width="7.7109375" style="1" customWidth="1"/>
    <col min="5390" max="5390" width="4.85546875" style="1" customWidth="1"/>
    <col min="5391" max="5391" width="4.5703125" style="1" customWidth="1"/>
    <col min="5392" max="5392" width="17.140625" style="1" customWidth="1"/>
    <col min="5393" max="5393" width="9" style="1" customWidth="1"/>
    <col min="5394" max="5394" width="1.28515625" style="1" customWidth="1"/>
    <col min="5395" max="5395" width="2.42578125" style="1" customWidth="1"/>
    <col min="5396" max="5396" width="3.28515625" style="1" customWidth="1"/>
    <col min="5397" max="5397" width="9.140625" style="1" customWidth="1"/>
    <col min="5398" max="5398" width="1" style="1" customWidth="1"/>
    <col min="5399" max="5399" width="1.42578125" style="1" customWidth="1"/>
    <col min="5400" max="5400" width="4.42578125" style="1" customWidth="1"/>
    <col min="5401" max="5401" width="8" style="1" customWidth="1"/>
    <col min="5402" max="5402" width="1.140625" style="1" customWidth="1"/>
    <col min="5403" max="5403" width="10.28515625" style="1" customWidth="1"/>
    <col min="5404" max="5404" width="16" style="1" customWidth="1"/>
    <col min="5405" max="5405" width="1.140625" style="1" customWidth="1"/>
    <col min="5406" max="5406" width="9" style="1" customWidth="1"/>
    <col min="5407" max="5407" width="1.28515625" style="1" customWidth="1"/>
    <col min="5408" max="5408" width="2.28515625" style="1" customWidth="1"/>
    <col min="5409" max="5409" width="3.28515625" style="1" customWidth="1"/>
    <col min="5410" max="5410" width="4.140625" style="1" customWidth="1"/>
    <col min="5411" max="5411" width="1.5703125" style="1" customWidth="1"/>
    <col min="5412" max="5632" width="6.85546875" style="1" customWidth="1"/>
    <col min="5633" max="5636" width="1.140625" style="1" customWidth="1"/>
    <col min="5637" max="5637" width="3.42578125" style="1" customWidth="1"/>
    <col min="5638" max="5638" width="2.28515625" style="1" customWidth="1"/>
    <col min="5639" max="5639" width="1.140625" style="1" customWidth="1"/>
    <col min="5640" max="5640" width="2.28515625" style="1" customWidth="1"/>
    <col min="5641" max="5641" width="4.5703125" style="1" customWidth="1"/>
    <col min="5642" max="5643" width="1" style="1" customWidth="1"/>
    <col min="5644" max="5644" width="1.42578125" style="1" customWidth="1"/>
    <col min="5645" max="5645" width="7.7109375" style="1" customWidth="1"/>
    <col min="5646" max="5646" width="4.85546875" style="1" customWidth="1"/>
    <col min="5647" max="5647" width="4.5703125" style="1" customWidth="1"/>
    <col min="5648" max="5648" width="17.140625" style="1" customWidth="1"/>
    <col min="5649" max="5649" width="9" style="1" customWidth="1"/>
    <col min="5650" max="5650" width="1.28515625" style="1" customWidth="1"/>
    <col min="5651" max="5651" width="2.42578125" style="1" customWidth="1"/>
    <col min="5652" max="5652" width="3.28515625" style="1" customWidth="1"/>
    <col min="5653" max="5653" width="9.140625" style="1" customWidth="1"/>
    <col min="5654" max="5654" width="1" style="1" customWidth="1"/>
    <col min="5655" max="5655" width="1.42578125" style="1" customWidth="1"/>
    <col min="5656" max="5656" width="4.42578125" style="1" customWidth="1"/>
    <col min="5657" max="5657" width="8" style="1" customWidth="1"/>
    <col min="5658" max="5658" width="1.140625" style="1" customWidth="1"/>
    <col min="5659" max="5659" width="10.28515625" style="1" customWidth="1"/>
    <col min="5660" max="5660" width="16" style="1" customWidth="1"/>
    <col min="5661" max="5661" width="1.140625" style="1" customWidth="1"/>
    <col min="5662" max="5662" width="9" style="1" customWidth="1"/>
    <col min="5663" max="5663" width="1.28515625" style="1" customWidth="1"/>
    <col min="5664" max="5664" width="2.28515625" style="1" customWidth="1"/>
    <col min="5665" max="5665" width="3.28515625" style="1" customWidth="1"/>
    <col min="5666" max="5666" width="4.140625" style="1" customWidth="1"/>
    <col min="5667" max="5667" width="1.5703125" style="1" customWidth="1"/>
    <col min="5668" max="5888" width="6.85546875" style="1" customWidth="1"/>
    <col min="5889" max="5892" width="1.140625" style="1" customWidth="1"/>
    <col min="5893" max="5893" width="3.42578125" style="1" customWidth="1"/>
    <col min="5894" max="5894" width="2.28515625" style="1" customWidth="1"/>
    <col min="5895" max="5895" width="1.140625" style="1" customWidth="1"/>
    <col min="5896" max="5896" width="2.28515625" style="1" customWidth="1"/>
    <col min="5897" max="5897" width="4.5703125" style="1" customWidth="1"/>
    <col min="5898" max="5899" width="1" style="1" customWidth="1"/>
    <col min="5900" max="5900" width="1.42578125" style="1" customWidth="1"/>
    <col min="5901" max="5901" width="7.7109375" style="1" customWidth="1"/>
    <col min="5902" max="5902" width="4.85546875" style="1" customWidth="1"/>
    <col min="5903" max="5903" width="4.5703125" style="1" customWidth="1"/>
    <col min="5904" max="5904" width="17.140625" style="1" customWidth="1"/>
    <col min="5905" max="5905" width="9" style="1" customWidth="1"/>
    <col min="5906" max="5906" width="1.28515625" style="1" customWidth="1"/>
    <col min="5907" max="5907" width="2.42578125" style="1" customWidth="1"/>
    <col min="5908" max="5908" width="3.28515625" style="1" customWidth="1"/>
    <col min="5909" max="5909" width="9.140625" style="1" customWidth="1"/>
    <col min="5910" max="5910" width="1" style="1" customWidth="1"/>
    <col min="5911" max="5911" width="1.42578125" style="1" customWidth="1"/>
    <col min="5912" max="5912" width="4.42578125" style="1" customWidth="1"/>
    <col min="5913" max="5913" width="8" style="1" customWidth="1"/>
    <col min="5914" max="5914" width="1.140625" style="1" customWidth="1"/>
    <col min="5915" max="5915" width="10.28515625" style="1" customWidth="1"/>
    <col min="5916" max="5916" width="16" style="1" customWidth="1"/>
    <col min="5917" max="5917" width="1.140625" style="1" customWidth="1"/>
    <col min="5918" max="5918" width="9" style="1" customWidth="1"/>
    <col min="5919" max="5919" width="1.28515625" style="1" customWidth="1"/>
    <col min="5920" max="5920" width="2.28515625" style="1" customWidth="1"/>
    <col min="5921" max="5921" width="3.28515625" style="1" customWidth="1"/>
    <col min="5922" max="5922" width="4.140625" style="1" customWidth="1"/>
    <col min="5923" max="5923" width="1.5703125" style="1" customWidth="1"/>
    <col min="5924" max="6144" width="6.85546875" style="1" customWidth="1"/>
    <col min="6145" max="6148" width="1.140625" style="1" customWidth="1"/>
    <col min="6149" max="6149" width="3.42578125" style="1" customWidth="1"/>
    <col min="6150" max="6150" width="2.28515625" style="1" customWidth="1"/>
    <col min="6151" max="6151" width="1.140625" style="1" customWidth="1"/>
    <col min="6152" max="6152" width="2.28515625" style="1" customWidth="1"/>
    <col min="6153" max="6153" width="4.5703125" style="1" customWidth="1"/>
    <col min="6154" max="6155" width="1" style="1" customWidth="1"/>
    <col min="6156" max="6156" width="1.42578125" style="1" customWidth="1"/>
    <col min="6157" max="6157" width="7.7109375" style="1" customWidth="1"/>
    <col min="6158" max="6158" width="4.85546875" style="1" customWidth="1"/>
    <col min="6159" max="6159" width="4.5703125" style="1" customWidth="1"/>
    <col min="6160" max="6160" width="17.140625" style="1" customWidth="1"/>
    <col min="6161" max="6161" width="9" style="1" customWidth="1"/>
    <col min="6162" max="6162" width="1.28515625" style="1" customWidth="1"/>
    <col min="6163" max="6163" width="2.42578125" style="1" customWidth="1"/>
    <col min="6164" max="6164" width="3.28515625" style="1" customWidth="1"/>
    <col min="6165" max="6165" width="9.140625" style="1" customWidth="1"/>
    <col min="6166" max="6166" width="1" style="1" customWidth="1"/>
    <col min="6167" max="6167" width="1.42578125" style="1" customWidth="1"/>
    <col min="6168" max="6168" width="4.42578125" style="1" customWidth="1"/>
    <col min="6169" max="6169" width="8" style="1" customWidth="1"/>
    <col min="6170" max="6170" width="1.140625" style="1" customWidth="1"/>
    <col min="6171" max="6171" width="10.28515625" style="1" customWidth="1"/>
    <col min="6172" max="6172" width="16" style="1" customWidth="1"/>
    <col min="6173" max="6173" width="1.140625" style="1" customWidth="1"/>
    <col min="6174" max="6174" width="9" style="1" customWidth="1"/>
    <col min="6175" max="6175" width="1.28515625" style="1" customWidth="1"/>
    <col min="6176" max="6176" width="2.28515625" style="1" customWidth="1"/>
    <col min="6177" max="6177" width="3.28515625" style="1" customWidth="1"/>
    <col min="6178" max="6178" width="4.140625" style="1" customWidth="1"/>
    <col min="6179" max="6179" width="1.5703125" style="1" customWidth="1"/>
    <col min="6180" max="6400" width="6.85546875" style="1" customWidth="1"/>
    <col min="6401" max="6404" width="1.140625" style="1" customWidth="1"/>
    <col min="6405" max="6405" width="3.42578125" style="1" customWidth="1"/>
    <col min="6406" max="6406" width="2.28515625" style="1" customWidth="1"/>
    <col min="6407" max="6407" width="1.140625" style="1" customWidth="1"/>
    <col min="6408" max="6408" width="2.28515625" style="1" customWidth="1"/>
    <col min="6409" max="6409" width="4.5703125" style="1" customWidth="1"/>
    <col min="6410" max="6411" width="1" style="1" customWidth="1"/>
    <col min="6412" max="6412" width="1.42578125" style="1" customWidth="1"/>
    <col min="6413" max="6413" width="7.7109375" style="1" customWidth="1"/>
    <col min="6414" max="6414" width="4.85546875" style="1" customWidth="1"/>
    <col min="6415" max="6415" width="4.5703125" style="1" customWidth="1"/>
    <col min="6416" max="6416" width="17.140625" style="1" customWidth="1"/>
    <col min="6417" max="6417" width="9" style="1" customWidth="1"/>
    <col min="6418" max="6418" width="1.28515625" style="1" customWidth="1"/>
    <col min="6419" max="6419" width="2.42578125" style="1" customWidth="1"/>
    <col min="6420" max="6420" width="3.28515625" style="1" customWidth="1"/>
    <col min="6421" max="6421" width="9.140625" style="1" customWidth="1"/>
    <col min="6422" max="6422" width="1" style="1" customWidth="1"/>
    <col min="6423" max="6423" width="1.42578125" style="1" customWidth="1"/>
    <col min="6424" max="6424" width="4.42578125" style="1" customWidth="1"/>
    <col min="6425" max="6425" width="8" style="1" customWidth="1"/>
    <col min="6426" max="6426" width="1.140625" style="1" customWidth="1"/>
    <col min="6427" max="6427" width="10.28515625" style="1" customWidth="1"/>
    <col min="6428" max="6428" width="16" style="1" customWidth="1"/>
    <col min="6429" max="6429" width="1.140625" style="1" customWidth="1"/>
    <col min="6430" max="6430" width="9" style="1" customWidth="1"/>
    <col min="6431" max="6431" width="1.28515625" style="1" customWidth="1"/>
    <col min="6432" max="6432" width="2.28515625" style="1" customWidth="1"/>
    <col min="6433" max="6433" width="3.28515625" style="1" customWidth="1"/>
    <col min="6434" max="6434" width="4.140625" style="1" customWidth="1"/>
    <col min="6435" max="6435" width="1.5703125" style="1" customWidth="1"/>
    <col min="6436" max="6656" width="6.85546875" style="1" customWidth="1"/>
    <col min="6657" max="6660" width="1.140625" style="1" customWidth="1"/>
    <col min="6661" max="6661" width="3.42578125" style="1" customWidth="1"/>
    <col min="6662" max="6662" width="2.28515625" style="1" customWidth="1"/>
    <col min="6663" max="6663" width="1.140625" style="1" customWidth="1"/>
    <col min="6664" max="6664" width="2.28515625" style="1" customWidth="1"/>
    <col min="6665" max="6665" width="4.5703125" style="1" customWidth="1"/>
    <col min="6666" max="6667" width="1" style="1" customWidth="1"/>
    <col min="6668" max="6668" width="1.42578125" style="1" customWidth="1"/>
    <col min="6669" max="6669" width="7.7109375" style="1" customWidth="1"/>
    <col min="6670" max="6670" width="4.85546875" style="1" customWidth="1"/>
    <col min="6671" max="6671" width="4.5703125" style="1" customWidth="1"/>
    <col min="6672" max="6672" width="17.140625" style="1" customWidth="1"/>
    <col min="6673" max="6673" width="9" style="1" customWidth="1"/>
    <col min="6674" max="6674" width="1.28515625" style="1" customWidth="1"/>
    <col min="6675" max="6675" width="2.42578125" style="1" customWidth="1"/>
    <col min="6676" max="6676" width="3.28515625" style="1" customWidth="1"/>
    <col min="6677" max="6677" width="9.140625" style="1" customWidth="1"/>
    <col min="6678" max="6678" width="1" style="1" customWidth="1"/>
    <col min="6679" max="6679" width="1.42578125" style="1" customWidth="1"/>
    <col min="6680" max="6680" width="4.42578125" style="1" customWidth="1"/>
    <col min="6681" max="6681" width="8" style="1" customWidth="1"/>
    <col min="6682" max="6682" width="1.140625" style="1" customWidth="1"/>
    <col min="6683" max="6683" width="10.28515625" style="1" customWidth="1"/>
    <col min="6684" max="6684" width="16" style="1" customWidth="1"/>
    <col min="6685" max="6685" width="1.140625" style="1" customWidth="1"/>
    <col min="6686" max="6686" width="9" style="1" customWidth="1"/>
    <col min="6687" max="6687" width="1.28515625" style="1" customWidth="1"/>
    <col min="6688" max="6688" width="2.28515625" style="1" customWidth="1"/>
    <col min="6689" max="6689" width="3.28515625" style="1" customWidth="1"/>
    <col min="6690" max="6690" width="4.140625" style="1" customWidth="1"/>
    <col min="6691" max="6691" width="1.5703125" style="1" customWidth="1"/>
    <col min="6692" max="6912" width="6.85546875" style="1" customWidth="1"/>
    <col min="6913" max="6916" width="1.140625" style="1" customWidth="1"/>
    <col min="6917" max="6917" width="3.42578125" style="1" customWidth="1"/>
    <col min="6918" max="6918" width="2.28515625" style="1" customWidth="1"/>
    <col min="6919" max="6919" width="1.140625" style="1" customWidth="1"/>
    <col min="6920" max="6920" width="2.28515625" style="1" customWidth="1"/>
    <col min="6921" max="6921" width="4.5703125" style="1" customWidth="1"/>
    <col min="6922" max="6923" width="1" style="1" customWidth="1"/>
    <col min="6924" max="6924" width="1.42578125" style="1" customWidth="1"/>
    <col min="6925" max="6925" width="7.7109375" style="1" customWidth="1"/>
    <col min="6926" max="6926" width="4.85546875" style="1" customWidth="1"/>
    <col min="6927" max="6927" width="4.5703125" style="1" customWidth="1"/>
    <col min="6928" max="6928" width="17.140625" style="1" customWidth="1"/>
    <col min="6929" max="6929" width="9" style="1" customWidth="1"/>
    <col min="6930" max="6930" width="1.28515625" style="1" customWidth="1"/>
    <col min="6931" max="6931" width="2.42578125" style="1" customWidth="1"/>
    <col min="6932" max="6932" width="3.28515625" style="1" customWidth="1"/>
    <col min="6933" max="6933" width="9.140625" style="1" customWidth="1"/>
    <col min="6934" max="6934" width="1" style="1" customWidth="1"/>
    <col min="6935" max="6935" width="1.42578125" style="1" customWidth="1"/>
    <col min="6936" max="6936" width="4.42578125" style="1" customWidth="1"/>
    <col min="6937" max="6937" width="8" style="1" customWidth="1"/>
    <col min="6938" max="6938" width="1.140625" style="1" customWidth="1"/>
    <col min="6939" max="6939" width="10.28515625" style="1" customWidth="1"/>
    <col min="6940" max="6940" width="16" style="1" customWidth="1"/>
    <col min="6941" max="6941" width="1.140625" style="1" customWidth="1"/>
    <col min="6942" max="6942" width="9" style="1" customWidth="1"/>
    <col min="6943" max="6943" width="1.28515625" style="1" customWidth="1"/>
    <col min="6944" max="6944" width="2.28515625" style="1" customWidth="1"/>
    <col min="6945" max="6945" width="3.28515625" style="1" customWidth="1"/>
    <col min="6946" max="6946" width="4.140625" style="1" customWidth="1"/>
    <col min="6947" max="6947" width="1.5703125" style="1" customWidth="1"/>
    <col min="6948" max="7168" width="6.85546875" style="1" customWidth="1"/>
    <col min="7169" max="7172" width="1.140625" style="1" customWidth="1"/>
    <col min="7173" max="7173" width="3.42578125" style="1" customWidth="1"/>
    <col min="7174" max="7174" width="2.28515625" style="1" customWidth="1"/>
    <col min="7175" max="7175" width="1.140625" style="1" customWidth="1"/>
    <col min="7176" max="7176" width="2.28515625" style="1" customWidth="1"/>
    <col min="7177" max="7177" width="4.5703125" style="1" customWidth="1"/>
    <col min="7178" max="7179" width="1" style="1" customWidth="1"/>
    <col min="7180" max="7180" width="1.42578125" style="1" customWidth="1"/>
    <col min="7181" max="7181" width="7.7109375" style="1" customWidth="1"/>
    <col min="7182" max="7182" width="4.85546875" style="1" customWidth="1"/>
    <col min="7183" max="7183" width="4.5703125" style="1" customWidth="1"/>
    <col min="7184" max="7184" width="17.140625" style="1" customWidth="1"/>
    <col min="7185" max="7185" width="9" style="1" customWidth="1"/>
    <col min="7186" max="7186" width="1.28515625" style="1" customWidth="1"/>
    <col min="7187" max="7187" width="2.42578125" style="1" customWidth="1"/>
    <col min="7188" max="7188" width="3.28515625" style="1" customWidth="1"/>
    <col min="7189" max="7189" width="9.140625" style="1" customWidth="1"/>
    <col min="7190" max="7190" width="1" style="1" customWidth="1"/>
    <col min="7191" max="7191" width="1.42578125" style="1" customWidth="1"/>
    <col min="7192" max="7192" width="4.42578125" style="1" customWidth="1"/>
    <col min="7193" max="7193" width="8" style="1" customWidth="1"/>
    <col min="7194" max="7194" width="1.140625" style="1" customWidth="1"/>
    <col min="7195" max="7195" width="10.28515625" style="1" customWidth="1"/>
    <col min="7196" max="7196" width="16" style="1" customWidth="1"/>
    <col min="7197" max="7197" width="1.140625" style="1" customWidth="1"/>
    <col min="7198" max="7198" width="9" style="1" customWidth="1"/>
    <col min="7199" max="7199" width="1.28515625" style="1" customWidth="1"/>
    <col min="7200" max="7200" width="2.28515625" style="1" customWidth="1"/>
    <col min="7201" max="7201" width="3.28515625" style="1" customWidth="1"/>
    <col min="7202" max="7202" width="4.140625" style="1" customWidth="1"/>
    <col min="7203" max="7203" width="1.5703125" style="1" customWidth="1"/>
    <col min="7204" max="7424" width="6.85546875" style="1" customWidth="1"/>
    <col min="7425" max="7428" width="1.140625" style="1" customWidth="1"/>
    <col min="7429" max="7429" width="3.42578125" style="1" customWidth="1"/>
    <col min="7430" max="7430" width="2.28515625" style="1" customWidth="1"/>
    <col min="7431" max="7431" width="1.140625" style="1" customWidth="1"/>
    <col min="7432" max="7432" width="2.28515625" style="1" customWidth="1"/>
    <col min="7433" max="7433" width="4.5703125" style="1" customWidth="1"/>
    <col min="7434" max="7435" width="1" style="1" customWidth="1"/>
    <col min="7436" max="7436" width="1.42578125" style="1" customWidth="1"/>
    <col min="7437" max="7437" width="7.7109375" style="1" customWidth="1"/>
    <col min="7438" max="7438" width="4.85546875" style="1" customWidth="1"/>
    <col min="7439" max="7439" width="4.5703125" style="1" customWidth="1"/>
    <col min="7440" max="7440" width="17.140625" style="1" customWidth="1"/>
    <col min="7441" max="7441" width="9" style="1" customWidth="1"/>
    <col min="7442" max="7442" width="1.28515625" style="1" customWidth="1"/>
    <col min="7443" max="7443" width="2.42578125" style="1" customWidth="1"/>
    <col min="7444" max="7444" width="3.28515625" style="1" customWidth="1"/>
    <col min="7445" max="7445" width="9.140625" style="1" customWidth="1"/>
    <col min="7446" max="7446" width="1" style="1" customWidth="1"/>
    <col min="7447" max="7447" width="1.42578125" style="1" customWidth="1"/>
    <col min="7448" max="7448" width="4.42578125" style="1" customWidth="1"/>
    <col min="7449" max="7449" width="8" style="1" customWidth="1"/>
    <col min="7450" max="7450" width="1.140625" style="1" customWidth="1"/>
    <col min="7451" max="7451" width="10.28515625" style="1" customWidth="1"/>
    <col min="7452" max="7452" width="16" style="1" customWidth="1"/>
    <col min="7453" max="7453" width="1.140625" style="1" customWidth="1"/>
    <col min="7454" max="7454" width="9" style="1" customWidth="1"/>
    <col min="7455" max="7455" width="1.28515625" style="1" customWidth="1"/>
    <col min="7456" max="7456" width="2.28515625" style="1" customWidth="1"/>
    <col min="7457" max="7457" width="3.28515625" style="1" customWidth="1"/>
    <col min="7458" max="7458" width="4.140625" style="1" customWidth="1"/>
    <col min="7459" max="7459" width="1.5703125" style="1" customWidth="1"/>
    <col min="7460" max="7680" width="6.85546875" style="1" customWidth="1"/>
    <col min="7681" max="7684" width="1.140625" style="1" customWidth="1"/>
    <col min="7685" max="7685" width="3.42578125" style="1" customWidth="1"/>
    <col min="7686" max="7686" width="2.28515625" style="1" customWidth="1"/>
    <col min="7687" max="7687" width="1.140625" style="1" customWidth="1"/>
    <col min="7688" max="7688" width="2.28515625" style="1" customWidth="1"/>
    <col min="7689" max="7689" width="4.5703125" style="1" customWidth="1"/>
    <col min="7690" max="7691" width="1" style="1" customWidth="1"/>
    <col min="7692" max="7692" width="1.42578125" style="1" customWidth="1"/>
    <col min="7693" max="7693" width="7.7109375" style="1" customWidth="1"/>
    <col min="7694" max="7694" width="4.85546875" style="1" customWidth="1"/>
    <col min="7695" max="7695" width="4.5703125" style="1" customWidth="1"/>
    <col min="7696" max="7696" width="17.140625" style="1" customWidth="1"/>
    <col min="7697" max="7697" width="9" style="1" customWidth="1"/>
    <col min="7698" max="7698" width="1.28515625" style="1" customWidth="1"/>
    <col min="7699" max="7699" width="2.42578125" style="1" customWidth="1"/>
    <col min="7700" max="7700" width="3.28515625" style="1" customWidth="1"/>
    <col min="7701" max="7701" width="9.140625" style="1" customWidth="1"/>
    <col min="7702" max="7702" width="1" style="1" customWidth="1"/>
    <col min="7703" max="7703" width="1.42578125" style="1" customWidth="1"/>
    <col min="7704" max="7704" width="4.42578125" style="1" customWidth="1"/>
    <col min="7705" max="7705" width="8" style="1" customWidth="1"/>
    <col min="7706" max="7706" width="1.140625" style="1" customWidth="1"/>
    <col min="7707" max="7707" width="10.28515625" style="1" customWidth="1"/>
    <col min="7708" max="7708" width="16" style="1" customWidth="1"/>
    <col min="7709" max="7709" width="1.140625" style="1" customWidth="1"/>
    <col min="7710" max="7710" width="9" style="1" customWidth="1"/>
    <col min="7711" max="7711" width="1.28515625" style="1" customWidth="1"/>
    <col min="7712" max="7712" width="2.28515625" style="1" customWidth="1"/>
    <col min="7713" max="7713" width="3.28515625" style="1" customWidth="1"/>
    <col min="7714" max="7714" width="4.140625" style="1" customWidth="1"/>
    <col min="7715" max="7715" width="1.5703125" style="1" customWidth="1"/>
    <col min="7716" max="7936" width="6.85546875" style="1" customWidth="1"/>
    <col min="7937" max="7940" width="1.140625" style="1" customWidth="1"/>
    <col min="7941" max="7941" width="3.42578125" style="1" customWidth="1"/>
    <col min="7942" max="7942" width="2.28515625" style="1" customWidth="1"/>
    <col min="7943" max="7943" width="1.140625" style="1" customWidth="1"/>
    <col min="7944" max="7944" width="2.28515625" style="1" customWidth="1"/>
    <col min="7945" max="7945" width="4.5703125" style="1" customWidth="1"/>
    <col min="7946" max="7947" width="1" style="1" customWidth="1"/>
    <col min="7948" max="7948" width="1.42578125" style="1" customWidth="1"/>
    <col min="7949" max="7949" width="7.7109375" style="1" customWidth="1"/>
    <col min="7950" max="7950" width="4.85546875" style="1" customWidth="1"/>
    <col min="7951" max="7951" width="4.5703125" style="1" customWidth="1"/>
    <col min="7952" max="7952" width="17.140625" style="1" customWidth="1"/>
    <col min="7953" max="7953" width="9" style="1" customWidth="1"/>
    <col min="7954" max="7954" width="1.28515625" style="1" customWidth="1"/>
    <col min="7955" max="7955" width="2.42578125" style="1" customWidth="1"/>
    <col min="7956" max="7956" width="3.28515625" style="1" customWidth="1"/>
    <col min="7957" max="7957" width="9.140625" style="1" customWidth="1"/>
    <col min="7958" max="7958" width="1" style="1" customWidth="1"/>
    <col min="7959" max="7959" width="1.42578125" style="1" customWidth="1"/>
    <col min="7960" max="7960" width="4.42578125" style="1" customWidth="1"/>
    <col min="7961" max="7961" width="8" style="1" customWidth="1"/>
    <col min="7962" max="7962" width="1.140625" style="1" customWidth="1"/>
    <col min="7963" max="7963" width="10.28515625" style="1" customWidth="1"/>
    <col min="7964" max="7964" width="16" style="1" customWidth="1"/>
    <col min="7965" max="7965" width="1.140625" style="1" customWidth="1"/>
    <col min="7966" max="7966" width="9" style="1" customWidth="1"/>
    <col min="7967" max="7967" width="1.28515625" style="1" customWidth="1"/>
    <col min="7968" max="7968" width="2.28515625" style="1" customWidth="1"/>
    <col min="7969" max="7969" width="3.28515625" style="1" customWidth="1"/>
    <col min="7970" max="7970" width="4.140625" style="1" customWidth="1"/>
    <col min="7971" max="7971" width="1.5703125" style="1" customWidth="1"/>
    <col min="7972" max="8192" width="6.85546875" style="1" customWidth="1"/>
    <col min="8193" max="8196" width="1.140625" style="1" customWidth="1"/>
    <col min="8197" max="8197" width="3.42578125" style="1" customWidth="1"/>
    <col min="8198" max="8198" width="2.28515625" style="1" customWidth="1"/>
    <col min="8199" max="8199" width="1.140625" style="1" customWidth="1"/>
    <col min="8200" max="8200" width="2.28515625" style="1" customWidth="1"/>
    <col min="8201" max="8201" width="4.5703125" style="1" customWidth="1"/>
    <col min="8202" max="8203" width="1" style="1" customWidth="1"/>
    <col min="8204" max="8204" width="1.42578125" style="1" customWidth="1"/>
    <col min="8205" max="8205" width="7.7109375" style="1" customWidth="1"/>
    <col min="8206" max="8206" width="4.85546875" style="1" customWidth="1"/>
    <col min="8207" max="8207" width="4.5703125" style="1" customWidth="1"/>
    <col min="8208" max="8208" width="17.140625" style="1" customWidth="1"/>
    <col min="8209" max="8209" width="9" style="1" customWidth="1"/>
    <col min="8210" max="8210" width="1.28515625" style="1" customWidth="1"/>
    <col min="8211" max="8211" width="2.42578125" style="1" customWidth="1"/>
    <col min="8212" max="8212" width="3.28515625" style="1" customWidth="1"/>
    <col min="8213" max="8213" width="9.140625" style="1" customWidth="1"/>
    <col min="8214" max="8214" width="1" style="1" customWidth="1"/>
    <col min="8215" max="8215" width="1.42578125" style="1" customWidth="1"/>
    <col min="8216" max="8216" width="4.42578125" style="1" customWidth="1"/>
    <col min="8217" max="8217" width="8" style="1" customWidth="1"/>
    <col min="8218" max="8218" width="1.140625" style="1" customWidth="1"/>
    <col min="8219" max="8219" width="10.28515625" style="1" customWidth="1"/>
    <col min="8220" max="8220" width="16" style="1" customWidth="1"/>
    <col min="8221" max="8221" width="1.140625" style="1" customWidth="1"/>
    <col min="8222" max="8222" width="9" style="1" customWidth="1"/>
    <col min="8223" max="8223" width="1.28515625" style="1" customWidth="1"/>
    <col min="8224" max="8224" width="2.28515625" style="1" customWidth="1"/>
    <col min="8225" max="8225" width="3.28515625" style="1" customWidth="1"/>
    <col min="8226" max="8226" width="4.140625" style="1" customWidth="1"/>
    <col min="8227" max="8227" width="1.5703125" style="1" customWidth="1"/>
    <col min="8228" max="8448" width="6.85546875" style="1" customWidth="1"/>
    <col min="8449" max="8452" width="1.140625" style="1" customWidth="1"/>
    <col min="8453" max="8453" width="3.42578125" style="1" customWidth="1"/>
    <col min="8454" max="8454" width="2.28515625" style="1" customWidth="1"/>
    <col min="8455" max="8455" width="1.140625" style="1" customWidth="1"/>
    <col min="8456" max="8456" width="2.28515625" style="1" customWidth="1"/>
    <col min="8457" max="8457" width="4.5703125" style="1" customWidth="1"/>
    <col min="8458" max="8459" width="1" style="1" customWidth="1"/>
    <col min="8460" max="8460" width="1.42578125" style="1" customWidth="1"/>
    <col min="8461" max="8461" width="7.7109375" style="1" customWidth="1"/>
    <col min="8462" max="8462" width="4.85546875" style="1" customWidth="1"/>
    <col min="8463" max="8463" width="4.5703125" style="1" customWidth="1"/>
    <col min="8464" max="8464" width="17.140625" style="1" customWidth="1"/>
    <col min="8465" max="8465" width="9" style="1" customWidth="1"/>
    <col min="8466" max="8466" width="1.28515625" style="1" customWidth="1"/>
    <col min="8467" max="8467" width="2.42578125" style="1" customWidth="1"/>
    <col min="8468" max="8468" width="3.28515625" style="1" customWidth="1"/>
    <col min="8469" max="8469" width="9.140625" style="1" customWidth="1"/>
    <col min="8470" max="8470" width="1" style="1" customWidth="1"/>
    <col min="8471" max="8471" width="1.42578125" style="1" customWidth="1"/>
    <col min="8472" max="8472" width="4.42578125" style="1" customWidth="1"/>
    <col min="8473" max="8473" width="8" style="1" customWidth="1"/>
    <col min="8474" max="8474" width="1.140625" style="1" customWidth="1"/>
    <col min="8475" max="8475" width="10.28515625" style="1" customWidth="1"/>
    <col min="8476" max="8476" width="16" style="1" customWidth="1"/>
    <col min="8477" max="8477" width="1.140625" style="1" customWidth="1"/>
    <col min="8478" max="8478" width="9" style="1" customWidth="1"/>
    <col min="8479" max="8479" width="1.28515625" style="1" customWidth="1"/>
    <col min="8480" max="8480" width="2.28515625" style="1" customWidth="1"/>
    <col min="8481" max="8481" width="3.28515625" style="1" customWidth="1"/>
    <col min="8482" max="8482" width="4.140625" style="1" customWidth="1"/>
    <col min="8483" max="8483" width="1.5703125" style="1" customWidth="1"/>
    <col min="8484" max="8704" width="6.85546875" style="1" customWidth="1"/>
    <col min="8705" max="8708" width="1.140625" style="1" customWidth="1"/>
    <col min="8709" max="8709" width="3.42578125" style="1" customWidth="1"/>
    <col min="8710" max="8710" width="2.28515625" style="1" customWidth="1"/>
    <col min="8711" max="8711" width="1.140625" style="1" customWidth="1"/>
    <col min="8712" max="8712" width="2.28515625" style="1" customWidth="1"/>
    <col min="8713" max="8713" width="4.5703125" style="1" customWidth="1"/>
    <col min="8714" max="8715" width="1" style="1" customWidth="1"/>
    <col min="8716" max="8716" width="1.42578125" style="1" customWidth="1"/>
    <col min="8717" max="8717" width="7.7109375" style="1" customWidth="1"/>
    <col min="8718" max="8718" width="4.85546875" style="1" customWidth="1"/>
    <col min="8719" max="8719" width="4.5703125" style="1" customWidth="1"/>
    <col min="8720" max="8720" width="17.140625" style="1" customWidth="1"/>
    <col min="8721" max="8721" width="9" style="1" customWidth="1"/>
    <col min="8722" max="8722" width="1.28515625" style="1" customWidth="1"/>
    <col min="8723" max="8723" width="2.42578125" style="1" customWidth="1"/>
    <col min="8724" max="8724" width="3.28515625" style="1" customWidth="1"/>
    <col min="8725" max="8725" width="9.140625" style="1" customWidth="1"/>
    <col min="8726" max="8726" width="1" style="1" customWidth="1"/>
    <col min="8727" max="8727" width="1.42578125" style="1" customWidth="1"/>
    <col min="8728" max="8728" width="4.42578125" style="1" customWidth="1"/>
    <col min="8729" max="8729" width="8" style="1" customWidth="1"/>
    <col min="8730" max="8730" width="1.140625" style="1" customWidth="1"/>
    <col min="8731" max="8731" width="10.28515625" style="1" customWidth="1"/>
    <col min="8732" max="8732" width="16" style="1" customWidth="1"/>
    <col min="8733" max="8733" width="1.140625" style="1" customWidth="1"/>
    <col min="8734" max="8734" width="9" style="1" customWidth="1"/>
    <col min="8735" max="8735" width="1.28515625" style="1" customWidth="1"/>
    <col min="8736" max="8736" width="2.28515625" style="1" customWidth="1"/>
    <col min="8737" max="8737" width="3.28515625" style="1" customWidth="1"/>
    <col min="8738" max="8738" width="4.140625" style="1" customWidth="1"/>
    <col min="8739" max="8739" width="1.5703125" style="1" customWidth="1"/>
    <col min="8740" max="8960" width="6.85546875" style="1" customWidth="1"/>
    <col min="8961" max="8964" width="1.140625" style="1" customWidth="1"/>
    <col min="8965" max="8965" width="3.42578125" style="1" customWidth="1"/>
    <col min="8966" max="8966" width="2.28515625" style="1" customWidth="1"/>
    <col min="8967" max="8967" width="1.140625" style="1" customWidth="1"/>
    <col min="8968" max="8968" width="2.28515625" style="1" customWidth="1"/>
    <col min="8969" max="8969" width="4.5703125" style="1" customWidth="1"/>
    <col min="8970" max="8971" width="1" style="1" customWidth="1"/>
    <col min="8972" max="8972" width="1.42578125" style="1" customWidth="1"/>
    <col min="8973" max="8973" width="7.7109375" style="1" customWidth="1"/>
    <col min="8974" max="8974" width="4.85546875" style="1" customWidth="1"/>
    <col min="8975" max="8975" width="4.5703125" style="1" customWidth="1"/>
    <col min="8976" max="8976" width="17.140625" style="1" customWidth="1"/>
    <col min="8977" max="8977" width="9" style="1" customWidth="1"/>
    <col min="8978" max="8978" width="1.28515625" style="1" customWidth="1"/>
    <col min="8979" max="8979" width="2.42578125" style="1" customWidth="1"/>
    <col min="8980" max="8980" width="3.28515625" style="1" customWidth="1"/>
    <col min="8981" max="8981" width="9.140625" style="1" customWidth="1"/>
    <col min="8982" max="8982" width="1" style="1" customWidth="1"/>
    <col min="8983" max="8983" width="1.42578125" style="1" customWidth="1"/>
    <col min="8984" max="8984" width="4.42578125" style="1" customWidth="1"/>
    <col min="8985" max="8985" width="8" style="1" customWidth="1"/>
    <col min="8986" max="8986" width="1.140625" style="1" customWidth="1"/>
    <col min="8987" max="8987" width="10.28515625" style="1" customWidth="1"/>
    <col min="8988" max="8988" width="16" style="1" customWidth="1"/>
    <col min="8989" max="8989" width="1.140625" style="1" customWidth="1"/>
    <col min="8990" max="8990" width="9" style="1" customWidth="1"/>
    <col min="8991" max="8991" width="1.28515625" style="1" customWidth="1"/>
    <col min="8992" max="8992" width="2.28515625" style="1" customWidth="1"/>
    <col min="8993" max="8993" width="3.28515625" style="1" customWidth="1"/>
    <col min="8994" max="8994" width="4.140625" style="1" customWidth="1"/>
    <col min="8995" max="8995" width="1.5703125" style="1" customWidth="1"/>
    <col min="8996" max="9216" width="6.85546875" style="1" customWidth="1"/>
    <col min="9217" max="9220" width="1.140625" style="1" customWidth="1"/>
    <col min="9221" max="9221" width="3.42578125" style="1" customWidth="1"/>
    <col min="9222" max="9222" width="2.28515625" style="1" customWidth="1"/>
    <col min="9223" max="9223" width="1.140625" style="1" customWidth="1"/>
    <col min="9224" max="9224" width="2.28515625" style="1" customWidth="1"/>
    <col min="9225" max="9225" width="4.5703125" style="1" customWidth="1"/>
    <col min="9226" max="9227" width="1" style="1" customWidth="1"/>
    <col min="9228" max="9228" width="1.42578125" style="1" customWidth="1"/>
    <col min="9229" max="9229" width="7.7109375" style="1" customWidth="1"/>
    <col min="9230" max="9230" width="4.85546875" style="1" customWidth="1"/>
    <col min="9231" max="9231" width="4.5703125" style="1" customWidth="1"/>
    <col min="9232" max="9232" width="17.140625" style="1" customWidth="1"/>
    <col min="9233" max="9233" width="9" style="1" customWidth="1"/>
    <col min="9234" max="9234" width="1.28515625" style="1" customWidth="1"/>
    <col min="9235" max="9235" width="2.42578125" style="1" customWidth="1"/>
    <col min="9236" max="9236" width="3.28515625" style="1" customWidth="1"/>
    <col min="9237" max="9237" width="9.140625" style="1" customWidth="1"/>
    <col min="9238" max="9238" width="1" style="1" customWidth="1"/>
    <col min="9239" max="9239" width="1.42578125" style="1" customWidth="1"/>
    <col min="9240" max="9240" width="4.42578125" style="1" customWidth="1"/>
    <col min="9241" max="9241" width="8" style="1" customWidth="1"/>
    <col min="9242" max="9242" width="1.140625" style="1" customWidth="1"/>
    <col min="9243" max="9243" width="10.28515625" style="1" customWidth="1"/>
    <col min="9244" max="9244" width="16" style="1" customWidth="1"/>
    <col min="9245" max="9245" width="1.140625" style="1" customWidth="1"/>
    <col min="9246" max="9246" width="9" style="1" customWidth="1"/>
    <col min="9247" max="9247" width="1.28515625" style="1" customWidth="1"/>
    <col min="9248" max="9248" width="2.28515625" style="1" customWidth="1"/>
    <col min="9249" max="9249" width="3.28515625" style="1" customWidth="1"/>
    <col min="9250" max="9250" width="4.140625" style="1" customWidth="1"/>
    <col min="9251" max="9251" width="1.5703125" style="1" customWidth="1"/>
    <col min="9252" max="9472" width="6.85546875" style="1" customWidth="1"/>
    <col min="9473" max="9476" width="1.140625" style="1" customWidth="1"/>
    <col min="9477" max="9477" width="3.42578125" style="1" customWidth="1"/>
    <col min="9478" max="9478" width="2.28515625" style="1" customWidth="1"/>
    <col min="9479" max="9479" width="1.140625" style="1" customWidth="1"/>
    <col min="9480" max="9480" width="2.28515625" style="1" customWidth="1"/>
    <col min="9481" max="9481" width="4.5703125" style="1" customWidth="1"/>
    <col min="9482" max="9483" width="1" style="1" customWidth="1"/>
    <col min="9484" max="9484" width="1.42578125" style="1" customWidth="1"/>
    <col min="9485" max="9485" width="7.7109375" style="1" customWidth="1"/>
    <col min="9486" max="9486" width="4.85546875" style="1" customWidth="1"/>
    <col min="9487" max="9487" width="4.5703125" style="1" customWidth="1"/>
    <col min="9488" max="9488" width="17.140625" style="1" customWidth="1"/>
    <col min="9489" max="9489" width="9" style="1" customWidth="1"/>
    <col min="9490" max="9490" width="1.28515625" style="1" customWidth="1"/>
    <col min="9491" max="9491" width="2.42578125" style="1" customWidth="1"/>
    <col min="9492" max="9492" width="3.28515625" style="1" customWidth="1"/>
    <col min="9493" max="9493" width="9.140625" style="1" customWidth="1"/>
    <col min="9494" max="9494" width="1" style="1" customWidth="1"/>
    <col min="9495" max="9495" width="1.42578125" style="1" customWidth="1"/>
    <col min="9496" max="9496" width="4.42578125" style="1" customWidth="1"/>
    <col min="9497" max="9497" width="8" style="1" customWidth="1"/>
    <col min="9498" max="9498" width="1.140625" style="1" customWidth="1"/>
    <col min="9499" max="9499" width="10.28515625" style="1" customWidth="1"/>
    <col min="9500" max="9500" width="16" style="1" customWidth="1"/>
    <col min="9501" max="9501" width="1.140625" style="1" customWidth="1"/>
    <col min="9502" max="9502" width="9" style="1" customWidth="1"/>
    <col min="9503" max="9503" width="1.28515625" style="1" customWidth="1"/>
    <col min="9504" max="9504" width="2.28515625" style="1" customWidth="1"/>
    <col min="9505" max="9505" width="3.28515625" style="1" customWidth="1"/>
    <col min="9506" max="9506" width="4.140625" style="1" customWidth="1"/>
    <col min="9507" max="9507" width="1.5703125" style="1" customWidth="1"/>
    <col min="9508" max="9728" width="6.85546875" style="1" customWidth="1"/>
    <col min="9729" max="9732" width="1.140625" style="1" customWidth="1"/>
    <col min="9733" max="9733" width="3.42578125" style="1" customWidth="1"/>
    <col min="9734" max="9734" width="2.28515625" style="1" customWidth="1"/>
    <col min="9735" max="9735" width="1.140625" style="1" customWidth="1"/>
    <col min="9736" max="9736" width="2.28515625" style="1" customWidth="1"/>
    <col min="9737" max="9737" width="4.5703125" style="1" customWidth="1"/>
    <col min="9738" max="9739" width="1" style="1" customWidth="1"/>
    <col min="9740" max="9740" width="1.42578125" style="1" customWidth="1"/>
    <col min="9741" max="9741" width="7.7109375" style="1" customWidth="1"/>
    <col min="9742" max="9742" width="4.85546875" style="1" customWidth="1"/>
    <col min="9743" max="9743" width="4.5703125" style="1" customWidth="1"/>
    <col min="9744" max="9744" width="17.140625" style="1" customWidth="1"/>
    <col min="9745" max="9745" width="9" style="1" customWidth="1"/>
    <col min="9746" max="9746" width="1.28515625" style="1" customWidth="1"/>
    <col min="9747" max="9747" width="2.42578125" style="1" customWidth="1"/>
    <col min="9748" max="9748" width="3.28515625" style="1" customWidth="1"/>
    <col min="9749" max="9749" width="9.140625" style="1" customWidth="1"/>
    <col min="9750" max="9750" width="1" style="1" customWidth="1"/>
    <col min="9751" max="9751" width="1.42578125" style="1" customWidth="1"/>
    <col min="9752" max="9752" width="4.42578125" style="1" customWidth="1"/>
    <col min="9753" max="9753" width="8" style="1" customWidth="1"/>
    <col min="9754" max="9754" width="1.140625" style="1" customWidth="1"/>
    <col min="9755" max="9755" width="10.28515625" style="1" customWidth="1"/>
    <col min="9756" max="9756" width="16" style="1" customWidth="1"/>
    <col min="9757" max="9757" width="1.140625" style="1" customWidth="1"/>
    <col min="9758" max="9758" width="9" style="1" customWidth="1"/>
    <col min="9759" max="9759" width="1.28515625" style="1" customWidth="1"/>
    <col min="9760" max="9760" width="2.28515625" style="1" customWidth="1"/>
    <col min="9761" max="9761" width="3.28515625" style="1" customWidth="1"/>
    <col min="9762" max="9762" width="4.140625" style="1" customWidth="1"/>
    <col min="9763" max="9763" width="1.5703125" style="1" customWidth="1"/>
    <col min="9764" max="9984" width="6.85546875" style="1" customWidth="1"/>
    <col min="9985" max="9988" width="1.140625" style="1" customWidth="1"/>
    <col min="9989" max="9989" width="3.42578125" style="1" customWidth="1"/>
    <col min="9990" max="9990" width="2.28515625" style="1" customWidth="1"/>
    <col min="9991" max="9991" width="1.140625" style="1" customWidth="1"/>
    <col min="9992" max="9992" width="2.28515625" style="1" customWidth="1"/>
    <col min="9993" max="9993" width="4.5703125" style="1" customWidth="1"/>
    <col min="9994" max="9995" width="1" style="1" customWidth="1"/>
    <col min="9996" max="9996" width="1.42578125" style="1" customWidth="1"/>
    <col min="9997" max="9997" width="7.7109375" style="1" customWidth="1"/>
    <col min="9998" max="9998" width="4.85546875" style="1" customWidth="1"/>
    <col min="9999" max="9999" width="4.5703125" style="1" customWidth="1"/>
    <col min="10000" max="10000" width="17.140625" style="1" customWidth="1"/>
    <col min="10001" max="10001" width="9" style="1" customWidth="1"/>
    <col min="10002" max="10002" width="1.28515625" style="1" customWidth="1"/>
    <col min="10003" max="10003" width="2.42578125" style="1" customWidth="1"/>
    <col min="10004" max="10004" width="3.28515625" style="1" customWidth="1"/>
    <col min="10005" max="10005" width="9.140625" style="1" customWidth="1"/>
    <col min="10006" max="10006" width="1" style="1" customWidth="1"/>
    <col min="10007" max="10007" width="1.42578125" style="1" customWidth="1"/>
    <col min="10008" max="10008" width="4.42578125" style="1" customWidth="1"/>
    <col min="10009" max="10009" width="8" style="1" customWidth="1"/>
    <col min="10010" max="10010" width="1.140625" style="1" customWidth="1"/>
    <col min="10011" max="10011" width="10.28515625" style="1" customWidth="1"/>
    <col min="10012" max="10012" width="16" style="1" customWidth="1"/>
    <col min="10013" max="10013" width="1.140625" style="1" customWidth="1"/>
    <col min="10014" max="10014" width="9" style="1" customWidth="1"/>
    <col min="10015" max="10015" width="1.28515625" style="1" customWidth="1"/>
    <col min="10016" max="10016" width="2.28515625" style="1" customWidth="1"/>
    <col min="10017" max="10017" width="3.28515625" style="1" customWidth="1"/>
    <col min="10018" max="10018" width="4.140625" style="1" customWidth="1"/>
    <col min="10019" max="10019" width="1.5703125" style="1" customWidth="1"/>
    <col min="10020" max="10240" width="6.85546875" style="1" customWidth="1"/>
    <col min="10241" max="10244" width="1.140625" style="1" customWidth="1"/>
    <col min="10245" max="10245" width="3.42578125" style="1" customWidth="1"/>
    <col min="10246" max="10246" width="2.28515625" style="1" customWidth="1"/>
    <col min="10247" max="10247" width="1.140625" style="1" customWidth="1"/>
    <col min="10248" max="10248" width="2.28515625" style="1" customWidth="1"/>
    <col min="10249" max="10249" width="4.5703125" style="1" customWidth="1"/>
    <col min="10250" max="10251" width="1" style="1" customWidth="1"/>
    <col min="10252" max="10252" width="1.42578125" style="1" customWidth="1"/>
    <col min="10253" max="10253" width="7.7109375" style="1" customWidth="1"/>
    <col min="10254" max="10254" width="4.85546875" style="1" customWidth="1"/>
    <col min="10255" max="10255" width="4.5703125" style="1" customWidth="1"/>
    <col min="10256" max="10256" width="17.140625" style="1" customWidth="1"/>
    <col min="10257" max="10257" width="9" style="1" customWidth="1"/>
    <col min="10258" max="10258" width="1.28515625" style="1" customWidth="1"/>
    <col min="10259" max="10259" width="2.42578125" style="1" customWidth="1"/>
    <col min="10260" max="10260" width="3.28515625" style="1" customWidth="1"/>
    <col min="10261" max="10261" width="9.140625" style="1" customWidth="1"/>
    <col min="10262" max="10262" width="1" style="1" customWidth="1"/>
    <col min="10263" max="10263" width="1.42578125" style="1" customWidth="1"/>
    <col min="10264" max="10264" width="4.42578125" style="1" customWidth="1"/>
    <col min="10265" max="10265" width="8" style="1" customWidth="1"/>
    <col min="10266" max="10266" width="1.140625" style="1" customWidth="1"/>
    <col min="10267" max="10267" width="10.28515625" style="1" customWidth="1"/>
    <col min="10268" max="10268" width="16" style="1" customWidth="1"/>
    <col min="10269" max="10269" width="1.140625" style="1" customWidth="1"/>
    <col min="10270" max="10270" width="9" style="1" customWidth="1"/>
    <col min="10271" max="10271" width="1.28515625" style="1" customWidth="1"/>
    <col min="10272" max="10272" width="2.28515625" style="1" customWidth="1"/>
    <col min="10273" max="10273" width="3.28515625" style="1" customWidth="1"/>
    <col min="10274" max="10274" width="4.140625" style="1" customWidth="1"/>
    <col min="10275" max="10275" width="1.5703125" style="1" customWidth="1"/>
    <col min="10276" max="10496" width="6.85546875" style="1" customWidth="1"/>
    <col min="10497" max="10500" width="1.140625" style="1" customWidth="1"/>
    <col min="10501" max="10501" width="3.42578125" style="1" customWidth="1"/>
    <col min="10502" max="10502" width="2.28515625" style="1" customWidth="1"/>
    <col min="10503" max="10503" width="1.140625" style="1" customWidth="1"/>
    <col min="10504" max="10504" width="2.28515625" style="1" customWidth="1"/>
    <col min="10505" max="10505" width="4.5703125" style="1" customWidth="1"/>
    <col min="10506" max="10507" width="1" style="1" customWidth="1"/>
    <col min="10508" max="10508" width="1.42578125" style="1" customWidth="1"/>
    <col min="10509" max="10509" width="7.7109375" style="1" customWidth="1"/>
    <col min="10510" max="10510" width="4.85546875" style="1" customWidth="1"/>
    <col min="10511" max="10511" width="4.5703125" style="1" customWidth="1"/>
    <col min="10512" max="10512" width="17.140625" style="1" customWidth="1"/>
    <col min="10513" max="10513" width="9" style="1" customWidth="1"/>
    <col min="10514" max="10514" width="1.28515625" style="1" customWidth="1"/>
    <col min="10515" max="10515" width="2.42578125" style="1" customWidth="1"/>
    <col min="10516" max="10516" width="3.28515625" style="1" customWidth="1"/>
    <col min="10517" max="10517" width="9.140625" style="1" customWidth="1"/>
    <col min="10518" max="10518" width="1" style="1" customWidth="1"/>
    <col min="10519" max="10519" width="1.42578125" style="1" customWidth="1"/>
    <col min="10520" max="10520" width="4.42578125" style="1" customWidth="1"/>
    <col min="10521" max="10521" width="8" style="1" customWidth="1"/>
    <col min="10522" max="10522" width="1.140625" style="1" customWidth="1"/>
    <col min="10523" max="10523" width="10.28515625" style="1" customWidth="1"/>
    <col min="10524" max="10524" width="16" style="1" customWidth="1"/>
    <col min="10525" max="10525" width="1.140625" style="1" customWidth="1"/>
    <col min="10526" max="10526" width="9" style="1" customWidth="1"/>
    <col min="10527" max="10527" width="1.28515625" style="1" customWidth="1"/>
    <col min="10528" max="10528" width="2.28515625" style="1" customWidth="1"/>
    <col min="10529" max="10529" width="3.28515625" style="1" customWidth="1"/>
    <col min="10530" max="10530" width="4.140625" style="1" customWidth="1"/>
    <col min="10531" max="10531" width="1.5703125" style="1" customWidth="1"/>
    <col min="10532" max="10752" width="6.85546875" style="1" customWidth="1"/>
    <col min="10753" max="10756" width="1.140625" style="1" customWidth="1"/>
    <col min="10757" max="10757" width="3.42578125" style="1" customWidth="1"/>
    <col min="10758" max="10758" width="2.28515625" style="1" customWidth="1"/>
    <col min="10759" max="10759" width="1.140625" style="1" customWidth="1"/>
    <col min="10760" max="10760" width="2.28515625" style="1" customWidth="1"/>
    <col min="10761" max="10761" width="4.5703125" style="1" customWidth="1"/>
    <col min="10762" max="10763" width="1" style="1" customWidth="1"/>
    <col min="10764" max="10764" width="1.42578125" style="1" customWidth="1"/>
    <col min="10765" max="10765" width="7.7109375" style="1" customWidth="1"/>
    <col min="10766" max="10766" width="4.85546875" style="1" customWidth="1"/>
    <col min="10767" max="10767" width="4.5703125" style="1" customWidth="1"/>
    <col min="10768" max="10768" width="17.140625" style="1" customWidth="1"/>
    <col min="10769" max="10769" width="9" style="1" customWidth="1"/>
    <col min="10770" max="10770" width="1.28515625" style="1" customWidth="1"/>
    <col min="10771" max="10771" width="2.42578125" style="1" customWidth="1"/>
    <col min="10772" max="10772" width="3.28515625" style="1" customWidth="1"/>
    <col min="10773" max="10773" width="9.140625" style="1" customWidth="1"/>
    <col min="10774" max="10774" width="1" style="1" customWidth="1"/>
    <col min="10775" max="10775" width="1.42578125" style="1" customWidth="1"/>
    <col min="10776" max="10776" width="4.42578125" style="1" customWidth="1"/>
    <col min="10777" max="10777" width="8" style="1" customWidth="1"/>
    <col min="10778" max="10778" width="1.140625" style="1" customWidth="1"/>
    <col min="10779" max="10779" width="10.28515625" style="1" customWidth="1"/>
    <col min="10780" max="10780" width="16" style="1" customWidth="1"/>
    <col min="10781" max="10781" width="1.140625" style="1" customWidth="1"/>
    <col min="10782" max="10782" width="9" style="1" customWidth="1"/>
    <col min="10783" max="10783" width="1.28515625" style="1" customWidth="1"/>
    <col min="10784" max="10784" width="2.28515625" style="1" customWidth="1"/>
    <col min="10785" max="10785" width="3.28515625" style="1" customWidth="1"/>
    <col min="10786" max="10786" width="4.140625" style="1" customWidth="1"/>
    <col min="10787" max="10787" width="1.5703125" style="1" customWidth="1"/>
    <col min="10788" max="11008" width="6.85546875" style="1" customWidth="1"/>
    <col min="11009" max="11012" width="1.140625" style="1" customWidth="1"/>
    <col min="11013" max="11013" width="3.42578125" style="1" customWidth="1"/>
    <col min="11014" max="11014" width="2.28515625" style="1" customWidth="1"/>
    <col min="11015" max="11015" width="1.140625" style="1" customWidth="1"/>
    <col min="11016" max="11016" width="2.28515625" style="1" customWidth="1"/>
    <col min="11017" max="11017" width="4.5703125" style="1" customWidth="1"/>
    <col min="11018" max="11019" width="1" style="1" customWidth="1"/>
    <col min="11020" max="11020" width="1.42578125" style="1" customWidth="1"/>
    <col min="11021" max="11021" width="7.7109375" style="1" customWidth="1"/>
    <col min="11022" max="11022" width="4.85546875" style="1" customWidth="1"/>
    <col min="11023" max="11023" width="4.5703125" style="1" customWidth="1"/>
    <col min="11024" max="11024" width="17.140625" style="1" customWidth="1"/>
    <col min="11025" max="11025" width="9" style="1" customWidth="1"/>
    <col min="11026" max="11026" width="1.28515625" style="1" customWidth="1"/>
    <col min="11027" max="11027" width="2.42578125" style="1" customWidth="1"/>
    <col min="11028" max="11028" width="3.28515625" style="1" customWidth="1"/>
    <col min="11029" max="11029" width="9.140625" style="1" customWidth="1"/>
    <col min="11030" max="11030" width="1" style="1" customWidth="1"/>
    <col min="11031" max="11031" width="1.42578125" style="1" customWidth="1"/>
    <col min="11032" max="11032" width="4.42578125" style="1" customWidth="1"/>
    <col min="11033" max="11033" width="8" style="1" customWidth="1"/>
    <col min="11034" max="11034" width="1.140625" style="1" customWidth="1"/>
    <col min="11035" max="11035" width="10.28515625" style="1" customWidth="1"/>
    <col min="11036" max="11036" width="16" style="1" customWidth="1"/>
    <col min="11037" max="11037" width="1.140625" style="1" customWidth="1"/>
    <col min="11038" max="11038" width="9" style="1" customWidth="1"/>
    <col min="11039" max="11039" width="1.28515625" style="1" customWidth="1"/>
    <col min="11040" max="11040" width="2.28515625" style="1" customWidth="1"/>
    <col min="11041" max="11041" width="3.28515625" style="1" customWidth="1"/>
    <col min="11042" max="11042" width="4.140625" style="1" customWidth="1"/>
    <col min="11043" max="11043" width="1.5703125" style="1" customWidth="1"/>
    <col min="11044" max="11264" width="6.85546875" style="1" customWidth="1"/>
    <col min="11265" max="11268" width="1.140625" style="1" customWidth="1"/>
    <col min="11269" max="11269" width="3.42578125" style="1" customWidth="1"/>
    <col min="11270" max="11270" width="2.28515625" style="1" customWidth="1"/>
    <col min="11271" max="11271" width="1.140625" style="1" customWidth="1"/>
    <col min="11272" max="11272" width="2.28515625" style="1" customWidth="1"/>
    <col min="11273" max="11273" width="4.5703125" style="1" customWidth="1"/>
    <col min="11274" max="11275" width="1" style="1" customWidth="1"/>
    <col min="11276" max="11276" width="1.42578125" style="1" customWidth="1"/>
    <col min="11277" max="11277" width="7.7109375" style="1" customWidth="1"/>
    <col min="11278" max="11278" width="4.85546875" style="1" customWidth="1"/>
    <col min="11279" max="11279" width="4.5703125" style="1" customWidth="1"/>
    <col min="11280" max="11280" width="17.140625" style="1" customWidth="1"/>
    <col min="11281" max="11281" width="9" style="1" customWidth="1"/>
    <col min="11282" max="11282" width="1.28515625" style="1" customWidth="1"/>
    <col min="11283" max="11283" width="2.42578125" style="1" customWidth="1"/>
    <col min="11284" max="11284" width="3.28515625" style="1" customWidth="1"/>
    <col min="11285" max="11285" width="9.140625" style="1" customWidth="1"/>
    <col min="11286" max="11286" width="1" style="1" customWidth="1"/>
    <col min="11287" max="11287" width="1.42578125" style="1" customWidth="1"/>
    <col min="11288" max="11288" width="4.42578125" style="1" customWidth="1"/>
    <col min="11289" max="11289" width="8" style="1" customWidth="1"/>
    <col min="11290" max="11290" width="1.140625" style="1" customWidth="1"/>
    <col min="11291" max="11291" width="10.28515625" style="1" customWidth="1"/>
    <col min="11292" max="11292" width="16" style="1" customWidth="1"/>
    <col min="11293" max="11293" width="1.140625" style="1" customWidth="1"/>
    <col min="11294" max="11294" width="9" style="1" customWidth="1"/>
    <col min="11295" max="11295" width="1.28515625" style="1" customWidth="1"/>
    <col min="11296" max="11296" width="2.28515625" style="1" customWidth="1"/>
    <col min="11297" max="11297" width="3.28515625" style="1" customWidth="1"/>
    <col min="11298" max="11298" width="4.140625" style="1" customWidth="1"/>
    <col min="11299" max="11299" width="1.5703125" style="1" customWidth="1"/>
    <col min="11300" max="11520" width="6.85546875" style="1" customWidth="1"/>
    <col min="11521" max="11524" width="1.140625" style="1" customWidth="1"/>
    <col min="11525" max="11525" width="3.42578125" style="1" customWidth="1"/>
    <col min="11526" max="11526" width="2.28515625" style="1" customWidth="1"/>
    <col min="11527" max="11527" width="1.140625" style="1" customWidth="1"/>
    <col min="11528" max="11528" width="2.28515625" style="1" customWidth="1"/>
    <col min="11529" max="11529" width="4.5703125" style="1" customWidth="1"/>
    <col min="11530" max="11531" width="1" style="1" customWidth="1"/>
    <col min="11532" max="11532" width="1.42578125" style="1" customWidth="1"/>
    <col min="11533" max="11533" width="7.7109375" style="1" customWidth="1"/>
    <col min="11534" max="11534" width="4.85546875" style="1" customWidth="1"/>
    <col min="11535" max="11535" width="4.5703125" style="1" customWidth="1"/>
    <col min="11536" max="11536" width="17.140625" style="1" customWidth="1"/>
    <col min="11537" max="11537" width="9" style="1" customWidth="1"/>
    <col min="11538" max="11538" width="1.28515625" style="1" customWidth="1"/>
    <col min="11539" max="11539" width="2.42578125" style="1" customWidth="1"/>
    <col min="11540" max="11540" width="3.28515625" style="1" customWidth="1"/>
    <col min="11541" max="11541" width="9.140625" style="1" customWidth="1"/>
    <col min="11542" max="11542" width="1" style="1" customWidth="1"/>
    <col min="11543" max="11543" width="1.42578125" style="1" customWidth="1"/>
    <col min="11544" max="11544" width="4.42578125" style="1" customWidth="1"/>
    <col min="11545" max="11545" width="8" style="1" customWidth="1"/>
    <col min="11546" max="11546" width="1.140625" style="1" customWidth="1"/>
    <col min="11547" max="11547" width="10.28515625" style="1" customWidth="1"/>
    <col min="11548" max="11548" width="16" style="1" customWidth="1"/>
    <col min="11549" max="11549" width="1.140625" style="1" customWidth="1"/>
    <col min="11550" max="11550" width="9" style="1" customWidth="1"/>
    <col min="11551" max="11551" width="1.28515625" style="1" customWidth="1"/>
    <col min="11552" max="11552" width="2.28515625" style="1" customWidth="1"/>
    <col min="11553" max="11553" width="3.28515625" style="1" customWidth="1"/>
    <col min="11554" max="11554" width="4.140625" style="1" customWidth="1"/>
    <col min="11555" max="11555" width="1.5703125" style="1" customWidth="1"/>
    <col min="11556" max="11776" width="6.85546875" style="1" customWidth="1"/>
    <col min="11777" max="11780" width="1.140625" style="1" customWidth="1"/>
    <col min="11781" max="11781" width="3.42578125" style="1" customWidth="1"/>
    <col min="11782" max="11782" width="2.28515625" style="1" customWidth="1"/>
    <col min="11783" max="11783" width="1.140625" style="1" customWidth="1"/>
    <col min="11784" max="11784" width="2.28515625" style="1" customWidth="1"/>
    <col min="11785" max="11785" width="4.5703125" style="1" customWidth="1"/>
    <col min="11786" max="11787" width="1" style="1" customWidth="1"/>
    <col min="11788" max="11788" width="1.42578125" style="1" customWidth="1"/>
    <col min="11789" max="11789" width="7.7109375" style="1" customWidth="1"/>
    <col min="11790" max="11790" width="4.85546875" style="1" customWidth="1"/>
    <col min="11791" max="11791" width="4.5703125" style="1" customWidth="1"/>
    <col min="11792" max="11792" width="17.140625" style="1" customWidth="1"/>
    <col min="11793" max="11793" width="9" style="1" customWidth="1"/>
    <col min="11794" max="11794" width="1.28515625" style="1" customWidth="1"/>
    <col min="11795" max="11795" width="2.42578125" style="1" customWidth="1"/>
    <col min="11796" max="11796" width="3.28515625" style="1" customWidth="1"/>
    <col min="11797" max="11797" width="9.140625" style="1" customWidth="1"/>
    <col min="11798" max="11798" width="1" style="1" customWidth="1"/>
    <col min="11799" max="11799" width="1.42578125" style="1" customWidth="1"/>
    <col min="11800" max="11800" width="4.42578125" style="1" customWidth="1"/>
    <col min="11801" max="11801" width="8" style="1" customWidth="1"/>
    <col min="11802" max="11802" width="1.140625" style="1" customWidth="1"/>
    <col min="11803" max="11803" width="10.28515625" style="1" customWidth="1"/>
    <col min="11804" max="11804" width="16" style="1" customWidth="1"/>
    <col min="11805" max="11805" width="1.140625" style="1" customWidth="1"/>
    <col min="11806" max="11806" width="9" style="1" customWidth="1"/>
    <col min="11807" max="11807" width="1.28515625" style="1" customWidth="1"/>
    <col min="11808" max="11808" width="2.28515625" style="1" customWidth="1"/>
    <col min="11809" max="11809" width="3.28515625" style="1" customWidth="1"/>
    <col min="11810" max="11810" width="4.140625" style="1" customWidth="1"/>
    <col min="11811" max="11811" width="1.5703125" style="1" customWidth="1"/>
    <col min="11812" max="12032" width="6.85546875" style="1" customWidth="1"/>
    <col min="12033" max="12036" width="1.140625" style="1" customWidth="1"/>
    <col min="12037" max="12037" width="3.42578125" style="1" customWidth="1"/>
    <col min="12038" max="12038" width="2.28515625" style="1" customWidth="1"/>
    <col min="12039" max="12039" width="1.140625" style="1" customWidth="1"/>
    <col min="12040" max="12040" width="2.28515625" style="1" customWidth="1"/>
    <col min="12041" max="12041" width="4.5703125" style="1" customWidth="1"/>
    <col min="12042" max="12043" width="1" style="1" customWidth="1"/>
    <col min="12044" max="12044" width="1.42578125" style="1" customWidth="1"/>
    <col min="12045" max="12045" width="7.7109375" style="1" customWidth="1"/>
    <col min="12046" max="12046" width="4.85546875" style="1" customWidth="1"/>
    <col min="12047" max="12047" width="4.5703125" style="1" customWidth="1"/>
    <col min="12048" max="12048" width="17.140625" style="1" customWidth="1"/>
    <col min="12049" max="12049" width="9" style="1" customWidth="1"/>
    <col min="12050" max="12050" width="1.28515625" style="1" customWidth="1"/>
    <col min="12051" max="12051" width="2.42578125" style="1" customWidth="1"/>
    <col min="12052" max="12052" width="3.28515625" style="1" customWidth="1"/>
    <col min="12053" max="12053" width="9.140625" style="1" customWidth="1"/>
    <col min="12054" max="12054" width="1" style="1" customWidth="1"/>
    <col min="12055" max="12055" width="1.42578125" style="1" customWidth="1"/>
    <col min="12056" max="12056" width="4.42578125" style="1" customWidth="1"/>
    <col min="12057" max="12057" width="8" style="1" customWidth="1"/>
    <col min="12058" max="12058" width="1.140625" style="1" customWidth="1"/>
    <col min="12059" max="12059" width="10.28515625" style="1" customWidth="1"/>
    <col min="12060" max="12060" width="16" style="1" customWidth="1"/>
    <col min="12061" max="12061" width="1.140625" style="1" customWidth="1"/>
    <col min="12062" max="12062" width="9" style="1" customWidth="1"/>
    <col min="12063" max="12063" width="1.28515625" style="1" customWidth="1"/>
    <col min="12064" max="12064" width="2.28515625" style="1" customWidth="1"/>
    <col min="12065" max="12065" width="3.28515625" style="1" customWidth="1"/>
    <col min="12066" max="12066" width="4.140625" style="1" customWidth="1"/>
    <col min="12067" max="12067" width="1.5703125" style="1" customWidth="1"/>
    <col min="12068" max="12288" width="6.85546875" style="1" customWidth="1"/>
    <col min="12289" max="12292" width="1.140625" style="1" customWidth="1"/>
    <col min="12293" max="12293" width="3.42578125" style="1" customWidth="1"/>
    <col min="12294" max="12294" width="2.28515625" style="1" customWidth="1"/>
    <col min="12295" max="12295" width="1.140625" style="1" customWidth="1"/>
    <col min="12296" max="12296" width="2.28515625" style="1" customWidth="1"/>
    <col min="12297" max="12297" width="4.5703125" style="1" customWidth="1"/>
    <col min="12298" max="12299" width="1" style="1" customWidth="1"/>
    <col min="12300" max="12300" width="1.42578125" style="1" customWidth="1"/>
    <col min="12301" max="12301" width="7.7109375" style="1" customWidth="1"/>
    <col min="12302" max="12302" width="4.85546875" style="1" customWidth="1"/>
    <col min="12303" max="12303" width="4.5703125" style="1" customWidth="1"/>
    <col min="12304" max="12304" width="17.140625" style="1" customWidth="1"/>
    <col min="12305" max="12305" width="9" style="1" customWidth="1"/>
    <col min="12306" max="12306" width="1.28515625" style="1" customWidth="1"/>
    <col min="12307" max="12307" width="2.42578125" style="1" customWidth="1"/>
    <col min="12308" max="12308" width="3.28515625" style="1" customWidth="1"/>
    <col min="12309" max="12309" width="9.140625" style="1" customWidth="1"/>
    <col min="12310" max="12310" width="1" style="1" customWidth="1"/>
    <col min="12311" max="12311" width="1.42578125" style="1" customWidth="1"/>
    <col min="12312" max="12312" width="4.42578125" style="1" customWidth="1"/>
    <col min="12313" max="12313" width="8" style="1" customWidth="1"/>
    <col min="12314" max="12314" width="1.140625" style="1" customWidth="1"/>
    <col min="12315" max="12315" width="10.28515625" style="1" customWidth="1"/>
    <col min="12316" max="12316" width="16" style="1" customWidth="1"/>
    <col min="12317" max="12317" width="1.140625" style="1" customWidth="1"/>
    <col min="12318" max="12318" width="9" style="1" customWidth="1"/>
    <col min="12319" max="12319" width="1.28515625" style="1" customWidth="1"/>
    <col min="12320" max="12320" width="2.28515625" style="1" customWidth="1"/>
    <col min="12321" max="12321" width="3.28515625" style="1" customWidth="1"/>
    <col min="12322" max="12322" width="4.140625" style="1" customWidth="1"/>
    <col min="12323" max="12323" width="1.5703125" style="1" customWidth="1"/>
    <col min="12324" max="12544" width="6.85546875" style="1" customWidth="1"/>
    <col min="12545" max="12548" width="1.140625" style="1" customWidth="1"/>
    <col min="12549" max="12549" width="3.42578125" style="1" customWidth="1"/>
    <col min="12550" max="12550" width="2.28515625" style="1" customWidth="1"/>
    <col min="12551" max="12551" width="1.140625" style="1" customWidth="1"/>
    <col min="12552" max="12552" width="2.28515625" style="1" customWidth="1"/>
    <col min="12553" max="12553" width="4.5703125" style="1" customWidth="1"/>
    <col min="12554" max="12555" width="1" style="1" customWidth="1"/>
    <col min="12556" max="12556" width="1.42578125" style="1" customWidth="1"/>
    <col min="12557" max="12557" width="7.7109375" style="1" customWidth="1"/>
    <col min="12558" max="12558" width="4.85546875" style="1" customWidth="1"/>
    <col min="12559" max="12559" width="4.5703125" style="1" customWidth="1"/>
    <col min="12560" max="12560" width="17.140625" style="1" customWidth="1"/>
    <col min="12561" max="12561" width="9" style="1" customWidth="1"/>
    <col min="12562" max="12562" width="1.28515625" style="1" customWidth="1"/>
    <col min="12563" max="12563" width="2.42578125" style="1" customWidth="1"/>
    <col min="12564" max="12564" width="3.28515625" style="1" customWidth="1"/>
    <col min="12565" max="12565" width="9.140625" style="1" customWidth="1"/>
    <col min="12566" max="12566" width="1" style="1" customWidth="1"/>
    <col min="12567" max="12567" width="1.42578125" style="1" customWidth="1"/>
    <col min="12568" max="12568" width="4.42578125" style="1" customWidth="1"/>
    <col min="12569" max="12569" width="8" style="1" customWidth="1"/>
    <col min="12570" max="12570" width="1.140625" style="1" customWidth="1"/>
    <col min="12571" max="12571" width="10.28515625" style="1" customWidth="1"/>
    <col min="12572" max="12572" width="16" style="1" customWidth="1"/>
    <col min="12573" max="12573" width="1.140625" style="1" customWidth="1"/>
    <col min="12574" max="12574" width="9" style="1" customWidth="1"/>
    <col min="12575" max="12575" width="1.28515625" style="1" customWidth="1"/>
    <col min="12576" max="12576" width="2.28515625" style="1" customWidth="1"/>
    <col min="12577" max="12577" width="3.28515625" style="1" customWidth="1"/>
    <col min="12578" max="12578" width="4.140625" style="1" customWidth="1"/>
    <col min="12579" max="12579" width="1.5703125" style="1" customWidth="1"/>
    <col min="12580" max="12800" width="6.85546875" style="1" customWidth="1"/>
    <col min="12801" max="12804" width="1.140625" style="1" customWidth="1"/>
    <col min="12805" max="12805" width="3.42578125" style="1" customWidth="1"/>
    <col min="12806" max="12806" width="2.28515625" style="1" customWidth="1"/>
    <col min="12807" max="12807" width="1.140625" style="1" customWidth="1"/>
    <col min="12808" max="12808" width="2.28515625" style="1" customWidth="1"/>
    <col min="12809" max="12809" width="4.5703125" style="1" customWidth="1"/>
    <col min="12810" max="12811" width="1" style="1" customWidth="1"/>
    <col min="12812" max="12812" width="1.42578125" style="1" customWidth="1"/>
    <col min="12813" max="12813" width="7.7109375" style="1" customWidth="1"/>
    <col min="12814" max="12814" width="4.85546875" style="1" customWidth="1"/>
    <col min="12815" max="12815" width="4.5703125" style="1" customWidth="1"/>
    <col min="12816" max="12816" width="17.140625" style="1" customWidth="1"/>
    <col min="12817" max="12817" width="9" style="1" customWidth="1"/>
    <col min="12818" max="12818" width="1.28515625" style="1" customWidth="1"/>
    <col min="12819" max="12819" width="2.42578125" style="1" customWidth="1"/>
    <col min="12820" max="12820" width="3.28515625" style="1" customWidth="1"/>
    <col min="12821" max="12821" width="9.140625" style="1" customWidth="1"/>
    <col min="12822" max="12822" width="1" style="1" customWidth="1"/>
    <col min="12823" max="12823" width="1.42578125" style="1" customWidth="1"/>
    <col min="12824" max="12824" width="4.42578125" style="1" customWidth="1"/>
    <col min="12825" max="12825" width="8" style="1" customWidth="1"/>
    <col min="12826" max="12826" width="1.140625" style="1" customWidth="1"/>
    <col min="12827" max="12827" width="10.28515625" style="1" customWidth="1"/>
    <col min="12828" max="12828" width="16" style="1" customWidth="1"/>
    <col min="12829" max="12829" width="1.140625" style="1" customWidth="1"/>
    <col min="12830" max="12830" width="9" style="1" customWidth="1"/>
    <col min="12831" max="12831" width="1.28515625" style="1" customWidth="1"/>
    <col min="12832" max="12832" width="2.28515625" style="1" customWidth="1"/>
    <col min="12833" max="12833" width="3.28515625" style="1" customWidth="1"/>
    <col min="12834" max="12834" width="4.140625" style="1" customWidth="1"/>
    <col min="12835" max="12835" width="1.5703125" style="1" customWidth="1"/>
    <col min="12836" max="13056" width="6.85546875" style="1" customWidth="1"/>
    <col min="13057" max="13060" width="1.140625" style="1" customWidth="1"/>
    <col min="13061" max="13061" width="3.42578125" style="1" customWidth="1"/>
    <col min="13062" max="13062" width="2.28515625" style="1" customWidth="1"/>
    <col min="13063" max="13063" width="1.140625" style="1" customWidth="1"/>
    <col min="13064" max="13064" width="2.28515625" style="1" customWidth="1"/>
    <col min="13065" max="13065" width="4.5703125" style="1" customWidth="1"/>
    <col min="13066" max="13067" width="1" style="1" customWidth="1"/>
    <col min="13068" max="13068" width="1.42578125" style="1" customWidth="1"/>
    <col min="13069" max="13069" width="7.7109375" style="1" customWidth="1"/>
    <col min="13070" max="13070" width="4.85546875" style="1" customWidth="1"/>
    <col min="13071" max="13071" width="4.5703125" style="1" customWidth="1"/>
    <col min="13072" max="13072" width="17.140625" style="1" customWidth="1"/>
    <col min="13073" max="13073" width="9" style="1" customWidth="1"/>
    <col min="13074" max="13074" width="1.28515625" style="1" customWidth="1"/>
    <col min="13075" max="13075" width="2.42578125" style="1" customWidth="1"/>
    <col min="13076" max="13076" width="3.28515625" style="1" customWidth="1"/>
    <col min="13077" max="13077" width="9.140625" style="1" customWidth="1"/>
    <col min="13078" max="13078" width="1" style="1" customWidth="1"/>
    <col min="13079" max="13079" width="1.42578125" style="1" customWidth="1"/>
    <col min="13080" max="13080" width="4.42578125" style="1" customWidth="1"/>
    <col min="13081" max="13081" width="8" style="1" customWidth="1"/>
    <col min="13082" max="13082" width="1.140625" style="1" customWidth="1"/>
    <col min="13083" max="13083" width="10.28515625" style="1" customWidth="1"/>
    <col min="13084" max="13084" width="16" style="1" customWidth="1"/>
    <col min="13085" max="13085" width="1.140625" style="1" customWidth="1"/>
    <col min="13086" max="13086" width="9" style="1" customWidth="1"/>
    <col min="13087" max="13087" width="1.28515625" style="1" customWidth="1"/>
    <col min="13088" max="13088" width="2.28515625" style="1" customWidth="1"/>
    <col min="13089" max="13089" width="3.28515625" style="1" customWidth="1"/>
    <col min="13090" max="13090" width="4.140625" style="1" customWidth="1"/>
    <col min="13091" max="13091" width="1.5703125" style="1" customWidth="1"/>
    <col min="13092" max="13312" width="6.85546875" style="1" customWidth="1"/>
    <col min="13313" max="13316" width="1.140625" style="1" customWidth="1"/>
    <col min="13317" max="13317" width="3.42578125" style="1" customWidth="1"/>
    <col min="13318" max="13318" width="2.28515625" style="1" customWidth="1"/>
    <col min="13319" max="13319" width="1.140625" style="1" customWidth="1"/>
    <col min="13320" max="13320" width="2.28515625" style="1" customWidth="1"/>
    <col min="13321" max="13321" width="4.5703125" style="1" customWidth="1"/>
    <col min="13322" max="13323" width="1" style="1" customWidth="1"/>
    <col min="13324" max="13324" width="1.42578125" style="1" customWidth="1"/>
    <col min="13325" max="13325" width="7.7109375" style="1" customWidth="1"/>
    <col min="13326" max="13326" width="4.85546875" style="1" customWidth="1"/>
    <col min="13327" max="13327" width="4.5703125" style="1" customWidth="1"/>
    <col min="13328" max="13328" width="17.140625" style="1" customWidth="1"/>
    <col min="13329" max="13329" width="9" style="1" customWidth="1"/>
    <col min="13330" max="13330" width="1.28515625" style="1" customWidth="1"/>
    <col min="13331" max="13331" width="2.42578125" style="1" customWidth="1"/>
    <col min="13332" max="13332" width="3.28515625" style="1" customWidth="1"/>
    <col min="13333" max="13333" width="9.140625" style="1" customWidth="1"/>
    <col min="13334" max="13334" width="1" style="1" customWidth="1"/>
    <col min="13335" max="13335" width="1.42578125" style="1" customWidth="1"/>
    <col min="13336" max="13336" width="4.42578125" style="1" customWidth="1"/>
    <col min="13337" max="13337" width="8" style="1" customWidth="1"/>
    <col min="13338" max="13338" width="1.140625" style="1" customWidth="1"/>
    <col min="13339" max="13339" width="10.28515625" style="1" customWidth="1"/>
    <col min="13340" max="13340" width="16" style="1" customWidth="1"/>
    <col min="13341" max="13341" width="1.140625" style="1" customWidth="1"/>
    <col min="13342" max="13342" width="9" style="1" customWidth="1"/>
    <col min="13343" max="13343" width="1.28515625" style="1" customWidth="1"/>
    <col min="13344" max="13344" width="2.28515625" style="1" customWidth="1"/>
    <col min="13345" max="13345" width="3.28515625" style="1" customWidth="1"/>
    <col min="13346" max="13346" width="4.140625" style="1" customWidth="1"/>
    <col min="13347" max="13347" width="1.5703125" style="1" customWidth="1"/>
    <col min="13348" max="13568" width="6.85546875" style="1" customWidth="1"/>
    <col min="13569" max="13572" width="1.140625" style="1" customWidth="1"/>
    <col min="13573" max="13573" width="3.42578125" style="1" customWidth="1"/>
    <col min="13574" max="13574" width="2.28515625" style="1" customWidth="1"/>
    <col min="13575" max="13575" width="1.140625" style="1" customWidth="1"/>
    <col min="13576" max="13576" width="2.28515625" style="1" customWidth="1"/>
    <col min="13577" max="13577" width="4.5703125" style="1" customWidth="1"/>
    <col min="13578" max="13579" width="1" style="1" customWidth="1"/>
    <col min="13580" max="13580" width="1.42578125" style="1" customWidth="1"/>
    <col min="13581" max="13581" width="7.7109375" style="1" customWidth="1"/>
    <col min="13582" max="13582" width="4.85546875" style="1" customWidth="1"/>
    <col min="13583" max="13583" width="4.5703125" style="1" customWidth="1"/>
    <col min="13584" max="13584" width="17.140625" style="1" customWidth="1"/>
    <col min="13585" max="13585" width="9" style="1" customWidth="1"/>
    <col min="13586" max="13586" width="1.28515625" style="1" customWidth="1"/>
    <col min="13587" max="13587" width="2.42578125" style="1" customWidth="1"/>
    <col min="13588" max="13588" width="3.28515625" style="1" customWidth="1"/>
    <col min="13589" max="13589" width="9.140625" style="1" customWidth="1"/>
    <col min="13590" max="13590" width="1" style="1" customWidth="1"/>
    <col min="13591" max="13591" width="1.42578125" style="1" customWidth="1"/>
    <col min="13592" max="13592" width="4.42578125" style="1" customWidth="1"/>
    <col min="13593" max="13593" width="8" style="1" customWidth="1"/>
    <col min="13594" max="13594" width="1.140625" style="1" customWidth="1"/>
    <col min="13595" max="13595" width="10.28515625" style="1" customWidth="1"/>
    <col min="13596" max="13596" width="16" style="1" customWidth="1"/>
    <col min="13597" max="13597" width="1.140625" style="1" customWidth="1"/>
    <col min="13598" max="13598" width="9" style="1" customWidth="1"/>
    <col min="13599" max="13599" width="1.28515625" style="1" customWidth="1"/>
    <col min="13600" max="13600" width="2.28515625" style="1" customWidth="1"/>
    <col min="13601" max="13601" width="3.28515625" style="1" customWidth="1"/>
    <col min="13602" max="13602" width="4.140625" style="1" customWidth="1"/>
    <col min="13603" max="13603" width="1.5703125" style="1" customWidth="1"/>
    <col min="13604" max="13824" width="6.85546875" style="1" customWidth="1"/>
    <col min="13825" max="13828" width="1.140625" style="1" customWidth="1"/>
    <col min="13829" max="13829" width="3.42578125" style="1" customWidth="1"/>
    <col min="13830" max="13830" width="2.28515625" style="1" customWidth="1"/>
    <col min="13831" max="13831" width="1.140625" style="1" customWidth="1"/>
    <col min="13832" max="13832" width="2.28515625" style="1" customWidth="1"/>
    <col min="13833" max="13833" width="4.5703125" style="1" customWidth="1"/>
    <col min="13834" max="13835" width="1" style="1" customWidth="1"/>
    <col min="13836" max="13836" width="1.42578125" style="1" customWidth="1"/>
    <col min="13837" max="13837" width="7.7109375" style="1" customWidth="1"/>
    <col min="13838" max="13838" width="4.85546875" style="1" customWidth="1"/>
    <col min="13839" max="13839" width="4.5703125" style="1" customWidth="1"/>
    <col min="13840" max="13840" width="17.140625" style="1" customWidth="1"/>
    <col min="13841" max="13841" width="9" style="1" customWidth="1"/>
    <col min="13842" max="13842" width="1.28515625" style="1" customWidth="1"/>
    <col min="13843" max="13843" width="2.42578125" style="1" customWidth="1"/>
    <col min="13844" max="13844" width="3.28515625" style="1" customWidth="1"/>
    <col min="13845" max="13845" width="9.140625" style="1" customWidth="1"/>
    <col min="13846" max="13846" width="1" style="1" customWidth="1"/>
    <col min="13847" max="13847" width="1.42578125" style="1" customWidth="1"/>
    <col min="13848" max="13848" width="4.42578125" style="1" customWidth="1"/>
    <col min="13849" max="13849" width="8" style="1" customWidth="1"/>
    <col min="13850" max="13850" width="1.140625" style="1" customWidth="1"/>
    <col min="13851" max="13851" width="10.28515625" style="1" customWidth="1"/>
    <col min="13852" max="13852" width="16" style="1" customWidth="1"/>
    <col min="13853" max="13853" width="1.140625" style="1" customWidth="1"/>
    <col min="13854" max="13854" width="9" style="1" customWidth="1"/>
    <col min="13855" max="13855" width="1.28515625" style="1" customWidth="1"/>
    <col min="13856" max="13856" width="2.28515625" style="1" customWidth="1"/>
    <col min="13857" max="13857" width="3.28515625" style="1" customWidth="1"/>
    <col min="13858" max="13858" width="4.140625" style="1" customWidth="1"/>
    <col min="13859" max="13859" width="1.5703125" style="1" customWidth="1"/>
    <col min="13860" max="14080" width="6.85546875" style="1" customWidth="1"/>
    <col min="14081" max="14084" width="1.140625" style="1" customWidth="1"/>
    <col min="14085" max="14085" width="3.42578125" style="1" customWidth="1"/>
    <col min="14086" max="14086" width="2.28515625" style="1" customWidth="1"/>
    <col min="14087" max="14087" width="1.140625" style="1" customWidth="1"/>
    <col min="14088" max="14088" width="2.28515625" style="1" customWidth="1"/>
    <col min="14089" max="14089" width="4.5703125" style="1" customWidth="1"/>
    <col min="14090" max="14091" width="1" style="1" customWidth="1"/>
    <col min="14092" max="14092" width="1.42578125" style="1" customWidth="1"/>
    <col min="14093" max="14093" width="7.7109375" style="1" customWidth="1"/>
    <col min="14094" max="14094" width="4.85546875" style="1" customWidth="1"/>
    <col min="14095" max="14095" width="4.5703125" style="1" customWidth="1"/>
    <col min="14096" max="14096" width="17.140625" style="1" customWidth="1"/>
    <col min="14097" max="14097" width="9" style="1" customWidth="1"/>
    <col min="14098" max="14098" width="1.28515625" style="1" customWidth="1"/>
    <col min="14099" max="14099" width="2.42578125" style="1" customWidth="1"/>
    <col min="14100" max="14100" width="3.28515625" style="1" customWidth="1"/>
    <col min="14101" max="14101" width="9.140625" style="1" customWidth="1"/>
    <col min="14102" max="14102" width="1" style="1" customWidth="1"/>
    <col min="14103" max="14103" width="1.42578125" style="1" customWidth="1"/>
    <col min="14104" max="14104" width="4.42578125" style="1" customWidth="1"/>
    <col min="14105" max="14105" width="8" style="1" customWidth="1"/>
    <col min="14106" max="14106" width="1.140625" style="1" customWidth="1"/>
    <col min="14107" max="14107" width="10.28515625" style="1" customWidth="1"/>
    <col min="14108" max="14108" width="16" style="1" customWidth="1"/>
    <col min="14109" max="14109" width="1.140625" style="1" customWidth="1"/>
    <col min="14110" max="14110" width="9" style="1" customWidth="1"/>
    <col min="14111" max="14111" width="1.28515625" style="1" customWidth="1"/>
    <col min="14112" max="14112" width="2.28515625" style="1" customWidth="1"/>
    <col min="14113" max="14113" width="3.28515625" style="1" customWidth="1"/>
    <col min="14114" max="14114" width="4.140625" style="1" customWidth="1"/>
    <col min="14115" max="14115" width="1.5703125" style="1" customWidth="1"/>
    <col min="14116" max="14336" width="6.85546875" style="1" customWidth="1"/>
    <col min="14337" max="14340" width="1.140625" style="1" customWidth="1"/>
    <col min="14341" max="14341" width="3.42578125" style="1" customWidth="1"/>
    <col min="14342" max="14342" width="2.28515625" style="1" customWidth="1"/>
    <col min="14343" max="14343" width="1.140625" style="1" customWidth="1"/>
    <col min="14344" max="14344" width="2.28515625" style="1" customWidth="1"/>
    <col min="14345" max="14345" width="4.5703125" style="1" customWidth="1"/>
    <col min="14346" max="14347" width="1" style="1" customWidth="1"/>
    <col min="14348" max="14348" width="1.42578125" style="1" customWidth="1"/>
    <col min="14349" max="14349" width="7.7109375" style="1" customWidth="1"/>
    <col min="14350" max="14350" width="4.85546875" style="1" customWidth="1"/>
    <col min="14351" max="14351" width="4.5703125" style="1" customWidth="1"/>
    <col min="14352" max="14352" width="17.140625" style="1" customWidth="1"/>
    <col min="14353" max="14353" width="9" style="1" customWidth="1"/>
    <col min="14354" max="14354" width="1.28515625" style="1" customWidth="1"/>
    <col min="14355" max="14355" width="2.42578125" style="1" customWidth="1"/>
    <col min="14356" max="14356" width="3.28515625" style="1" customWidth="1"/>
    <col min="14357" max="14357" width="9.140625" style="1" customWidth="1"/>
    <col min="14358" max="14358" width="1" style="1" customWidth="1"/>
    <col min="14359" max="14359" width="1.42578125" style="1" customWidth="1"/>
    <col min="14360" max="14360" width="4.42578125" style="1" customWidth="1"/>
    <col min="14361" max="14361" width="8" style="1" customWidth="1"/>
    <col min="14362" max="14362" width="1.140625" style="1" customWidth="1"/>
    <col min="14363" max="14363" width="10.28515625" style="1" customWidth="1"/>
    <col min="14364" max="14364" width="16" style="1" customWidth="1"/>
    <col min="14365" max="14365" width="1.140625" style="1" customWidth="1"/>
    <col min="14366" max="14366" width="9" style="1" customWidth="1"/>
    <col min="14367" max="14367" width="1.28515625" style="1" customWidth="1"/>
    <col min="14368" max="14368" width="2.28515625" style="1" customWidth="1"/>
    <col min="14369" max="14369" width="3.28515625" style="1" customWidth="1"/>
    <col min="14370" max="14370" width="4.140625" style="1" customWidth="1"/>
    <col min="14371" max="14371" width="1.5703125" style="1" customWidth="1"/>
    <col min="14372" max="14592" width="6.85546875" style="1" customWidth="1"/>
    <col min="14593" max="14596" width="1.140625" style="1" customWidth="1"/>
    <col min="14597" max="14597" width="3.42578125" style="1" customWidth="1"/>
    <col min="14598" max="14598" width="2.28515625" style="1" customWidth="1"/>
    <col min="14599" max="14599" width="1.140625" style="1" customWidth="1"/>
    <col min="14600" max="14600" width="2.28515625" style="1" customWidth="1"/>
    <col min="14601" max="14601" width="4.5703125" style="1" customWidth="1"/>
    <col min="14602" max="14603" width="1" style="1" customWidth="1"/>
    <col min="14604" max="14604" width="1.42578125" style="1" customWidth="1"/>
    <col min="14605" max="14605" width="7.7109375" style="1" customWidth="1"/>
    <col min="14606" max="14606" width="4.85546875" style="1" customWidth="1"/>
    <col min="14607" max="14607" width="4.5703125" style="1" customWidth="1"/>
    <col min="14608" max="14608" width="17.140625" style="1" customWidth="1"/>
    <col min="14609" max="14609" width="9" style="1" customWidth="1"/>
    <col min="14610" max="14610" width="1.28515625" style="1" customWidth="1"/>
    <col min="14611" max="14611" width="2.42578125" style="1" customWidth="1"/>
    <col min="14612" max="14612" width="3.28515625" style="1" customWidth="1"/>
    <col min="14613" max="14613" width="9.140625" style="1" customWidth="1"/>
    <col min="14614" max="14614" width="1" style="1" customWidth="1"/>
    <col min="14615" max="14615" width="1.42578125" style="1" customWidth="1"/>
    <col min="14616" max="14616" width="4.42578125" style="1" customWidth="1"/>
    <col min="14617" max="14617" width="8" style="1" customWidth="1"/>
    <col min="14618" max="14618" width="1.140625" style="1" customWidth="1"/>
    <col min="14619" max="14619" width="10.28515625" style="1" customWidth="1"/>
    <col min="14620" max="14620" width="16" style="1" customWidth="1"/>
    <col min="14621" max="14621" width="1.140625" style="1" customWidth="1"/>
    <col min="14622" max="14622" width="9" style="1" customWidth="1"/>
    <col min="14623" max="14623" width="1.28515625" style="1" customWidth="1"/>
    <col min="14624" max="14624" width="2.28515625" style="1" customWidth="1"/>
    <col min="14625" max="14625" width="3.28515625" style="1" customWidth="1"/>
    <col min="14626" max="14626" width="4.140625" style="1" customWidth="1"/>
    <col min="14627" max="14627" width="1.5703125" style="1" customWidth="1"/>
    <col min="14628" max="14848" width="6.85546875" style="1" customWidth="1"/>
    <col min="14849" max="14852" width="1.140625" style="1" customWidth="1"/>
    <col min="14853" max="14853" width="3.42578125" style="1" customWidth="1"/>
    <col min="14854" max="14854" width="2.28515625" style="1" customWidth="1"/>
    <col min="14855" max="14855" width="1.140625" style="1" customWidth="1"/>
    <col min="14856" max="14856" width="2.28515625" style="1" customWidth="1"/>
    <col min="14857" max="14857" width="4.5703125" style="1" customWidth="1"/>
    <col min="14858" max="14859" width="1" style="1" customWidth="1"/>
    <col min="14860" max="14860" width="1.42578125" style="1" customWidth="1"/>
    <col min="14861" max="14861" width="7.7109375" style="1" customWidth="1"/>
    <col min="14862" max="14862" width="4.85546875" style="1" customWidth="1"/>
    <col min="14863" max="14863" width="4.5703125" style="1" customWidth="1"/>
    <col min="14864" max="14864" width="17.140625" style="1" customWidth="1"/>
    <col min="14865" max="14865" width="9" style="1" customWidth="1"/>
    <col min="14866" max="14866" width="1.28515625" style="1" customWidth="1"/>
    <col min="14867" max="14867" width="2.42578125" style="1" customWidth="1"/>
    <col min="14868" max="14868" width="3.28515625" style="1" customWidth="1"/>
    <col min="14869" max="14869" width="9.140625" style="1" customWidth="1"/>
    <col min="14870" max="14870" width="1" style="1" customWidth="1"/>
    <col min="14871" max="14871" width="1.42578125" style="1" customWidth="1"/>
    <col min="14872" max="14872" width="4.42578125" style="1" customWidth="1"/>
    <col min="14873" max="14873" width="8" style="1" customWidth="1"/>
    <col min="14874" max="14874" width="1.140625" style="1" customWidth="1"/>
    <col min="14875" max="14875" width="10.28515625" style="1" customWidth="1"/>
    <col min="14876" max="14876" width="16" style="1" customWidth="1"/>
    <col min="14877" max="14877" width="1.140625" style="1" customWidth="1"/>
    <col min="14878" max="14878" width="9" style="1" customWidth="1"/>
    <col min="14879" max="14879" width="1.28515625" style="1" customWidth="1"/>
    <col min="14880" max="14880" width="2.28515625" style="1" customWidth="1"/>
    <col min="14881" max="14881" width="3.28515625" style="1" customWidth="1"/>
    <col min="14882" max="14882" width="4.140625" style="1" customWidth="1"/>
    <col min="14883" max="14883" width="1.5703125" style="1" customWidth="1"/>
    <col min="14884" max="15104" width="6.85546875" style="1" customWidth="1"/>
    <col min="15105" max="15108" width="1.140625" style="1" customWidth="1"/>
    <col min="15109" max="15109" width="3.42578125" style="1" customWidth="1"/>
    <col min="15110" max="15110" width="2.28515625" style="1" customWidth="1"/>
    <col min="15111" max="15111" width="1.140625" style="1" customWidth="1"/>
    <col min="15112" max="15112" width="2.28515625" style="1" customWidth="1"/>
    <col min="15113" max="15113" width="4.5703125" style="1" customWidth="1"/>
    <col min="15114" max="15115" width="1" style="1" customWidth="1"/>
    <col min="15116" max="15116" width="1.42578125" style="1" customWidth="1"/>
    <col min="15117" max="15117" width="7.7109375" style="1" customWidth="1"/>
    <col min="15118" max="15118" width="4.85546875" style="1" customWidth="1"/>
    <col min="15119" max="15119" width="4.5703125" style="1" customWidth="1"/>
    <col min="15120" max="15120" width="17.140625" style="1" customWidth="1"/>
    <col min="15121" max="15121" width="9" style="1" customWidth="1"/>
    <col min="15122" max="15122" width="1.28515625" style="1" customWidth="1"/>
    <col min="15123" max="15123" width="2.42578125" style="1" customWidth="1"/>
    <col min="15124" max="15124" width="3.28515625" style="1" customWidth="1"/>
    <col min="15125" max="15125" width="9.140625" style="1" customWidth="1"/>
    <col min="15126" max="15126" width="1" style="1" customWidth="1"/>
    <col min="15127" max="15127" width="1.42578125" style="1" customWidth="1"/>
    <col min="15128" max="15128" width="4.42578125" style="1" customWidth="1"/>
    <col min="15129" max="15129" width="8" style="1" customWidth="1"/>
    <col min="15130" max="15130" width="1.140625" style="1" customWidth="1"/>
    <col min="15131" max="15131" width="10.28515625" style="1" customWidth="1"/>
    <col min="15132" max="15132" width="16" style="1" customWidth="1"/>
    <col min="15133" max="15133" width="1.140625" style="1" customWidth="1"/>
    <col min="15134" max="15134" width="9" style="1" customWidth="1"/>
    <col min="15135" max="15135" width="1.28515625" style="1" customWidth="1"/>
    <col min="15136" max="15136" width="2.28515625" style="1" customWidth="1"/>
    <col min="15137" max="15137" width="3.28515625" style="1" customWidth="1"/>
    <col min="15138" max="15138" width="4.140625" style="1" customWidth="1"/>
    <col min="15139" max="15139" width="1.5703125" style="1" customWidth="1"/>
    <col min="15140" max="15360" width="6.85546875" style="1" customWidth="1"/>
    <col min="15361" max="15364" width="1.140625" style="1" customWidth="1"/>
    <col min="15365" max="15365" width="3.42578125" style="1" customWidth="1"/>
    <col min="15366" max="15366" width="2.28515625" style="1" customWidth="1"/>
    <col min="15367" max="15367" width="1.140625" style="1" customWidth="1"/>
    <col min="15368" max="15368" width="2.28515625" style="1" customWidth="1"/>
    <col min="15369" max="15369" width="4.5703125" style="1" customWidth="1"/>
    <col min="15370" max="15371" width="1" style="1" customWidth="1"/>
    <col min="15372" max="15372" width="1.42578125" style="1" customWidth="1"/>
    <col min="15373" max="15373" width="7.7109375" style="1" customWidth="1"/>
    <col min="15374" max="15374" width="4.85546875" style="1" customWidth="1"/>
    <col min="15375" max="15375" width="4.5703125" style="1" customWidth="1"/>
    <col min="15376" max="15376" width="17.140625" style="1" customWidth="1"/>
    <col min="15377" max="15377" width="9" style="1" customWidth="1"/>
    <col min="15378" max="15378" width="1.28515625" style="1" customWidth="1"/>
    <col min="15379" max="15379" width="2.42578125" style="1" customWidth="1"/>
    <col min="15380" max="15380" width="3.28515625" style="1" customWidth="1"/>
    <col min="15381" max="15381" width="9.140625" style="1" customWidth="1"/>
    <col min="15382" max="15382" width="1" style="1" customWidth="1"/>
    <col min="15383" max="15383" width="1.42578125" style="1" customWidth="1"/>
    <col min="15384" max="15384" width="4.42578125" style="1" customWidth="1"/>
    <col min="15385" max="15385" width="8" style="1" customWidth="1"/>
    <col min="15386" max="15386" width="1.140625" style="1" customWidth="1"/>
    <col min="15387" max="15387" width="10.28515625" style="1" customWidth="1"/>
    <col min="15388" max="15388" width="16" style="1" customWidth="1"/>
    <col min="15389" max="15389" width="1.140625" style="1" customWidth="1"/>
    <col min="15390" max="15390" width="9" style="1" customWidth="1"/>
    <col min="15391" max="15391" width="1.28515625" style="1" customWidth="1"/>
    <col min="15392" max="15392" width="2.28515625" style="1" customWidth="1"/>
    <col min="15393" max="15393" width="3.28515625" style="1" customWidth="1"/>
    <col min="15394" max="15394" width="4.140625" style="1" customWidth="1"/>
    <col min="15395" max="15395" width="1.5703125" style="1" customWidth="1"/>
    <col min="15396" max="15616" width="6.85546875" style="1" customWidth="1"/>
    <col min="15617" max="15620" width="1.140625" style="1" customWidth="1"/>
    <col min="15621" max="15621" width="3.42578125" style="1" customWidth="1"/>
    <col min="15622" max="15622" width="2.28515625" style="1" customWidth="1"/>
    <col min="15623" max="15623" width="1.140625" style="1" customWidth="1"/>
    <col min="15624" max="15624" width="2.28515625" style="1" customWidth="1"/>
    <col min="15625" max="15625" width="4.5703125" style="1" customWidth="1"/>
    <col min="15626" max="15627" width="1" style="1" customWidth="1"/>
    <col min="15628" max="15628" width="1.42578125" style="1" customWidth="1"/>
    <col min="15629" max="15629" width="7.7109375" style="1" customWidth="1"/>
    <col min="15630" max="15630" width="4.85546875" style="1" customWidth="1"/>
    <col min="15631" max="15631" width="4.5703125" style="1" customWidth="1"/>
    <col min="15632" max="15632" width="17.140625" style="1" customWidth="1"/>
    <col min="15633" max="15633" width="9" style="1" customWidth="1"/>
    <col min="15634" max="15634" width="1.28515625" style="1" customWidth="1"/>
    <col min="15635" max="15635" width="2.42578125" style="1" customWidth="1"/>
    <col min="15636" max="15636" width="3.28515625" style="1" customWidth="1"/>
    <col min="15637" max="15637" width="9.140625" style="1" customWidth="1"/>
    <col min="15638" max="15638" width="1" style="1" customWidth="1"/>
    <col min="15639" max="15639" width="1.42578125" style="1" customWidth="1"/>
    <col min="15640" max="15640" width="4.42578125" style="1" customWidth="1"/>
    <col min="15641" max="15641" width="8" style="1" customWidth="1"/>
    <col min="15642" max="15642" width="1.140625" style="1" customWidth="1"/>
    <col min="15643" max="15643" width="10.28515625" style="1" customWidth="1"/>
    <col min="15644" max="15644" width="16" style="1" customWidth="1"/>
    <col min="15645" max="15645" width="1.140625" style="1" customWidth="1"/>
    <col min="15646" max="15646" width="9" style="1" customWidth="1"/>
    <col min="15647" max="15647" width="1.28515625" style="1" customWidth="1"/>
    <col min="15648" max="15648" width="2.28515625" style="1" customWidth="1"/>
    <col min="15649" max="15649" width="3.28515625" style="1" customWidth="1"/>
    <col min="15650" max="15650" width="4.140625" style="1" customWidth="1"/>
    <col min="15651" max="15651" width="1.5703125" style="1" customWidth="1"/>
    <col min="15652" max="15872" width="6.85546875" style="1" customWidth="1"/>
    <col min="15873" max="15876" width="1.140625" style="1" customWidth="1"/>
    <col min="15877" max="15877" width="3.42578125" style="1" customWidth="1"/>
    <col min="15878" max="15878" width="2.28515625" style="1" customWidth="1"/>
    <col min="15879" max="15879" width="1.140625" style="1" customWidth="1"/>
    <col min="15880" max="15880" width="2.28515625" style="1" customWidth="1"/>
    <col min="15881" max="15881" width="4.5703125" style="1" customWidth="1"/>
    <col min="15882" max="15883" width="1" style="1" customWidth="1"/>
    <col min="15884" max="15884" width="1.42578125" style="1" customWidth="1"/>
    <col min="15885" max="15885" width="7.7109375" style="1" customWidth="1"/>
    <col min="15886" max="15886" width="4.85546875" style="1" customWidth="1"/>
    <col min="15887" max="15887" width="4.5703125" style="1" customWidth="1"/>
    <col min="15888" max="15888" width="17.140625" style="1" customWidth="1"/>
    <col min="15889" max="15889" width="9" style="1" customWidth="1"/>
    <col min="15890" max="15890" width="1.28515625" style="1" customWidth="1"/>
    <col min="15891" max="15891" width="2.42578125" style="1" customWidth="1"/>
    <col min="15892" max="15892" width="3.28515625" style="1" customWidth="1"/>
    <col min="15893" max="15893" width="9.140625" style="1" customWidth="1"/>
    <col min="15894" max="15894" width="1" style="1" customWidth="1"/>
    <col min="15895" max="15895" width="1.42578125" style="1" customWidth="1"/>
    <col min="15896" max="15896" width="4.42578125" style="1" customWidth="1"/>
    <col min="15897" max="15897" width="8" style="1" customWidth="1"/>
    <col min="15898" max="15898" width="1.140625" style="1" customWidth="1"/>
    <col min="15899" max="15899" width="10.28515625" style="1" customWidth="1"/>
    <col min="15900" max="15900" width="16" style="1" customWidth="1"/>
    <col min="15901" max="15901" width="1.140625" style="1" customWidth="1"/>
    <col min="15902" max="15902" width="9" style="1" customWidth="1"/>
    <col min="15903" max="15903" width="1.28515625" style="1" customWidth="1"/>
    <col min="15904" max="15904" width="2.28515625" style="1" customWidth="1"/>
    <col min="15905" max="15905" width="3.28515625" style="1" customWidth="1"/>
    <col min="15906" max="15906" width="4.140625" style="1" customWidth="1"/>
    <col min="15907" max="15907" width="1.5703125" style="1" customWidth="1"/>
    <col min="15908" max="16128" width="6.85546875" style="1" customWidth="1"/>
    <col min="16129" max="16132" width="1.140625" style="1" customWidth="1"/>
    <col min="16133" max="16133" width="3.42578125" style="1" customWidth="1"/>
    <col min="16134" max="16134" width="2.28515625" style="1" customWidth="1"/>
    <col min="16135" max="16135" width="1.140625" style="1" customWidth="1"/>
    <col min="16136" max="16136" width="2.28515625" style="1" customWidth="1"/>
    <col min="16137" max="16137" width="4.5703125" style="1" customWidth="1"/>
    <col min="16138" max="16139" width="1" style="1" customWidth="1"/>
    <col min="16140" max="16140" width="1.42578125" style="1" customWidth="1"/>
    <col min="16141" max="16141" width="7.7109375" style="1" customWidth="1"/>
    <col min="16142" max="16142" width="4.85546875" style="1" customWidth="1"/>
    <col min="16143" max="16143" width="4.5703125" style="1" customWidth="1"/>
    <col min="16144" max="16144" width="17.140625" style="1" customWidth="1"/>
    <col min="16145" max="16145" width="9" style="1" customWidth="1"/>
    <col min="16146" max="16146" width="1.28515625" style="1" customWidth="1"/>
    <col min="16147" max="16147" width="2.42578125" style="1" customWidth="1"/>
    <col min="16148" max="16148" width="3.28515625" style="1" customWidth="1"/>
    <col min="16149" max="16149" width="9.140625" style="1" customWidth="1"/>
    <col min="16150" max="16150" width="1" style="1" customWidth="1"/>
    <col min="16151" max="16151" width="1.42578125" style="1" customWidth="1"/>
    <col min="16152" max="16152" width="4.42578125" style="1" customWidth="1"/>
    <col min="16153" max="16153" width="8" style="1" customWidth="1"/>
    <col min="16154" max="16154" width="1.140625" style="1" customWidth="1"/>
    <col min="16155" max="16155" width="10.28515625" style="1" customWidth="1"/>
    <col min="16156" max="16156" width="16" style="1" customWidth="1"/>
    <col min="16157" max="16157" width="1.140625" style="1" customWidth="1"/>
    <col min="16158" max="16158" width="9" style="1" customWidth="1"/>
    <col min="16159" max="16159" width="1.28515625" style="1" customWidth="1"/>
    <col min="16160" max="16160" width="2.28515625" style="1" customWidth="1"/>
    <col min="16161" max="16161" width="3.28515625" style="1" customWidth="1"/>
    <col min="16162" max="16162" width="4.140625" style="1" customWidth="1"/>
    <col min="16163" max="16163" width="1.5703125" style="1" customWidth="1"/>
    <col min="16164" max="16384" width="6.85546875" style="1" customWidth="1"/>
  </cols>
  <sheetData>
    <row r="1" spans="3:35" ht="15" x14ac:dyDescent="0.25"/>
    <row r="2" spans="3:35" ht="15" x14ac:dyDescent="0.25">
      <c r="D2" s="463" t="s">
        <v>0</v>
      </c>
      <c r="E2" s="463"/>
      <c r="F2" s="463"/>
      <c r="G2" s="463"/>
      <c r="H2" s="463"/>
      <c r="I2" s="463"/>
      <c r="J2" s="463"/>
      <c r="K2" s="463"/>
      <c r="L2" s="463"/>
      <c r="M2" s="463"/>
      <c r="N2" s="463"/>
      <c r="O2" s="463"/>
      <c r="P2" s="463"/>
      <c r="Q2" s="463"/>
      <c r="R2" s="463"/>
      <c r="S2" s="463"/>
      <c r="T2" s="463"/>
      <c r="U2" s="463"/>
      <c r="V2" s="463"/>
      <c r="W2" s="463"/>
      <c r="X2" s="463"/>
      <c r="Y2" s="463"/>
      <c r="Z2" s="463"/>
      <c r="AA2" s="463"/>
      <c r="AB2" s="463"/>
      <c r="AC2" s="463"/>
    </row>
    <row r="3" spans="3:35" ht="15" x14ac:dyDescent="0.25">
      <c r="D3" s="463" t="s">
        <v>544</v>
      </c>
      <c r="E3" s="463"/>
      <c r="F3" s="463"/>
      <c r="G3" s="463"/>
      <c r="H3" s="463"/>
      <c r="I3" s="463"/>
      <c r="J3" s="463"/>
      <c r="K3" s="463"/>
      <c r="L3" s="463"/>
      <c r="M3" s="463"/>
      <c r="N3" s="463"/>
      <c r="O3" s="463"/>
      <c r="P3" s="463"/>
      <c r="Q3" s="463"/>
      <c r="R3" s="463"/>
      <c r="S3" s="463"/>
      <c r="T3" s="463"/>
      <c r="U3" s="463"/>
      <c r="V3" s="463"/>
      <c r="W3" s="463"/>
      <c r="X3" s="463"/>
      <c r="Y3" s="463"/>
      <c r="Z3" s="463"/>
      <c r="AA3" s="463"/>
      <c r="AB3" s="463"/>
      <c r="AC3" s="463"/>
    </row>
    <row r="4" spans="3:35" ht="15" x14ac:dyDescent="0.25">
      <c r="D4" s="463"/>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340" t="s">
        <v>2</v>
      </c>
      <c r="AE4" s="341">
        <v>1</v>
      </c>
      <c r="AF4" s="341"/>
      <c r="AG4" s="340" t="s">
        <v>3</v>
      </c>
      <c r="AH4" s="341">
        <v>1</v>
      </c>
    </row>
    <row r="5" spans="3:35" ht="15" x14ac:dyDescent="0.25">
      <c r="D5" s="464" t="s">
        <v>545</v>
      </c>
      <c r="E5" s="464"/>
      <c r="F5" s="464"/>
      <c r="G5" s="464"/>
      <c r="H5" s="464"/>
      <c r="I5" s="464"/>
      <c r="J5" s="464"/>
      <c r="K5" s="464"/>
      <c r="L5" s="464"/>
      <c r="M5" s="464"/>
      <c r="N5" s="464"/>
      <c r="O5" s="464"/>
      <c r="P5" s="464"/>
      <c r="Q5" s="464"/>
      <c r="R5" s="464"/>
      <c r="S5" s="464"/>
      <c r="T5" s="464"/>
      <c r="U5" s="464"/>
      <c r="V5" s="464"/>
      <c r="W5" s="464"/>
      <c r="X5" s="464"/>
      <c r="Y5" s="464"/>
      <c r="Z5" s="464"/>
      <c r="AA5" s="464"/>
      <c r="AB5" s="464"/>
      <c r="AC5" s="464"/>
      <c r="AD5" s="340"/>
      <c r="AE5" s="341"/>
      <c r="AF5" s="341"/>
      <c r="AG5" s="340"/>
      <c r="AH5" s="341"/>
    </row>
    <row r="6" spans="3:35" ht="15" x14ac:dyDescent="0.25">
      <c r="D6" s="464"/>
      <c r="E6" s="464"/>
      <c r="F6" s="464"/>
      <c r="G6" s="464"/>
      <c r="H6" s="464"/>
      <c r="I6" s="464"/>
      <c r="J6" s="464"/>
      <c r="K6" s="464"/>
      <c r="L6" s="464"/>
      <c r="M6" s="464"/>
      <c r="N6" s="464"/>
      <c r="O6" s="464"/>
      <c r="P6" s="464"/>
      <c r="Q6" s="464"/>
      <c r="R6" s="464"/>
      <c r="S6" s="464"/>
      <c r="T6" s="464"/>
      <c r="U6" s="464"/>
      <c r="V6" s="464"/>
      <c r="W6" s="464"/>
      <c r="X6" s="464"/>
      <c r="Y6" s="464"/>
      <c r="Z6" s="464"/>
      <c r="AA6" s="464"/>
      <c r="AB6" s="464"/>
      <c r="AC6" s="464"/>
      <c r="AD6" s="340" t="s">
        <v>5</v>
      </c>
      <c r="AE6" s="346">
        <v>46156</v>
      </c>
      <c r="AF6" s="346"/>
      <c r="AG6" s="346"/>
      <c r="AH6" s="346"/>
    </row>
    <row r="7" spans="3:35" ht="15" x14ac:dyDescent="0.25">
      <c r="D7" s="463" t="s">
        <v>546</v>
      </c>
      <c r="E7" s="463"/>
      <c r="F7" s="463"/>
      <c r="G7" s="463"/>
      <c r="H7" s="463"/>
      <c r="I7" s="463"/>
      <c r="J7" s="463"/>
      <c r="K7" s="463"/>
      <c r="L7" s="463"/>
      <c r="M7" s="463"/>
      <c r="N7" s="463"/>
      <c r="O7" s="463"/>
      <c r="P7" s="463"/>
      <c r="Q7" s="463"/>
      <c r="R7" s="463"/>
      <c r="S7" s="463"/>
      <c r="T7" s="463"/>
      <c r="U7" s="463"/>
      <c r="V7" s="463"/>
      <c r="W7" s="463"/>
      <c r="X7" s="463"/>
      <c r="Y7" s="463"/>
      <c r="Z7" s="463"/>
      <c r="AA7" s="463"/>
      <c r="AB7" s="463"/>
      <c r="AC7" s="463"/>
      <c r="AD7" s="340"/>
      <c r="AE7" s="346"/>
      <c r="AF7" s="346"/>
      <c r="AG7" s="346"/>
      <c r="AH7" s="346"/>
    </row>
    <row r="8" spans="3:35" ht="15" x14ac:dyDescent="0.25">
      <c r="D8" s="463"/>
      <c r="E8" s="463"/>
      <c r="F8" s="463"/>
      <c r="G8" s="463"/>
      <c r="H8" s="463"/>
      <c r="I8" s="463"/>
      <c r="J8" s="463"/>
      <c r="K8" s="463"/>
      <c r="L8" s="463"/>
      <c r="M8" s="463"/>
      <c r="N8" s="463"/>
      <c r="O8" s="463"/>
      <c r="P8" s="463"/>
      <c r="Q8" s="463"/>
      <c r="R8" s="463"/>
      <c r="S8" s="463"/>
      <c r="T8" s="463"/>
      <c r="U8" s="463"/>
      <c r="V8" s="463"/>
      <c r="W8" s="463"/>
      <c r="X8" s="463"/>
      <c r="Y8" s="463"/>
      <c r="Z8" s="463"/>
      <c r="AA8" s="463"/>
      <c r="AB8" s="463"/>
      <c r="AC8" s="463"/>
      <c r="AD8" s="340" t="s">
        <v>7</v>
      </c>
      <c r="AE8" s="342">
        <v>0.53646990740740741</v>
      </c>
      <c r="AF8" s="342"/>
      <c r="AG8" s="342"/>
      <c r="AH8" s="342"/>
    </row>
    <row r="9" spans="3:35" ht="15" x14ac:dyDescent="0.25">
      <c r="D9" s="461" t="s">
        <v>6</v>
      </c>
      <c r="E9" s="461"/>
      <c r="F9" s="461"/>
      <c r="G9" s="461"/>
      <c r="H9" s="461"/>
      <c r="I9" s="461"/>
      <c r="J9" s="461"/>
      <c r="K9" s="461"/>
      <c r="L9" s="461"/>
      <c r="M9" s="461"/>
      <c r="N9" s="461"/>
      <c r="O9" s="461"/>
      <c r="P9" s="461"/>
      <c r="Q9" s="461"/>
      <c r="R9" s="461"/>
      <c r="S9" s="461"/>
      <c r="T9" s="461"/>
      <c r="U9" s="461"/>
      <c r="V9" s="461"/>
      <c r="W9" s="461"/>
      <c r="X9" s="461"/>
      <c r="Y9" s="461"/>
      <c r="Z9" s="461"/>
      <c r="AA9" s="461"/>
      <c r="AB9" s="461"/>
      <c r="AC9" s="461"/>
      <c r="AD9" s="340"/>
      <c r="AE9" s="342"/>
      <c r="AF9" s="342"/>
      <c r="AG9" s="342"/>
      <c r="AH9" s="342"/>
    </row>
    <row r="10" spans="3:35" ht="15" x14ac:dyDescent="0.25">
      <c r="D10" s="461"/>
      <c r="E10" s="461"/>
      <c r="F10" s="461"/>
      <c r="G10" s="461"/>
      <c r="H10" s="461"/>
      <c r="I10" s="461"/>
      <c r="J10" s="461"/>
      <c r="K10" s="461"/>
      <c r="L10" s="461"/>
      <c r="M10" s="461"/>
      <c r="N10" s="461"/>
      <c r="O10" s="461"/>
      <c r="P10" s="461"/>
      <c r="Q10" s="461"/>
      <c r="R10" s="461"/>
      <c r="S10" s="461"/>
      <c r="T10" s="461"/>
      <c r="U10" s="461"/>
      <c r="V10" s="461"/>
      <c r="W10" s="461"/>
      <c r="X10" s="461"/>
      <c r="Y10" s="461"/>
      <c r="Z10" s="461"/>
      <c r="AA10" s="461"/>
      <c r="AB10" s="461"/>
      <c r="AC10" s="461"/>
      <c r="AD10" s="340" t="s">
        <v>9</v>
      </c>
      <c r="AE10" s="343" t="s">
        <v>547</v>
      </c>
      <c r="AF10" s="343"/>
      <c r="AG10" s="343"/>
      <c r="AH10" s="343"/>
      <c r="AI10" s="343"/>
    </row>
    <row r="11" spans="3:35" ht="15" x14ac:dyDescent="0.25">
      <c r="C11" s="462" t="s">
        <v>369</v>
      </c>
      <c r="D11" s="462"/>
      <c r="E11" s="462"/>
      <c r="F11" s="462"/>
      <c r="G11" s="462"/>
      <c r="H11" s="462"/>
      <c r="I11" s="462"/>
      <c r="J11" s="462"/>
      <c r="K11" s="462"/>
      <c r="L11" s="462"/>
      <c r="M11" s="462"/>
      <c r="N11" s="462"/>
      <c r="O11" s="462"/>
      <c r="P11" s="462"/>
      <c r="Q11" s="462"/>
      <c r="R11" s="462"/>
      <c r="S11" s="462"/>
      <c r="T11" s="462"/>
      <c r="U11" s="462"/>
      <c r="V11" s="462"/>
      <c r="W11" s="462"/>
      <c r="X11" s="462"/>
      <c r="Y11" s="462"/>
      <c r="Z11" s="462"/>
      <c r="AA11" s="462"/>
      <c r="AB11" s="462"/>
      <c r="AD11" s="340"/>
      <c r="AE11" s="343"/>
      <c r="AF11" s="343"/>
      <c r="AG11" s="343"/>
      <c r="AH11" s="343"/>
      <c r="AI11" s="343"/>
    </row>
    <row r="12" spans="3:35" ht="15" x14ac:dyDescent="0.25">
      <c r="C12" s="462"/>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row>
    <row r="13" spans="3:35" ht="15" x14ac:dyDescent="0.25">
      <c r="C13" s="462"/>
      <c r="D13" s="462"/>
      <c r="E13" s="462"/>
      <c r="F13" s="462"/>
      <c r="G13" s="462"/>
      <c r="H13" s="462"/>
      <c r="I13" s="462"/>
      <c r="J13" s="462"/>
      <c r="K13" s="462"/>
      <c r="L13" s="462"/>
      <c r="M13" s="462"/>
      <c r="N13" s="462"/>
      <c r="O13" s="462"/>
      <c r="P13" s="462"/>
      <c r="Q13" s="462"/>
      <c r="R13" s="462"/>
      <c r="S13" s="462"/>
      <c r="T13" s="462"/>
      <c r="U13" s="462"/>
      <c r="V13" s="462"/>
      <c r="W13" s="462"/>
      <c r="X13" s="462"/>
      <c r="Y13" s="462"/>
      <c r="Z13" s="462"/>
      <c r="AA13" s="462"/>
      <c r="AB13" s="462"/>
    </row>
    <row r="14" spans="3:35" ht="15" x14ac:dyDescent="0.25">
      <c r="D14" s="339" t="s">
        <v>548</v>
      </c>
      <c r="E14" s="339"/>
      <c r="F14" s="339"/>
      <c r="G14" s="339"/>
      <c r="H14" s="339"/>
      <c r="I14" s="339"/>
      <c r="J14" s="339"/>
      <c r="K14" s="339"/>
      <c r="L14" s="339"/>
      <c r="M14" s="339"/>
      <c r="N14" s="339"/>
      <c r="O14" s="339"/>
      <c r="P14" s="339"/>
      <c r="Q14" s="339"/>
      <c r="R14" s="339"/>
      <c r="S14" s="339"/>
      <c r="T14" s="339"/>
      <c r="U14" s="339"/>
      <c r="V14" s="339"/>
      <c r="W14" s="339"/>
      <c r="X14" s="339"/>
      <c r="Y14" s="339"/>
      <c r="Z14" s="339"/>
      <c r="AA14" s="339"/>
      <c r="AB14" s="339"/>
      <c r="AC14" s="339"/>
    </row>
    <row r="15" spans="3:35" ht="15" x14ac:dyDescent="0.25"/>
    <row r="16" spans="3:35" ht="15" x14ac:dyDescent="0.25"/>
    <row r="17" spans="2:31" ht="15" x14ac:dyDescent="0.25">
      <c r="B17" s="340" t="s">
        <v>13</v>
      </c>
      <c r="C17" s="340"/>
      <c r="D17" s="340"/>
      <c r="E17" s="340"/>
      <c r="F17" s="340"/>
      <c r="H17" s="341">
        <v>2025</v>
      </c>
      <c r="I17" s="341"/>
      <c r="J17" s="341"/>
      <c r="K17" s="341"/>
      <c r="L17" s="341"/>
    </row>
    <row r="18" spans="2:31" ht="15" x14ac:dyDescent="0.25"/>
    <row r="19" spans="2:31" ht="15" x14ac:dyDescent="0.25">
      <c r="D19" s="340" t="s">
        <v>549</v>
      </c>
      <c r="E19" s="340"/>
      <c r="F19" s="340"/>
      <c r="G19" s="340"/>
      <c r="H19" s="340"/>
      <c r="I19" s="401" t="s">
        <v>550</v>
      </c>
      <c r="J19" s="401"/>
      <c r="K19" s="401"/>
      <c r="L19" s="401"/>
      <c r="M19" s="401"/>
      <c r="N19" s="401"/>
      <c r="O19" s="401"/>
      <c r="P19" s="401"/>
      <c r="Q19" s="340" t="s">
        <v>551</v>
      </c>
      <c r="R19" s="340"/>
      <c r="S19" s="340"/>
      <c r="T19" s="340"/>
      <c r="U19" s="340"/>
      <c r="V19" s="401" t="s">
        <v>15</v>
      </c>
      <c r="W19" s="401"/>
      <c r="X19" s="401"/>
      <c r="Y19" s="401"/>
      <c r="Z19" s="401" t="s">
        <v>17</v>
      </c>
      <c r="AA19" s="401"/>
      <c r="AB19" s="401" t="s">
        <v>552</v>
      </c>
      <c r="AC19" s="401"/>
      <c r="AD19" s="401"/>
      <c r="AE19" s="401"/>
    </row>
    <row r="20" spans="2:31" ht="15" x14ac:dyDescent="0.25">
      <c r="I20" s="401"/>
      <c r="J20" s="401"/>
      <c r="K20" s="401"/>
      <c r="L20" s="401"/>
      <c r="M20" s="401"/>
      <c r="N20" s="401"/>
      <c r="O20" s="401"/>
      <c r="P20" s="401"/>
    </row>
    <row r="21" spans="2:31" ht="15" x14ac:dyDescent="0.25">
      <c r="I21" s="401"/>
      <c r="J21" s="401"/>
      <c r="K21" s="401"/>
      <c r="L21" s="401"/>
      <c r="M21" s="401"/>
      <c r="N21" s="401"/>
      <c r="O21" s="401"/>
      <c r="P21" s="401"/>
    </row>
    <row r="22" spans="2:31" ht="15" x14ac:dyDescent="0.25"/>
    <row r="23" spans="2:31" ht="15" x14ac:dyDescent="0.25">
      <c r="C23" s="460" t="s">
        <v>553</v>
      </c>
      <c r="D23" s="460"/>
      <c r="E23" s="460"/>
      <c r="F23" s="460"/>
      <c r="G23" s="460"/>
      <c r="H23" s="460"/>
      <c r="I23" s="460"/>
      <c r="J23" s="460"/>
      <c r="K23" s="460"/>
    </row>
    <row r="24" spans="2:31" ht="15" x14ac:dyDescent="0.25"/>
    <row r="25" spans="2:31" ht="15" x14ac:dyDescent="0.25">
      <c r="E25" s="340" t="s">
        <v>554</v>
      </c>
      <c r="F25" s="340"/>
      <c r="G25" s="340"/>
    </row>
    <row r="26" spans="2:31" ht="15" x14ac:dyDescent="0.25"/>
    <row r="27" spans="2:31" ht="15" x14ac:dyDescent="0.25"/>
    <row r="28" spans="2:31" ht="15" x14ac:dyDescent="0.25"/>
    <row r="29" spans="2:31" ht="15" x14ac:dyDescent="0.25">
      <c r="C29" s="460" t="s">
        <v>555</v>
      </c>
      <c r="D29" s="460"/>
      <c r="E29" s="460"/>
      <c r="F29" s="460"/>
      <c r="G29" s="460"/>
      <c r="H29" s="460"/>
      <c r="I29" s="460"/>
      <c r="J29" s="460"/>
      <c r="K29" s="460"/>
    </row>
    <row r="30" spans="2:31" ht="15" x14ac:dyDescent="0.25">
      <c r="C30" s="350" t="s">
        <v>556</v>
      </c>
      <c r="D30" s="350"/>
      <c r="E30" s="350"/>
      <c r="F30" s="350"/>
      <c r="G30" s="350"/>
      <c r="H30" s="350"/>
      <c r="I30" s="350"/>
      <c r="K30" s="350" t="s">
        <v>429</v>
      </c>
      <c r="L30" s="350"/>
      <c r="M30" s="350"/>
      <c r="N30" s="351" t="s">
        <v>328</v>
      </c>
      <c r="O30" s="351"/>
      <c r="P30" s="351"/>
      <c r="Q30" s="351"/>
      <c r="R30" s="352">
        <v>40000000</v>
      </c>
      <c r="S30" s="352"/>
      <c r="T30" s="352"/>
      <c r="U30" s="352"/>
      <c r="V30" s="352"/>
      <c r="W30" s="352">
        <v>26446863</v>
      </c>
      <c r="X30" s="352"/>
      <c r="Y30" s="352"/>
      <c r="Z30" s="352"/>
    </row>
    <row r="31" spans="2:31" ht="15.75" thickBot="1" x14ac:dyDescent="0.3">
      <c r="E31" s="340" t="s">
        <v>554</v>
      </c>
      <c r="F31" s="340"/>
      <c r="G31" s="340"/>
      <c r="T31" s="459">
        <v>40000000</v>
      </c>
      <c r="U31" s="459"/>
      <c r="V31" s="459"/>
      <c r="X31" s="459">
        <v>26446863</v>
      </c>
      <c r="Y31" s="459"/>
      <c r="Z31" s="459"/>
    </row>
    <row r="32" spans="2:31" ht="15.75" thickTop="1" x14ac:dyDescent="0.25"/>
  </sheetData>
  <mergeCells count="36">
    <mergeCell ref="AH4:AH5"/>
    <mergeCell ref="D5:AC6"/>
    <mergeCell ref="AD6:AD7"/>
    <mergeCell ref="AE6:AH7"/>
    <mergeCell ref="D7:AC8"/>
    <mergeCell ref="D2:AC2"/>
    <mergeCell ref="D3:AC4"/>
    <mergeCell ref="AD4:AD5"/>
    <mergeCell ref="AE4:AF5"/>
    <mergeCell ref="AG4:AG5"/>
    <mergeCell ref="AD8:AD9"/>
    <mergeCell ref="AE8:AH9"/>
    <mergeCell ref="D9:AC10"/>
    <mergeCell ref="AD10:AD11"/>
    <mergeCell ref="AE10:AI11"/>
    <mergeCell ref="C11:AB13"/>
    <mergeCell ref="D14:AC14"/>
    <mergeCell ref="B17:F17"/>
    <mergeCell ref="H17:L17"/>
    <mergeCell ref="D19:H19"/>
    <mergeCell ref="I19:P21"/>
    <mergeCell ref="Q19:U19"/>
    <mergeCell ref="V19:Y19"/>
    <mergeCell ref="Z19:AA19"/>
    <mergeCell ref="AB19:AE19"/>
    <mergeCell ref="C23:K23"/>
    <mergeCell ref="E25:G25"/>
    <mergeCell ref="C29:K29"/>
    <mergeCell ref="C30:I30"/>
    <mergeCell ref="K30:M30"/>
    <mergeCell ref="R30:V30"/>
    <mergeCell ref="W30:Z30"/>
    <mergeCell ref="E31:G31"/>
    <mergeCell ref="T31:V31"/>
    <mergeCell ref="X31:Z31"/>
    <mergeCell ref="N30:Q3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C3BB9-FFB2-4857-96D5-40B4949AC85A}">
  <dimension ref="B2:K180"/>
  <sheetViews>
    <sheetView workbookViewId="0">
      <selection activeCell="E101" sqref="E101"/>
    </sheetView>
  </sheetViews>
  <sheetFormatPr baseColWidth="10" defaultRowHeight="12.75" outlineLevelRow="1" x14ac:dyDescent="0.2"/>
  <cols>
    <col min="1" max="1" width="1.7109375" style="212" customWidth="1"/>
    <col min="2" max="2" width="0" style="212" hidden="1" customWidth="1"/>
    <col min="3" max="3" width="25.7109375" style="212" customWidth="1"/>
    <col min="4" max="6" width="20.7109375" style="296" customWidth="1"/>
    <col min="7" max="7" width="80.7109375" style="296" customWidth="1"/>
    <col min="8" max="8" width="11.42578125" style="212"/>
    <col min="9" max="9" width="49.28515625" style="212" hidden="1" customWidth="1"/>
    <col min="10" max="252" width="11.42578125" style="212"/>
    <col min="253" max="253" width="77.7109375" style="212" customWidth="1"/>
    <col min="254" max="255" width="22" style="212" bestFit="1" customWidth="1"/>
    <col min="256" max="256" width="19.85546875" style="212" customWidth="1"/>
    <col min="257" max="257" width="22" style="212" bestFit="1" customWidth="1"/>
    <col min="258" max="258" width="12.7109375" style="212" bestFit="1" customWidth="1"/>
    <col min="259" max="508" width="11.42578125" style="212"/>
    <col min="509" max="509" width="77.7109375" style="212" customWidth="1"/>
    <col min="510" max="511" width="22" style="212" bestFit="1" customWidth="1"/>
    <col min="512" max="512" width="19.85546875" style="212" customWidth="1"/>
    <col min="513" max="513" width="22" style="212" bestFit="1" customWidth="1"/>
    <col min="514" max="514" width="12.7109375" style="212" bestFit="1" customWidth="1"/>
    <col min="515" max="764" width="11.42578125" style="212"/>
    <col min="765" max="765" width="77.7109375" style="212" customWidth="1"/>
    <col min="766" max="767" width="22" style="212" bestFit="1" customWidth="1"/>
    <col min="768" max="768" width="19.85546875" style="212" customWidth="1"/>
    <col min="769" max="769" width="22" style="212" bestFit="1" customWidth="1"/>
    <col min="770" max="770" width="12.7109375" style="212" bestFit="1" customWidth="1"/>
    <col min="771" max="1020" width="11.42578125" style="212"/>
    <col min="1021" max="1021" width="77.7109375" style="212" customWidth="1"/>
    <col min="1022" max="1023" width="22" style="212" bestFit="1" customWidth="1"/>
    <col min="1024" max="1024" width="19.85546875" style="212" customWidth="1"/>
    <col min="1025" max="1025" width="22" style="212" bestFit="1" customWidth="1"/>
    <col min="1026" max="1026" width="12.7109375" style="212" bestFit="1" customWidth="1"/>
    <col min="1027" max="1276" width="11.42578125" style="212"/>
    <col min="1277" max="1277" width="77.7109375" style="212" customWidth="1"/>
    <col min="1278" max="1279" width="22" style="212" bestFit="1" customWidth="1"/>
    <col min="1280" max="1280" width="19.85546875" style="212" customWidth="1"/>
    <col min="1281" max="1281" width="22" style="212" bestFit="1" customWidth="1"/>
    <col min="1282" max="1282" width="12.7109375" style="212" bestFit="1" customWidth="1"/>
    <col min="1283" max="1532" width="11.42578125" style="212"/>
    <col min="1533" max="1533" width="77.7109375" style="212" customWidth="1"/>
    <col min="1534" max="1535" width="22" style="212" bestFit="1" customWidth="1"/>
    <col min="1536" max="1536" width="19.85546875" style="212" customWidth="1"/>
    <col min="1537" max="1537" width="22" style="212" bestFit="1" customWidth="1"/>
    <col min="1538" max="1538" width="12.7109375" style="212" bestFit="1" customWidth="1"/>
    <col min="1539" max="1788" width="11.42578125" style="212"/>
    <col min="1789" max="1789" width="77.7109375" style="212" customWidth="1"/>
    <col min="1790" max="1791" width="22" style="212" bestFit="1" customWidth="1"/>
    <col min="1792" max="1792" width="19.85546875" style="212" customWidth="1"/>
    <col min="1793" max="1793" width="22" style="212" bestFit="1" customWidth="1"/>
    <col min="1794" max="1794" width="12.7109375" style="212" bestFit="1" customWidth="1"/>
    <col min="1795" max="2044" width="11.42578125" style="212"/>
    <col min="2045" max="2045" width="77.7109375" style="212" customWidth="1"/>
    <col min="2046" max="2047" width="22" style="212" bestFit="1" customWidth="1"/>
    <col min="2048" max="2048" width="19.85546875" style="212" customWidth="1"/>
    <col min="2049" max="2049" width="22" style="212" bestFit="1" customWidth="1"/>
    <col min="2050" max="2050" width="12.7109375" style="212" bestFit="1" customWidth="1"/>
    <col min="2051" max="2300" width="11.42578125" style="212"/>
    <col min="2301" max="2301" width="77.7109375" style="212" customWidth="1"/>
    <col min="2302" max="2303" width="22" style="212" bestFit="1" customWidth="1"/>
    <col min="2304" max="2304" width="19.85546875" style="212" customWidth="1"/>
    <col min="2305" max="2305" width="22" style="212" bestFit="1" customWidth="1"/>
    <col min="2306" max="2306" width="12.7109375" style="212" bestFit="1" customWidth="1"/>
    <col min="2307" max="2556" width="11.42578125" style="212"/>
    <col min="2557" max="2557" width="77.7109375" style="212" customWidth="1"/>
    <col min="2558" max="2559" width="22" style="212" bestFit="1" customWidth="1"/>
    <col min="2560" max="2560" width="19.85546875" style="212" customWidth="1"/>
    <col min="2561" max="2561" width="22" style="212" bestFit="1" customWidth="1"/>
    <col min="2562" max="2562" width="12.7109375" style="212" bestFit="1" customWidth="1"/>
    <col min="2563" max="2812" width="11.42578125" style="212"/>
    <col min="2813" max="2813" width="77.7109375" style="212" customWidth="1"/>
    <col min="2814" max="2815" width="22" style="212" bestFit="1" customWidth="1"/>
    <col min="2816" max="2816" width="19.85546875" style="212" customWidth="1"/>
    <col min="2817" max="2817" width="22" style="212" bestFit="1" customWidth="1"/>
    <col min="2818" max="2818" width="12.7109375" style="212" bestFit="1" customWidth="1"/>
    <col min="2819" max="3068" width="11.42578125" style="212"/>
    <col min="3069" max="3069" width="77.7109375" style="212" customWidth="1"/>
    <col min="3070" max="3071" width="22" style="212" bestFit="1" customWidth="1"/>
    <col min="3072" max="3072" width="19.85546875" style="212" customWidth="1"/>
    <col min="3073" max="3073" width="22" style="212" bestFit="1" customWidth="1"/>
    <col min="3074" max="3074" width="12.7109375" style="212" bestFit="1" customWidth="1"/>
    <col min="3075" max="3324" width="11.42578125" style="212"/>
    <col min="3325" max="3325" width="77.7109375" style="212" customWidth="1"/>
    <col min="3326" max="3327" width="22" style="212" bestFit="1" customWidth="1"/>
    <col min="3328" max="3328" width="19.85546875" style="212" customWidth="1"/>
    <col min="3329" max="3329" width="22" style="212" bestFit="1" customWidth="1"/>
    <col min="3330" max="3330" width="12.7109375" style="212" bestFit="1" customWidth="1"/>
    <col min="3331" max="3580" width="11.42578125" style="212"/>
    <col min="3581" max="3581" width="77.7109375" style="212" customWidth="1"/>
    <col min="3582" max="3583" width="22" style="212" bestFit="1" customWidth="1"/>
    <col min="3584" max="3584" width="19.85546875" style="212" customWidth="1"/>
    <col min="3585" max="3585" width="22" style="212" bestFit="1" customWidth="1"/>
    <col min="3586" max="3586" width="12.7109375" style="212" bestFit="1" customWidth="1"/>
    <col min="3587" max="3836" width="11.42578125" style="212"/>
    <col min="3837" max="3837" width="77.7109375" style="212" customWidth="1"/>
    <col min="3838" max="3839" width="22" style="212" bestFit="1" customWidth="1"/>
    <col min="3840" max="3840" width="19.85546875" style="212" customWidth="1"/>
    <col min="3841" max="3841" width="22" style="212" bestFit="1" customWidth="1"/>
    <col min="3842" max="3842" width="12.7109375" style="212" bestFit="1" customWidth="1"/>
    <col min="3843" max="4092" width="11.42578125" style="212"/>
    <col min="4093" max="4093" width="77.7109375" style="212" customWidth="1"/>
    <col min="4094" max="4095" width="22" style="212" bestFit="1" customWidth="1"/>
    <col min="4096" max="4096" width="19.85546875" style="212" customWidth="1"/>
    <col min="4097" max="4097" width="22" style="212" bestFit="1" customWidth="1"/>
    <col min="4098" max="4098" width="12.7109375" style="212" bestFit="1" customWidth="1"/>
    <col min="4099" max="4348" width="11.42578125" style="212"/>
    <col min="4349" max="4349" width="77.7109375" style="212" customWidth="1"/>
    <col min="4350" max="4351" width="22" style="212" bestFit="1" customWidth="1"/>
    <col min="4352" max="4352" width="19.85546875" style="212" customWidth="1"/>
    <col min="4353" max="4353" width="22" style="212" bestFit="1" customWidth="1"/>
    <col min="4354" max="4354" width="12.7109375" style="212" bestFit="1" customWidth="1"/>
    <col min="4355" max="4604" width="11.42578125" style="212"/>
    <col min="4605" max="4605" width="77.7109375" style="212" customWidth="1"/>
    <col min="4606" max="4607" width="22" style="212" bestFit="1" customWidth="1"/>
    <col min="4608" max="4608" width="19.85546875" style="212" customWidth="1"/>
    <col min="4609" max="4609" width="22" style="212" bestFit="1" customWidth="1"/>
    <col min="4610" max="4610" width="12.7109375" style="212" bestFit="1" customWidth="1"/>
    <col min="4611" max="4860" width="11.42578125" style="212"/>
    <col min="4861" max="4861" width="77.7109375" style="212" customWidth="1"/>
    <col min="4862" max="4863" width="22" style="212" bestFit="1" customWidth="1"/>
    <col min="4864" max="4864" width="19.85546875" style="212" customWidth="1"/>
    <col min="4865" max="4865" width="22" style="212" bestFit="1" customWidth="1"/>
    <col min="4866" max="4866" width="12.7109375" style="212" bestFit="1" customWidth="1"/>
    <col min="4867" max="5116" width="11.42578125" style="212"/>
    <col min="5117" max="5117" width="77.7109375" style="212" customWidth="1"/>
    <col min="5118" max="5119" width="22" style="212" bestFit="1" customWidth="1"/>
    <col min="5120" max="5120" width="19.85546875" style="212" customWidth="1"/>
    <col min="5121" max="5121" width="22" style="212" bestFit="1" customWidth="1"/>
    <col min="5122" max="5122" width="12.7109375" style="212" bestFit="1" customWidth="1"/>
    <col min="5123" max="5372" width="11.42578125" style="212"/>
    <col min="5373" max="5373" width="77.7109375" style="212" customWidth="1"/>
    <col min="5374" max="5375" width="22" style="212" bestFit="1" customWidth="1"/>
    <col min="5376" max="5376" width="19.85546875" style="212" customWidth="1"/>
    <col min="5377" max="5377" width="22" style="212" bestFit="1" customWidth="1"/>
    <col min="5378" max="5378" width="12.7109375" style="212" bestFit="1" customWidth="1"/>
    <col min="5379" max="5628" width="11.42578125" style="212"/>
    <col min="5629" max="5629" width="77.7109375" style="212" customWidth="1"/>
    <col min="5630" max="5631" width="22" style="212" bestFit="1" customWidth="1"/>
    <col min="5632" max="5632" width="19.85546875" style="212" customWidth="1"/>
    <col min="5633" max="5633" width="22" style="212" bestFit="1" customWidth="1"/>
    <col min="5634" max="5634" width="12.7109375" style="212" bestFit="1" customWidth="1"/>
    <col min="5635" max="5884" width="11.42578125" style="212"/>
    <col min="5885" max="5885" width="77.7109375" style="212" customWidth="1"/>
    <col min="5886" max="5887" width="22" style="212" bestFit="1" customWidth="1"/>
    <col min="5888" max="5888" width="19.85546875" style="212" customWidth="1"/>
    <col min="5889" max="5889" width="22" style="212" bestFit="1" customWidth="1"/>
    <col min="5890" max="5890" width="12.7109375" style="212" bestFit="1" customWidth="1"/>
    <col min="5891" max="6140" width="11.42578125" style="212"/>
    <col min="6141" max="6141" width="77.7109375" style="212" customWidth="1"/>
    <col min="6142" max="6143" width="22" style="212" bestFit="1" customWidth="1"/>
    <col min="6144" max="6144" width="19.85546875" style="212" customWidth="1"/>
    <col min="6145" max="6145" width="22" style="212" bestFit="1" customWidth="1"/>
    <col min="6146" max="6146" width="12.7109375" style="212" bestFit="1" customWidth="1"/>
    <col min="6147" max="6396" width="11.42578125" style="212"/>
    <col min="6397" max="6397" width="77.7109375" style="212" customWidth="1"/>
    <col min="6398" max="6399" width="22" style="212" bestFit="1" customWidth="1"/>
    <col min="6400" max="6400" width="19.85546875" style="212" customWidth="1"/>
    <col min="6401" max="6401" width="22" style="212" bestFit="1" customWidth="1"/>
    <col min="6402" max="6402" width="12.7109375" style="212" bestFit="1" customWidth="1"/>
    <col min="6403" max="6652" width="11.42578125" style="212"/>
    <col min="6653" max="6653" width="77.7109375" style="212" customWidth="1"/>
    <col min="6654" max="6655" width="22" style="212" bestFit="1" customWidth="1"/>
    <col min="6656" max="6656" width="19.85546875" style="212" customWidth="1"/>
    <col min="6657" max="6657" width="22" style="212" bestFit="1" customWidth="1"/>
    <col min="6658" max="6658" width="12.7109375" style="212" bestFit="1" customWidth="1"/>
    <col min="6659" max="6908" width="11.42578125" style="212"/>
    <col min="6909" max="6909" width="77.7109375" style="212" customWidth="1"/>
    <col min="6910" max="6911" width="22" style="212" bestFit="1" customWidth="1"/>
    <col min="6912" max="6912" width="19.85546875" style="212" customWidth="1"/>
    <col min="6913" max="6913" width="22" style="212" bestFit="1" customWidth="1"/>
    <col min="6914" max="6914" width="12.7109375" style="212" bestFit="1" customWidth="1"/>
    <col min="6915" max="7164" width="11.42578125" style="212"/>
    <col min="7165" max="7165" width="77.7109375" style="212" customWidth="1"/>
    <col min="7166" max="7167" width="22" style="212" bestFit="1" customWidth="1"/>
    <col min="7168" max="7168" width="19.85546875" style="212" customWidth="1"/>
    <col min="7169" max="7169" width="22" style="212" bestFit="1" customWidth="1"/>
    <col min="7170" max="7170" width="12.7109375" style="212" bestFit="1" customWidth="1"/>
    <col min="7171" max="7420" width="11.42578125" style="212"/>
    <col min="7421" max="7421" width="77.7109375" style="212" customWidth="1"/>
    <col min="7422" max="7423" width="22" style="212" bestFit="1" customWidth="1"/>
    <col min="7424" max="7424" width="19.85546875" style="212" customWidth="1"/>
    <col min="7425" max="7425" width="22" style="212" bestFit="1" customWidth="1"/>
    <col min="7426" max="7426" width="12.7109375" style="212" bestFit="1" customWidth="1"/>
    <col min="7427" max="7676" width="11.42578125" style="212"/>
    <col min="7677" max="7677" width="77.7109375" style="212" customWidth="1"/>
    <col min="7678" max="7679" width="22" style="212" bestFit="1" customWidth="1"/>
    <col min="7680" max="7680" width="19.85546875" style="212" customWidth="1"/>
    <col min="7681" max="7681" width="22" style="212" bestFit="1" customWidth="1"/>
    <col min="7682" max="7682" width="12.7109375" style="212" bestFit="1" customWidth="1"/>
    <col min="7683" max="7932" width="11.42578125" style="212"/>
    <col min="7933" max="7933" width="77.7109375" style="212" customWidth="1"/>
    <col min="7934" max="7935" width="22" style="212" bestFit="1" customWidth="1"/>
    <col min="7936" max="7936" width="19.85546875" style="212" customWidth="1"/>
    <col min="7937" max="7937" width="22" style="212" bestFit="1" customWidth="1"/>
    <col min="7938" max="7938" width="12.7109375" style="212" bestFit="1" customWidth="1"/>
    <col min="7939" max="8188" width="11.42578125" style="212"/>
    <col min="8189" max="8189" width="77.7109375" style="212" customWidth="1"/>
    <col min="8190" max="8191" width="22" style="212" bestFit="1" customWidth="1"/>
    <col min="8192" max="8192" width="19.85546875" style="212" customWidth="1"/>
    <col min="8193" max="8193" width="22" style="212" bestFit="1" customWidth="1"/>
    <col min="8194" max="8194" width="12.7109375" style="212" bestFit="1" customWidth="1"/>
    <col min="8195" max="8444" width="11.42578125" style="212"/>
    <col min="8445" max="8445" width="77.7109375" style="212" customWidth="1"/>
    <col min="8446" max="8447" width="22" style="212" bestFit="1" customWidth="1"/>
    <col min="8448" max="8448" width="19.85546875" style="212" customWidth="1"/>
    <col min="8449" max="8449" width="22" style="212" bestFit="1" customWidth="1"/>
    <col min="8450" max="8450" width="12.7109375" style="212" bestFit="1" customWidth="1"/>
    <col min="8451" max="8700" width="11.42578125" style="212"/>
    <col min="8701" max="8701" width="77.7109375" style="212" customWidth="1"/>
    <col min="8702" max="8703" width="22" style="212" bestFit="1" customWidth="1"/>
    <col min="8704" max="8704" width="19.85546875" style="212" customWidth="1"/>
    <col min="8705" max="8705" width="22" style="212" bestFit="1" customWidth="1"/>
    <col min="8706" max="8706" width="12.7109375" style="212" bestFit="1" customWidth="1"/>
    <col min="8707" max="8956" width="11.42578125" style="212"/>
    <col min="8957" max="8957" width="77.7109375" style="212" customWidth="1"/>
    <col min="8958" max="8959" width="22" style="212" bestFit="1" customWidth="1"/>
    <col min="8960" max="8960" width="19.85546875" style="212" customWidth="1"/>
    <col min="8961" max="8961" width="22" style="212" bestFit="1" customWidth="1"/>
    <col min="8962" max="8962" width="12.7109375" style="212" bestFit="1" customWidth="1"/>
    <col min="8963" max="9212" width="11.42578125" style="212"/>
    <col min="9213" max="9213" width="77.7109375" style="212" customWidth="1"/>
    <col min="9214" max="9215" width="22" style="212" bestFit="1" customWidth="1"/>
    <col min="9216" max="9216" width="19.85546875" style="212" customWidth="1"/>
    <col min="9217" max="9217" width="22" style="212" bestFit="1" customWidth="1"/>
    <col min="9218" max="9218" width="12.7109375" style="212" bestFit="1" customWidth="1"/>
    <col min="9219" max="9468" width="11.42578125" style="212"/>
    <col min="9469" max="9469" width="77.7109375" style="212" customWidth="1"/>
    <col min="9470" max="9471" width="22" style="212" bestFit="1" customWidth="1"/>
    <col min="9472" max="9472" width="19.85546875" style="212" customWidth="1"/>
    <col min="9473" max="9473" width="22" style="212" bestFit="1" customWidth="1"/>
    <col min="9474" max="9474" width="12.7109375" style="212" bestFit="1" customWidth="1"/>
    <col min="9475" max="9724" width="11.42578125" style="212"/>
    <col min="9725" max="9725" width="77.7109375" style="212" customWidth="1"/>
    <col min="9726" max="9727" width="22" style="212" bestFit="1" customWidth="1"/>
    <col min="9728" max="9728" width="19.85546875" style="212" customWidth="1"/>
    <col min="9729" max="9729" width="22" style="212" bestFit="1" customWidth="1"/>
    <col min="9730" max="9730" width="12.7109375" style="212" bestFit="1" customWidth="1"/>
    <col min="9731" max="9980" width="11.42578125" style="212"/>
    <col min="9981" max="9981" width="77.7109375" style="212" customWidth="1"/>
    <col min="9982" max="9983" width="22" style="212" bestFit="1" customWidth="1"/>
    <col min="9984" max="9984" width="19.85546875" style="212" customWidth="1"/>
    <col min="9985" max="9985" width="22" style="212" bestFit="1" customWidth="1"/>
    <col min="9986" max="9986" width="12.7109375" style="212" bestFit="1" customWidth="1"/>
    <col min="9987" max="10236" width="11.42578125" style="212"/>
    <col min="10237" max="10237" width="77.7109375" style="212" customWidth="1"/>
    <col min="10238" max="10239" width="22" style="212" bestFit="1" customWidth="1"/>
    <col min="10240" max="10240" width="19.85546875" style="212" customWidth="1"/>
    <col min="10241" max="10241" width="22" style="212" bestFit="1" customWidth="1"/>
    <col min="10242" max="10242" width="12.7109375" style="212" bestFit="1" customWidth="1"/>
    <col min="10243" max="10492" width="11.42578125" style="212"/>
    <col min="10493" max="10493" width="77.7109375" style="212" customWidth="1"/>
    <col min="10494" max="10495" width="22" style="212" bestFit="1" customWidth="1"/>
    <col min="10496" max="10496" width="19.85546875" style="212" customWidth="1"/>
    <col min="10497" max="10497" width="22" style="212" bestFit="1" customWidth="1"/>
    <col min="10498" max="10498" width="12.7109375" style="212" bestFit="1" customWidth="1"/>
    <col min="10499" max="10748" width="11.42578125" style="212"/>
    <col min="10749" max="10749" width="77.7109375" style="212" customWidth="1"/>
    <col min="10750" max="10751" width="22" style="212" bestFit="1" customWidth="1"/>
    <col min="10752" max="10752" width="19.85546875" style="212" customWidth="1"/>
    <col min="10753" max="10753" width="22" style="212" bestFit="1" customWidth="1"/>
    <col min="10754" max="10754" width="12.7109375" style="212" bestFit="1" customWidth="1"/>
    <col min="10755" max="11004" width="11.42578125" style="212"/>
    <col min="11005" max="11005" width="77.7109375" style="212" customWidth="1"/>
    <col min="11006" max="11007" width="22" style="212" bestFit="1" customWidth="1"/>
    <col min="11008" max="11008" width="19.85546875" style="212" customWidth="1"/>
    <col min="11009" max="11009" width="22" style="212" bestFit="1" customWidth="1"/>
    <col min="11010" max="11010" width="12.7109375" style="212" bestFit="1" customWidth="1"/>
    <col min="11011" max="11260" width="11.42578125" style="212"/>
    <col min="11261" max="11261" width="77.7109375" style="212" customWidth="1"/>
    <col min="11262" max="11263" width="22" style="212" bestFit="1" customWidth="1"/>
    <col min="11264" max="11264" width="19.85546875" style="212" customWidth="1"/>
    <col min="11265" max="11265" width="22" style="212" bestFit="1" customWidth="1"/>
    <col min="11266" max="11266" width="12.7109375" style="212" bestFit="1" customWidth="1"/>
    <col min="11267" max="11516" width="11.42578125" style="212"/>
    <col min="11517" max="11517" width="77.7109375" style="212" customWidth="1"/>
    <col min="11518" max="11519" width="22" style="212" bestFit="1" customWidth="1"/>
    <col min="11520" max="11520" width="19.85546875" style="212" customWidth="1"/>
    <col min="11521" max="11521" width="22" style="212" bestFit="1" customWidth="1"/>
    <col min="11522" max="11522" width="12.7109375" style="212" bestFit="1" customWidth="1"/>
    <col min="11523" max="11772" width="11.42578125" style="212"/>
    <col min="11773" max="11773" width="77.7109375" style="212" customWidth="1"/>
    <col min="11774" max="11775" width="22" style="212" bestFit="1" customWidth="1"/>
    <col min="11776" max="11776" width="19.85546875" style="212" customWidth="1"/>
    <col min="11777" max="11777" width="22" style="212" bestFit="1" customWidth="1"/>
    <col min="11778" max="11778" width="12.7109375" style="212" bestFit="1" customWidth="1"/>
    <col min="11779" max="12028" width="11.42578125" style="212"/>
    <col min="12029" max="12029" width="77.7109375" style="212" customWidth="1"/>
    <col min="12030" max="12031" width="22" style="212" bestFit="1" customWidth="1"/>
    <col min="12032" max="12032" width="19.85546875" style="212" customWidth="1"/>
    <col min="12033" max="12033" width="22" style="212" bestFit="1" customWidth="1"/>
    <col min="12034" max="12034" width="12.7109375" style="212" bestFit="1" customWidth="1"/>
    <col min="12035" max="12284" width="11.42578125" style="212"/>
    <col min="12285" max="12285" width="77.7109375" style="212" customWidth="1"/>
    <col min="12286" max="12287" width="22" style="212" bestFit="1" customWidth="1"/>
    <col min="12288" max="12288" width="19.85546875" style="212" customWidth="1"/>
    <col min="12289" max="12289" width="22" style="212" bestFit="1" customWidth="1"/>
    <col min="12290" max="12290" width="12.7109375" style="212" bestFit="1" customWidth="1"/>
    <col min="12291" max="12540" width="11.42578125" style="212"/>
    <col min="12541" max="12541" width="77.7109375" style="212" customWidth="1"/>
    <col min="12542" max="12543" width="22" style="212" bestFit="1" customWidth="1"/>
    <col min="12544" max="12544" width="19.85546875" style="212" customWidth="1"/>
    <col min="12545" max="12545" width="22" style="212" bestFit="1" customWidth="1"/>
    <col min="12546" max="12546" width="12.7109375" style="212" bestFit="1" customWidth="1"/>
    <col min="12547" max="12796" width="11.42578125" style="212"/>
    <col min="12797" max="12797" width="77.7109375" style="212" customWidth="1"/>
    <col min="12798" max="12799" width="22" style="212" bestFit="1" customWidth="1"/>
    <col min="12800" max="12800" width="19.85546875" style="212" customWidth="1"/>
    <col min="12801" max="12801" width="22" style="212" bestFit="1" customWidth="1"/>
    <col min="12802" max="12802" width="12.7109375" style="212" bestFit="1" customWidth="1"/>
    <col min="12803" max="13052" width="11.42578125" style="212"/>
    <col min="13053" max="13053" width="77.7109375" style="212" customWidth="1"/>
    <col min="13054" max="13055" width="22" style="212" bestFit="1" customWidth="1"/>
    <col min="13056" max="13056" width="19.85546875" style="212" customWidth="1"/>
    <col min="13057" max="13057" width="22" style="212" bestFit="1" customWidth="1"/>
    <col min="13058" max="13058" width="12.7109375" style="212" bestFit="1" customWidth="1"/>
    <col min="13059" max="13308" width="11.42578125" style="212"/>
    <col min="13309" max="13309" width="77.7109375" style="212" customWidth="1"/>
    <col min="13310" max="13311" width="22" style="212" bestFit="1" customWidth="1"/>
    <col min="13312" max="13312" width="19.85546875" style="212" customWidth="1"/>
    <col min="13313" max="13313" width="22" style="212" bestFit="1" customWidth="1"/>
    <col min="13314" max="13314" width="12.7109375" style="212" bestFit="1" customWidth="1"/>
    <col min="13315" max="13564" width="11.42578125" style="212"/>
    <col min="13565" max="13565" width="77.7109375" style="212" customWidth="1"/>
    <col min="13566" max="13567" width="22" style="212" bestFit="1" customWidth="1"/>
    <col min="13568" max="13568" width="19.85546875" style="212" customWidth="1"/>
    <col min="13569" max="13569" width="22" style="212" bestFit="1" customWidth="1"/>
    <col min="13570" max="13570" width="12.7109375" style="212" bestFit="1" customWidth="1"/>
    <col min="13571" max="13820" width="11.42578125" style="212"/>
    <col min="13821" max="13821" width="77.7109375" style="212" customWidth="1"/>
    <col min="13822" max="13823" width="22" style="212" bestFit="1" customWidth="1"/>
    <col min="13824" max="13824" width="19.85546875" style="212" customWidth="1"/>
    <col min="13825" max="13825" width="22" style="212" bestFit="1" customWidth="1"/>
    <col min="13826" max="13826" width="12.7109375" style="212" bestFit="1" customWidth="1"/>
    <col min="13827" max="14076" width="11.42578125" style="212"/>
    <col min="14077" max="14077" width="77.7109375" style="212" customWidth="1"/>
    <col min="14078" max="14079" width="22" style="212" bestFit="1" customWidth="1"/>
    <col min="14080" max="14080" width="19.85546875" style="212" customWidth="1"/>
    <col min="14081" max="14081" width="22" style="212" bestFit="1" customWidth="1"/>
    <col min="14082" max="14082" width="12.7109375" style="212" bestFit="1" customWidth="1"/>
    <col min="14083" max="14332" width="11.42578125" style="212"/>
    <col min="14333" max="14333" width="77.7109375" style="212" customWidth="1"/>
    <col min="14334" max="14335" width="22" style="212" bestFit="1" customWidth="1"/>
    <col min="14336" max="14336" width="19.85546875" style="212" customWidth="1"/>
    <col min="14337" max="14337" width="22" style="212" bestFit="1" customWidth="1"/>
    <col min="14338" max="14338" width="12.7109375" style="212" bestFit="1" customWidth="1"/>
    <col min="14339" max="14588" width="11.42578125" style="212"/>
    <col min="14589" max="14589" width="77.7109375" style="212" customWidth="1"/>
    <col min="14590" max="14591" width="22" style="212" bestFit="1" customWidth="1"/>
    <col min="14592" max="14592" width="19.85546875" style="212" customWidth="1"/>
    <col min="14593" max="14593" width="22" style="212" bestFit="1" customWidth="1"/>
    <col min="14594" max="14594" width="12.7109375" style="212" bestFit="1" customWidth="1"/>
    <col min="14595" max="14844" width="11.42578125" style="212"/>
    <col min="14845" max="14845" width="77.7109375" style="212" customWidth="1"/>
    <col min="14846" max="14847" width="22" style="212" bestFit="1" customWidth="1"/>
    <col min="14848" max="14848" width="19.85546875" style="212" customWidth="1"/>
    <col min="14849" max="14849" width="22" style="212" bestFit="1" customWidth="1"/>
    <col min="14850" max="14850" width="12.7109375" style="212" bestFit="1" customWidth="1"/>
    <col min="14851" max="15100" width="11.42578125" style="212"/>
    <col min="15101" max="15101" width="77.7109375" style="212" customWidth="1"/>
    <col min="15102" max="15103" width="22" style="212" bestFit="1" customWidth="1"/>
    <col min="15104" max="15104" width="19.85546875" style="212" customWidth="1"/>
    <col min="15105" max="15105" width="22" style="212" bestFit="1" customWidth="1"/>
    <col min="15106" max="15106" width="12.7109375" style="212" bestFit="1" customWidth="1"/>
    <col min="15107" max="15356" width="11.42578125" style="212"/>
    <col min="15357" max="15357" width="77.7109375" style="212" customWidth="1"/>
    <col min="15358" max="15359" width="22" style="212" bestFit="1" customWidth="1"/>
    <col min="15360" max="15360" width="19.85546875" style="212" customWidth="1"/>
    <col min="15361" max="15361" width="22" style="212" bestFit="1" customWidth="1"/>
    <col min="15362" max="15362" width="12.7109375" style="212" bestFit="1" customWidth="1"/>
    <col min="15363" max="15612" width="11.42578125" style="212"/>
    <col min="15613" max="15613" width="77.7109375" style="212" customWidth="1"/>
    <col min="15614" max="15615" width="22" style="212" bestFit="1" customWidth="1"/>
    <col min="15616" max="15616" width="19.85546875" style="212" customWidth="1"/>
    <col min="15617" max="15617" width="22" style="212" bestFit="1" customWidth="1"/>
    <col min="15618" max="15618" width="12.7109375" style="212" bestFit="1" customWidth="1"/>
    <col min="15619" max="15868" width="11.42578125" style="212"/>
    <col min="15869" max="15869" width="77.7109375" style="212" customWidth="1"/>
    <col min="15870" max="15871" width="22" style="212" bestFit="1" customWidth="1"/>
    <col min="15872" max="15872" width="19.85546875" style="212" customWidth="1"/>
    <col min="15873" max="15873" width="22" style="212" bestFit="1" customWidth="1"/>
    <col min="15874" max="15874" width="12.7109375" style="212" bestFit="1" customWidth="1"/>
    <col min="15875" max="16124" width="11.42578125" style="212"/>
    <col min="16125" max="16125" width="77.7109375" style="212" customWidth="1"/>
    <col min="16126" max="16127" width="22" style="212" bestFit="1" customWidth="1"/>
    <col min="16128" max="16128" width="19.85546875" style="212" customWidth="1"/>
    <col min="16129" max="16129" width="22" style="212" bestFit="1" customWidth="1"/>
    <col min="16130" max="16130" width="12.7109375" style="212" bestFit="1" customWidth="1"/>
    <col min="16131" max="16384" width="11.42578125" style="212"/>
  </cols>
  <sheetData>
    <row r="2" spans="2:10" ht="22.5" customHeight="1" x14ac:dyDescent="0.5">
      <c r="B2" s="468" t="s">
        <v>8</v>
      </c>
      <c r="C2" s="468"/>
      <c r="D2" s="468"/>
      <c r="E2" s="468"/>
      <c r="F2" s="468"/>
      <c r="G2" s="468"/>
    </row>
    <row r="3" spans="2:10" ht="22.5" customHeight="1" x14ac:dyDescent="0.45">
      <c r="B3" s="469" t="s">
        <v>557</v>
      </c>
      <c r="C3" s="469"/>
      <c r="D3" s="469"/>
      <c r="E3" s="469"/>
      <c r="F3" s="469"/>
      <c r="G3" s="469"/>
    </row>
    <row r="4" spans="2:10" ht="22.5" customHeight="1" x14ac:dyDescent="0.45">
      <c r="B4" s="469" t="s">
        <v>558</v>
      </c>
      <c r="C4" s="469"/>
      <c r="D4" s="469"/>
      <c r="E4" s="469"/>
      <c r="F4" s="469"/>
      <c r="G4" s="469"/>
    </row>
    <row r="5" spans="2:10" ht="22.5" customHeight="1" x14ac:dyDescent="0.45">
      <c r="B5" s="469" t="s">
        <v>559</v>
      </c>
      <c r="C5" s="469"/>
      <c r="D5" s="469"/>
      <c r="E5" s="469"/>
      <c r="F5" s="469"/>
      <c r="G5" s="469"/>
    </row>
    <row r="6" spans="2:10" ht="22.5" customHeight="1" x14ac:dyDescent="0.4">
      <c r="B6" s="470" t="s">
        <v>560</v>
      </c>
      <c r="C6" s="470"/>
      <c r="D6" s="470"/>
      <c r="E6" s="470"/>
      <c r="F6" s="470"/>
      <c r="G6" s="470"/>
    </row>
    <row r="7" spans="2:10" ht="13.5" thickBot="1" x14ac:dyDescent="0.25">
      <c r="B7" s="213"/>
      <c r="C7" s="213"/>
      <c r="D7" s="214"/>
      <c r="E7" s="214"/>
      <c r="F7" s="214"/>
      <c r="G7" s="214"/>
    </row>
    <row r="8" spans="2:10" ht="12.75" customHeight="1" x14ac:dyDescent="0.2">
      <c r="B8" s="471" t="s">
        <v>561</v>
      </c>
      <c r="C8" s="474" t="s">
        <v>562</v>
      </c>
      <c r="D8" s="477" t="s">
        <v>563</v>
      </c>
      <c r="E8" s="477" t="s">
        <v>564</v>
      </c>
      <c r="F8" s="465" t="s">
        <v>565</v>
      </c>
      <c r="G8" s="465" t="s">
        <v>566</v>
      </c>
    </row>
    <row r="9" spans="2:10" ht="12.75" customHeight="1" x14ac:dyDescent="0.2">
      <c r="B9" s="472"/>
      <c r="C9" s="475"/>
      <c r="D9" s="478"/>
      <c r="E9" s="478"/>
      <c r="F9" s="466"/>
      <c r="G9" s="466"/>
    </row>
    <row r="10" spans="2:10" ht="14.25" customHeight="1" thickBot="1" x14ac:dyDescent="0.25">
      <c r="B10" s="473"/>
      <c r="C10" s="476"/>
      <c r="D10" s="479"/>
      <c r="E10" s="479"/>
      <c r="F10" s="467"/>
      <c r="G10" s="467"/>
      <c r="H10" s="215"/>
      <c r="I10" s="215"/>
      <c r="J10" s="215"/>
    </row>
    <row r="11" spans="2:10" ht="18.75" thickBot="1" x14ac:dyDescent="0.3">
      <c r="B11" s="216"/>
      <c r="C11" s="217"/>
      <c r="D11" s="218"/>
      <c r="E11" s="219"/>
      <c r="F11" s="218"/>
      <c r="G11" s="218"/>
      <c r="H11" s="215"/>
      <c r="I11" s="215"/>
      <c r="J11" s="215"/>
    </row>
    <row r="12" spans="2:10" ht="18.75" thickBot="1" x14ac:dyDescent="0.3">
      <c r="B12" s="216"/>
      <c r="C12" s="220" t="s">
        <v>567</v>
      </c>
      <c r="D12" s="221">
        <f>D14+D26+D53+D95+D102+D106</f>
        <v>40000000</v>
      </c>
      <c r="E12" s="221">
        <f>E14+E26+E53+E95+E102+E106</f>
        <v>26446863</v>
      </c>
      <c r="F12" s="221">
        <f>F14+F26+F53+F95+F102+F106</f>
        <v>13553137</v>
      </c>
      <c r="G12" s="215"/>
      <c r="H12" s="215"/>
      <c r="I12" s="215"/>
      <c r="J12" s="215"/>
    </row>
    <row r="13" spans="2:10" ht="15" customHeight="1" thickBot="1" x14ac:dyDescent="0.3">
      <c r="B13" s="216"/>
      <c r="C13" s="222"/>
      <c r="D13" s="223"/>
      <c r="E13" s="223"/>
      <c r="F13" s="224"/>
      <c r="G13" s="215"/>
      <c r="H13" s="215"/>
      <c r="I13" s="215"/>
      <c r="J13" s="215"/>
    </row>
    <row r="14" spans="2:10" ht="60" customHeight="1" thickBot="1" x14ac:dyDescent="0.3">
      <c r="B14" s="216"/>
      <c r="C14" s="225" t="s">
        <v>568</v>
      </c>
      <c r="D14" s="226">
        <v>25008056</v>
      </c>
      <c r="E14" s="226">
        <v>22642819</v>
      </c>
      <c r="F14" s="226">
        <f>D14-E14</f>
        <v>2365237</v>
      </c>
      <c r="G14" s="227" t="s">
        <v>569</v>
      </c>
      <c r="H14" s="215"/>
      <c r="I14" s="215"/>
      <c r="J14" s="215"/>
    </row>
    <row r="15" spans="2:10" ht="24" hidden="1" customHeight="1" outlineLevel="1" x14ac:dyDescent="0.2">
      <c r="B15" s="228" t="s">
        <v>214</v>
      </c>
      <c r="C15" s="229" t="s">
        <v>570</v>
      </c>
      <c r="D15" s="230">
        <v>2571192</v>
      </c>
      <c r="E15" s="231">
        <v>2571192</v>
      </c>
      <c r="F15" s="231"/>
      <c r="G15" s="232" t="s">
        <v>8</v>
      </c>
      <c r="H15" s="215"/>
      <c r="I15" s="233"/>
      <c r="J15" s="233"/>
    </row>
    <row r="16" spans="2:10" ht="63.75" hidden="1" customHeight="1" outlineLevel="1" x14ac:dyDescent="0.2">
      <c r="B16" s="234" t="s">
        <v>215</v>
      </c>
      <c r="C16" s="235" t="s">
        <v>571</v>
      </c>
      <c r="D16" s="236">
        <v>1092000</v>
      </c>
      <c r="E16" s="237">
        <v>1342800</v>
      </c>
      <c r="F16" s="237"/>
      <c r="G16" s="238" t="s">
        <v>572</v>
      </c>
      <c r="H16" s="215"/>
      <c r="I16" s="233"/>
      <c r="J16" s="233"/>
    </row>
    <row r="17" spans="2:10" ht="24.95" hidden="1" customHeight="1" outlineLevel="1" x14ac:dyDescent="0.2">
      <c r="B17" s="234" t="s">
        <v>216</v>
      </c>
      <c r="C17" s="235" t="s">
        <v>573</v>
      </c>
      <c r="D17" s="236">
        <v>600</v>
      </c>
      <c r="E17" s="237">
        <v>600</v>
      </c>
      <c r="F17" s="237"/>
      <c r="G17" s="239"/>
      <c r="H17" s="215"/>
      <c r="I17" s="233"/>
      <c r="J17" s="233"/>
    </row>
    <row r="18" spans="2:10" ht="50.25" hidden="1" customHeight="1" outlineLevel="1" x14ac:dyDescent="0.2">
      <c r="B18" s="234" t="s">
        <v>217</v>
      </c>
      <c r="C18" s="235" t="s">
        <v>574</v>
      </c>
      <c r="D18" s="236">
        <v>31500</v>
      </c>
      <c r="E18" s="237">
        <v>36000</v>
      </c>
      <c r="F18" s="237"/>
      <c r="G18" s="238" t="s">
        <v>575</v>
      </c>
      <c r="H18" s="215"/>
      <c r="I18" s="233"/>
      <c r="J18" s="233"/>
    </row>
    <row r="19" spans="2:10" ht="60.75" hidden="1" customHeight="1" outlineLevel="1" x14ac:dyDescent="0.2">
      <c r="B19" s="234" t="s">
        <v>218</v>
      </c>
      <c r="C19" s="235" t="s">
        <v>576</v>
      </c>
      <c r="D19" s="236">
        <v>1305708</v>
      </c>
      <c r="E19" s="237">
        <v>1680000</v>
      </c>
      <c r="F19" s="237"/>
      <c r="G19" s="238" t="s">
        <v>577</v>
      </c>
      <c r="H19" s="215"/>
      <c r="I19" s="233"/>
      <c r="J19" s="233"/>
    </row>
    <row r="20" spans="2:10" ht="28.5" hidden="1" customHeight="1" outlineLevel="1" x14ac:dyDescent="0.2">
      <c r="B20" s="234" t="s">
        <v>219</v>
      </c>
      <c r="C20" s="235" t="s">
        <v>578</v>
      </c>
      <c r="D20" s="236">
        <v>6288000</v>
      </c>
      <c r="E20" s="237">
        <v>6288000</v>
      </c>
      <c r="F20" s="237"/>
      <c r="G20" s="239" t="s">
        <v>8</v>
      </c>
      <c r="H20" s="215"/>
      <c r="I20" s="233"/>
      <c r="J20" s="233"/>
    </row>
    <row r="21" spans="2:10" ht="26.25" hidden="1" customHeight="1" outlineLevel="1" x14ac:dyDescent="0.2">
      <c r="B21" s="234" t="s">
        <v>220</v>
      </c>
      <c r="C21" s="235" t="s">
        <v>579</v>
      </c>
      <c r="D21" s="236">
        <v>432000</v>
      </c>
      <c r="E21" s="237">
        <v>432000</v>
      </c>
      <c r="F21" s="237"/>
      <c r="G21" s="239" t="s">
        <v>8</v>
      </c>
      <c r="H21" s="215"/>
      <c r="I21" s="215"/>
      <c r="J21" s="215"/>
    </row>
    <row r="22" spans="2:10" ht="40.5" hidden="1" customHeight="1" outlineLevel="1" x14ac:dyDescent="0.2">
      <c r="B22" s="234" t="s">
        <v>221</v>
      </c>
      <c r="C22" s="235" t="s">
        <v>580</v>
      </c>
      <c r="D22" s="236">
        <v>408250</v>
      </c>
      <c r="E22" s="237">
        <v>460716</v>
      </c>
      <c r="F22" s="237"/>
      <c r="G22" s="238" t="s">
        <v>581</v>
      </c>
      <c r="H22" s="215"/>
      <c r="I22" s="233"/>
      <c r="J22" s="233"/>
    </row>
    <row r="23" spans="2:10" ht="38.25" hidden="1" customHeight="1" outlineLevel="1" x14ac:dyDescent="0.2">
      <c r="B23" s="234" t="s">
        <v>222</v>
      </c>
      <c r="C23" s="235" t="s">
        <v>582</v>
      </c>
      <c r="D23" s="236">
        <v>408250</v>
      </c>
      <c r="E23" s="237">
        <v>460716</v>
      </c>
      <c r="F23" s="237"/>
      <c r="G23" s="238" t="s">
        <v>581</v>
      </c>
      <c r="H23" s="215"/>
      <c r="I23" s="233"/>
      <c r="J23" s="233"/>
    </row>
    <row r="24" spans="2:10" ht="21" hidden="1" customHeight="1" outlineLevel="1" x14ac:dyDescent="0.2">
      <c r="B24" s="240" t="s">
        <v>223</v>
      </c>
      <c r="C24" s="241" t="s">
        <v>583</v>
      </c>
      <c r="D24" s="242">
        <v>6800</v>
      </c>
      <c r="E24" s="243">
        <v>6800</v>
      </c>
      <c r="F24" s="243"/>
      <c r="G24" s="244" t="s">
        <v>8</v>
      </c>
      <c r="I24" s="233"/>
      <c r="J24" s="233"/>
    </row>
    <row r="25" spans="2:10" ht="21" customHeight="1" collapsed="1" thickBot="1" x14ac:dyDescent="0.3">
      <c r="B25" s="216"/>
      <c r="C25" s="222"/>
      <c r="D25" s="223"/>
      <c r="E25" s="223"/>
      <c r="F25" s="223"/>
      <c r="G25" s="215"/>
      <c r="I25" s="233"/>
      <c r="J25" s="233"/>
    </row>
    <row r="26" spans="2:10" ht="60" customHeight="1" thickBot="1" x14ac:dyDescent="0.3">
      <c r="B26" s="216"/>
      <c r="C26" s="225" t="s">
        <v>584</v>
      </c>
      <c r="D26" s="226">
        <v>4925475</v>
      </c>
      <c r="E26" s="226">
        <v>1997602</v>
      </c>
      <c r="F26" s="226">
        <f>D26-E26</f>
        <v>2927873</v>
      </c>
      <c r="G26" s="227" t="s">
        <v>569</v>
      </c>
      <c r="I26" s="233"/>
      <c r="J26" s="233"/>
    </row>
    <row r="27" spans="2:10" ht="110.1" hidden="1" customHeight="1" outlineLevel="1" x14ac:dyDescent="0.2">
      <c r="B27" s="245">
        <v>111</v>
      </c>
      <c r="C27" s="229" t="s">
        <v>585</v>
      </c>
      <c r="D27" s="246">
        <v>72000</v>
      </c>
      <c r="E27" s="246">
        <v>60000</v>
      </c>
      <c r="F27" s="246"/>
      <c r="G27" s="247" t="s">
        <v>586</v>
      </c>
      <c r="I27" s="233"/>
      <c r="J27" s="233"/>
    </row>
    <row r="28" spans="2:10" ht="110.1" hidden="1" customHeight="1" outlineLevel="1" x14ac:dyDescent="0.2">
      <c r="B28" s="248">
        <v>112</v>
      </c>
      <c r="C28" s="235" t="s">
        <v>587</v>
      </c>
      <c r="D28" s="249">
        <v>42000</v>
      </c>
      <c r="E28" s="249">
        <v>15000</v>
      </c>
      <c r="F28" s="249"/>
      <c r="G28" s="250" t="s">
        <v>588</v>
      </c>
      <c r="I28" s="233"/>
      <c r="J28" s="233"/>
    </row>
    <row r="29" spans="2:10" ht="24.95" hidden="1" customHeight="1" outlineLevel="1" x14ac:dyDescent="0.2">
      <c r="B29" s="251">
        <v>113</v>
      </c>
      <c r="C29" s="235" t="s">
        <v>589</v>
      </c>
      <c r="D29" s="249">
        <v>132000</v>
      </c>
      <c r="E29" s="249">
        <v>132000</v>
      </c>
      <c r="F29" s="249"/>
      <c r="G29" s="252"/>
      <c r="I29" s="233"/>
      <c r="J29" s="233"/>
    </row>
    <row r="30" spans="2:10" ht="110.1" hidden="1" customHeight="1" outlineLevel="1" x14ac:dyDescent="0.2">
      <c r="B30" s="248">
        <v>114</v>
      </c>
      <c r="C30" s="235" t="s">
        <v>590</v>
      </c>
      <c r="D30" s="249">
        <v>7800</v>
      </c>
      <c r="E30" s="249">
        <v>0</v>
      </c>
      <c r="F30" s="249"/>
      <c r="G30" s="250" t="s">
        <v>591</v>
      </c>
      <c r="I30" s="233"/>
      <c r="J30" s="233"/>
    </row>
    <row r="31" spans="2:10" ht="110.1" hidden="1" customHeight="1" outlineLevel="1" x14ac:dyDescent="0.2">
      <c r="B31" s="248">
        <v>121</v>
      </c>
      <c r="C31" s="235" t="s">
        <v>592</v>
      </c>
      <c r="D31" s="249">
        <v>4000</v>
      </c>
      <c r="E31" s="249">
        <v>3000</v>
      </c>
      <c r="F31" s="249"/>
      <c r="G31" s="250" t="s">
        <v>586</v>
      </c>
      <c r="I31" s="233"/>
      <c r="J31" s="233"/>
    </row>
    <row r="32" spans="2:10" ht="110.1" hidden="1" customHeight="1" outlineLevel="1" x14ac:dyDescent="0.2">
      <c r="B32" s="253">
        <v>122</v>
      </c>
      <c r="C32" s="254" t="s">
        <v>593</v>
      </c>
      <c r="D32" s="255">
        <v>130700</v>
      </c>
      <c r="E32" s="255">
        <v>20590</v>
      </c>
      <c r="F32" s="255"/>
      <c r="G32" s="250" t="s">
        <v>586</v>
      </c>
      <c r="I32" s="233"/>
      <c r="J32" s="233"/>
    </row>
    <row r="33" spans="2:10" ht="110.1" hidden="1" customHeight="1" outlineLevel="1" x14ac:dyDescent="0.2">
      <c r="B33" s="253">
        <v>131</v>
      </c>
      <c r="C33" s="254" t="s">
        <v>594</v>
      </c>
      <c r="D33" s="255">
        <v>300000</v>
      </c>
      <c r="E33" s="255">
        <v>150400</v>
      </c>
      <c r="F33" s="255"/>
      <c r="G33" s="250" t="s">
        <v>586</v>
      </c>
      <c r="I33" s="233"/>
      <c r="J33" s="233"/>
    </row>
    <row r="34" spans="2:10" ht="110.1" hidden="1" customHeight="1" outlineLevel="1" x14ac:dyDescent="0.2">
      <c r="B34" s="253">
        <v>132</v>
      </c>
      <c r="C34" s="254" t="s">
        <v>595</v>
      </c>
      <c r="D34" s="255">
        <v>45000</v>
      </c>
      <c r="E34" s="255">
        <v>0</v>
      </c>
      <c r="F34" s="255"/>
      <c r="G34" s="250" t="s">
        <v>586</v>
      </c>
      <c r="I34" s="233"/>
      <c r="J34" s="233"/>
    </row>
    <row r="35" spans="2:10" ht="110.1" hidden="1" customHeight="1" outlineLevel="1" x14ac:dyDescent="0.2">
      <c r="B35" s="253">
        <v>133</v>
      </c>
      <c r="C35" s="254" t="s">
        <v>596</v>
      </c>
      <c r="D35" s="255">
        <v>6000</v>
      </c>
      <c r="E35" s="255">
        <v>14800</v>
      </c>
      <c r="F35" s="255"/>
      <c r="G35" s="250" t="s">
        <v>597</v>
      </c>
      <c r="I35" s="233"/>
      <c r="J35" s="233"/>
    </row>
    <row r="36" spans="2:10" ht="110.1" hidden="1" customHeight="1" outlineLevel="1" x14ac:dyDescent="0.2">
      <c r="B36" s="253">
        <v>136</v>
      </c>
      <c r="C36" s="254" t="s">
        <v>598</v>
      </c>
      <c r="D36" s="255">
        <v>22000</v>
      </c>
      <c r="E36" s="255">
        <v>13200</v>
      </c>
      <c r="F36" s="255"/>
      <c r="G36" s="250" t="s">
        <v>586</v>
      </c>
      <c r="I36" s="233"/>
      <c r="J36" s="233"/>
    </row>
    <row r="37" spans="2:10" ht="110.1" hidden="1" customHeight="1" outlineLevel="1" x14ac:dyDescent="0.2">
      <c r="B37" s="253">
        <v>141</v>
      </c>
      <c r="C37" s="254" t="s">
        <v>599</v>
      </c>
      <c r="D37" s="255">
        <v>300000</v>
      </c>
      <c r="E37" s="255">
        <v>100000</v>
      </c>
      <c r="F37" s="255"/>
      <c r="G37" s="250" t="s">
        <v>600</v>
      </c>
      <c r="I37" s="233"/>
      <c r="J37" s="233"/>
    </row>
    <row r="38" spans="2:10" ht="110.1" hidden="1" customHeight="1" outlineLevel="1" x14ac:dyDescent="0.2">
      <c r="B38" s="253">
        <v>158</v>
      </c>
      <c r="C38" s="254" t="s">
        <v>601</v>
      </c>
      <c r="D38" s="255">
        <v>165650</v>
      </c>
      <c r="E38" s="255">
        <v>59675</v>
      </c>
      <c r="F38" s="255"/>
      <c r="G38" s="250" t="s">
        <v>586</v>
      </c>
      <c r="I38" s="233"/>
      <c r="J38" s="233"/>
    </row>
    <row r="39" spans="2:10" ht="110.1" hidden="1" customHeight="1" outlineLevel="1" x14ac:dyDescent="0.2">
      <c r="B39" s="253">
        <v>162</v>
      </c>
      <c r="C39" s="254" t="s">
        <v>602</v>
      </c>
      <c r="D39" s="255">
        <v>79300</v>
      </c>
      <c r="E39" s="255">
        <v>10050</v>
      </c>
      <c r="F39" s="255"/>
      <c r="G39" s="250" t="s">
        <v>603</v>
      </c>
      <c r="I39" s="233"/>
      <c r="J39" s="233"/>
    </row>
    <row r="40" spans="2:10" ht="110.1" hidden="1" customHeight="1" outlineLevel="1" x14ac:dyDescent="0.2">
      <c r="B40" s="253">
        <v>165</v>
      </c>
      <c r="C40" s="254" t="s">
        <v>604</v>
      </c>
      <c r="D40" s="255">
        <v>78000</v>
      </c>
      <c r="E40" s="255">
        <v>58000</v>
      </c>
      <c r="F40" s="255"/>
      <c r="G40" s="250" t="s">
        <v>586</v>
      </c>
      <c r="I40" s="233"/>
      <c r="J40" s="233"/>
    </row>
    <row r="41" spans="2:10" ht="110.1" hidden="1" customHeight="1" outlineLevel="1" x14ac:dyDescent="0.2">
      <c r="B41" s="253">
        <v>166</v>
      </c>
      <c r="C41" s="254" t="s">
        <v>605</v>
      </c>
      <c r="D41" s="255">
        <v>15000</v>
      </c>
      <c r="E41" s="255">
        <v>5000</v>
      </c>
      <c r="F41" s="255"/>
      <c r="G41" s="252" t="s">
        <v>586</v>
      </c>
      <c r="I41" s="233"/>
      <c r="J41" s="233"/>
    </row>
    <row r="42" spans="2:10" ht="110.1" hidden="1" customHeight="1" outlineLevel="1" x14ac:dyDescent="0.2">
      <c r="B42" s="253">
        <v>168</v>
      </c>
      <c r="C42" s="256" t="s">
        <v>606</v>
      </c>
      <c r="D42" s="255">
        <v>26000</v>
      </c>
      <c r="E42" s="255">
        <v>5000</v>
      </c>
      <c r="F42" s="255"/>
      <c r="G42" s="250" t="s">
        <v>586</v>
      </c>
      <c r="I42" s="233"/>
      <c r="J42" s="233"/>
    </row>
    <row r="43" spans="2:10" ht="110.1" hidden="1" customHeight="1" outlineLevel="1" x14ac:dyDescent="0.2">
      <c r="B43" s="253">
        <v>169</v>
      </c>
      <c r="C43" s="256" t="s">
        <v>607</v>
      </c>
      <c r="D43" s="255">
        <v>12000</v>
      </c>
      <c r="E43" s="255">
        <v>5000</v>
      </c>
      <c r="F43" s="255"/>
      <c r="G43" s="250" t="s">
        <v>586</v>
      </c>
      <c r="I43" s="233"/>
      <c r="J43" s="233"/>
    </row>
    <row r="44" spans="2:10" ht="110.1" hidden="1" customHeight="1" outlineLevel="1" x14ac:dyDescent="0.2">
      <c r="B44" s="248">
        <v>171</v>
      </c>
      <c r="C44" s="257" t="s">
        <v>608</v>
      </c>
      <c r="D44" s="249">
        <v>225000</v>
      </c>
      <c r="E44" s="249">
        <v>34200</v>
      </c>
      <c r="F44" s="249"/>
      <c r="G44" s="250" t="s">
        <v>609</v>
      </c>
      <c r="I44" s="233"/>
      <c r="J44" s="233"/>
    </row>
    <row r="45" spans="2:10" ht="110.1" hidden="1" customHeight="1" outlineLevel="1" x14ac:dyDescent="0.2">
      <c r="B45" s="248">
        <v>174</v>
      </c>
      <c r="C45" s="235" t="s">
        <v>610</v>
      </c>
      <c r="D45" s="249">
        <v>30000</v>
      </c>
      <c r="E45" s="249">
        <v>0</v>
      </c>
      <c r="F45" s="249"/>
      <c r="G45" s="250" t="s">
        <v>586</v>
      </c>
      <c r="I45" s="233"/>
      <c r="J45" s="233"/>
    </row>
    <row r="46" spans="2:10" ht="110.1" hidden="1" customHeight="1" outlineLevel="1" x14ac:dyDescent="0.2">
      <c r="B46" s="248">
        <v>185</v>
      </c>
      <c r="C46" s="235" t="s">
        <v>611</v>
      </c>
      <c r="D46" s="249">
        <v>231950</v>
      </c>
      <c r="E46" s="249">
        <v>113050</v>
      </c>
      <c r="F46" s="249"/>
      <c r="G46" s="258" t="s">
        <v>612</v>
      </c>
      <c r="I46" s="233"/>
      <c r="J46" s="233"/>
    </row>
    <row r="47" spans="2:10" ht="110.1" hidden="1" customHeight="1" outlineLevel="1" x14ac:dyDescent="0.2">
      <c r="B47" s="248">
        <v>186</v>
      </c>
      <c r="C47" s="259" t="s">
        <v>613</v>
      </c>
      <c r="D47" s="249">
        <v>14250</v>
      </c>
      <c r="E47" s="249">
        <v>0</v>
      </c>
      <c r="F47" s="249"/>
      <c r="G47" s="250" t="s">
        <v>586</v>
      </c>
      <c r="I47" s="233"/>
      <c r="J47" s="233"/>
    </row>
    <row r="48" spans="2:10" ht="24.95" hidden="1" customHeight="1" outlineLevel="1" x14ac:dyDescent="0.2">
      <c r="B48" s="248">
        <v>191</v>
      </c>
      <c r="C48" s="235" t="s">
        <v>614</v>
      </c>
      <c r="D48" s="249">
        <v>60000</v>
      </c>
      <c r="E48" s="249">
        <v>60000</v>
      </c>
      <c r="F48" s="249"/>
      <c r="G48" s="260"/>
      <c r="I48" s="233"/>
      <c r="J48" s="233"/>
    </row>
    <row r="49" spans="2:10" ht="110.1" hidden="1" customHeight="1" outlineLevel="1" x14ac:dyDescent="0.2">
      <c r="B49" s="248">
        <v>195</v>
      </c>
      <c r="C49" s="235" t="s">
        <v>615</v>
      </c>
      <c r="D49" s="249">
        <v>28310</v>
      </c>
      <c r="E49" s="249">
        <v>8010</v>
      </c>
      <c r="F49" s="249"/>
      <c r="G49" s="250" t="s">
        <v>586</v>
      </c>
      <c r="I49" s="233"/>
      <c r="J49" s="233"/>
    </row>
    <row r="50" spans="2:10" ht="110.1" hidden="1" customHeight="1" outlineLevel="1" x14ac:dyDescent="0.2">
      <c r="B50" s="248">
        <v>196</v>
      </c>
      <c r="C50" s="261" t="s">
        <v>616</v>
      </c>
      <c r="D50" s="262">
        <v>8000</v>
      </c>
      <c r="E50" s="262">
        <v>0</v>
      </c>
      <c r="F50" s="262"/>
      <c r="G50" s="250" t="s">
        <v>586</v>
      </c>
      <c r="I50" s="233"/>
      <c r="J50" s="233"/>
    </row>
    <row r="51" spans="2:10" ht="24.95" hidden="1" customHeight="1" outlineLevel="1" x14ac:dyDescent="0.2">
      <c r="B51" s="263">
        <v>199</v>
      </c>
      <c r="C51" s="241" t="s">
        <v>617</v>
      </c>
      <c r="D51" s="264">
        <v>36775</v>
      </c>
      <c r="E51" s="265">
        <v>36775</v>
      </c>
      <c r="F51" s="265"/>
      <c r="G51" s="266" t="s">
        <v>8</v>
      </c>
      <c r="I51" s="233"/>
      <c r="J51" s="233"/>
    </row>
    <row r="52" spans="2:10" ht="15" customHeight="1" collapsed="1" thickBot="1" x14ac:dyDescent="0.3">
      <c r="B52" s="216"/>
      <c r="C52" s="222"/>
      <c r="D52" s="223"/>
      <c r="E52" s="223"/>
      <c r="F52" s="223"/>
      <c r="G52" s="215"/>
      <c r="I52" s="233"/>
      <c r="J52" s="233"/>
    </row>
    <row r="53" spans="2:10" ht="60" customHeight="1" thickBot="1" x14ac:dyDescent="0.3">
      <c r="B53" s="216"/>
      <c r="C53" s="225" t="s">
        <v>618</v>
      </c>
      <c r="D53" s="226">
        <v>1782489</v>
      </c>
      <c r="E53" s="226">
        <v>933961</v>
      </c>
      <c r="F53" s="226">
        <f>D53-E53</f>
        <v>848528</v>
      </c>
      <c r="G53" s="227" t="s">
        <v>569</v>
      </c>
      <c r="I53" s="233"/>
      <c r="J53" s="233"/>
    </row>
    <row r="54" spans="2:10" ht="99.95" hidden="1" customHeight="1" outlineLevel="1" x14ac:dyDescent="0.2">
      <c r="B54" s="245">
        <v>211</v>
      </c>
      <c r="C54" s="229" t="s">
        <v>619</v>
      </c>
      <c r="D54" s="246">
        <v>48220</v>
      </c>
      <c r="E54" s="267">
        <v>46015</v>
      </c>
      <c r="F54" s="267"/>
      <c r="G54" s="268" t="s">
        <v>586</v>
      </c>
      <c r="I54" s="233"/>
      <c r="J54" s="233"/>
    </row>
    <row r="55" spans="2:10" ht="24.95" hidden="1" customHeight="1" outlineLevel="1" x14ac:dyDescent="0.2">
      <c r="B55" s="248">
        <v>214</v>
      </c>
      <c r="C55" s="235" t="s">
        <v>620</v>
      </c>
      <c r="D55" s="249">
        <v>7800</v>
      </c>
      <c r="E55" s="269">
        <v>7800</v>
      </c>
      <c r="F55" s="269"/>
      <c r="G55" s="252"/>
      <c r="I55" s="233"/>
      <c r="J55" s="233"/>
    </row>
    <row r="56" spans="2:10" ht="99.95" hidden="1" customHeight="1" outlineLevel="1" x14ac:dyDescent="0.2">
      <c r="B56" s="248">
        <v>231</v>
      </c>
      <c r="C56" s="235" t="s">
        <v>621</v>
      </c>
      <c r="D56" s="249">
        <v>3060</v>
      </c>
      <c r="E56" s="269">
        <v>2040</v>
      </c>
      <c r="F56" s="269"/>
      <c r="G56" s="250" t="s">
        <v>586</v>
      </c>
      <c r="I56" s="233"/>
      <c r="J56" s="233"/>
    </row>
    <row r="57" spans="2:10" ht="99.95" hidden="1" customHeight="1" outlineLevel="1" x14ac:dyDescent="0.2">
      <c r="B57" s="248">
        <v>232</v>
      </c>
      <c r="C57" s="235" t="s">
        <v>622</v>
      </c>
      <c r="D57" s="249">
        <v>540</v>
      </c>
      <c r="E57" s="270">
        <v>720</v>
      </c>
      <c r="F57" s="270"/>
      <c r="G57" s="250" t="s">
        <v>597</v>
      </c>
      <c r="I57" s="233"/>
      <c r="J57" s="233"/>
    </row>
    <row r="58" spans="2:10" ht="99.95" hidden="1" customHeight="1" outlineLevel="1" x14ac:dyDescent="0.2">
      <c r="B58" s="248">
        <v>233</v>
      </c>
      <c r="C58" s="235" t="s">
        <v>623</v>
      </c>
      <c r="D58" s="249">
        <v>64615</v>
      </c>
      <c r="E58" s="269">
        <v>40195</v>
      </c>
      <c r="F58" s="269"/>
      <c r="G58" s="268" t="s">
        <v>586</v>
      </c>
      <c r="I58" s="233"/>
      <c r="J58" s="233"/>
    </row>
    <row r="59" spans="2:10" ht="24.95" hidden="1" customHeight="1" outlineLevel="1" x14ac:dyDescent="0.2">
      <c r="B59" s="248">
        <v>239</v>
      </c>
      <c r="C59" s="235" t="s">
        <v>624</v>
      </c>
      <c r="D59" s="249">
        <v>750</v>
      </c>
      <c r="E59" s="269">
        <v>750</v>
      </c>
      <c r="F59" s="269"/>
      <c r="G59" s="252"/>
      <c r="I59" s="233"/>
      <c r="J59" s="233"/>
    </row>
    <row r="60" spans="2:10" ht="99.95" hidden="1" customHeight="1" outlineLevel="1" x14ac:dyDescent="0.2">
      <c r="B60" s="248">
        <v>241</v>
      </c>
      <c r="C60" s="235" t="s">
        <v>625</v>
      </c>
      <c r="D60" s="249">
        <v>37790</v>
      </c>
      <c r="E60" s="269">
        <v>33415</v>
      </c>
      <c r="F60" s="269"/>
      <c r="G60" s="250" t="s">
        <v>586</v>
      </c>
      <c r="I60" s="233"/>
      <c r="J60" s="233"/>
    </row>
    <row r="61" spans="2:10" ht="24.95" hidden="1" customHeight="1" outlineLevel="1" x14ac:dyDescent="0.2">
      <c r="B61" s="248">
        <v>242</v>
      </c>
      <c r="C61" s="235" t="s">
        <v>626</v>
      </c>
      <c r="D61" s="249">
        <v>500</v>
      </c>
      <c r="E61" s="269">
        <v>500</v>
      </c>
      <c r="F61" s="269"/>
      <c r="G61" s="252"/>
      <c r="I61" s="233"/>
      <c r="J61" s="233"/>
    </row>
    <row r="62" spans="2:10" ht="99.95" hidden="1" customHeight="1" outlineLevel="1" x14ac:dyDescent="0.2">
      <c r="B62" s="248">
        <v>243</v>
      </c>
      <c r="C62" s="235" t="s">
        <v>627</v>
      </c>
      <c r="D62" s="249">
        <v>87700</v>
      </c>
      <c r="E62" s="269">
        <v>35000</v>
      </c>
      <c r="F62" s="269"/>
      <c r="G62" s="250" t="s">
        <v>628</v>
      </c>
      <c r="I62" s="233"/>
      <c r="J62" s="233"/>
    </row>
    <row r="63" spans="2:10" ht="99.95" hidden="1" customHeight="1" outlineLevel="1" x14ac:dyDescent="0.2">
      <c r="B63" s="248">
        <v>244</v>
      </c>
      <c r="C63" s="235" t="s">
        <v>629</v>
      </c>
      <c r="D63" s="249">
        <v>19750</v>
      </c>
      <c r="E63" s="269">
        <v>15000</v>
      </c>
      <c r="F63" s="269"/>
      <c r="G63" s="250" t="s">
        <v>586</v>
      </c>
      <c r="I63" s="233"/>
      <c r="J63" s="233"/>
    </row>
    <row r="64" spans="2:10" ht="99.95" hidden="1" customHeight="1" outlineLevel="1" x14ac:dyDescent="0.2">
      <c r="B64" s="248">
        <v>245</v>
      </c>
      <c r="C64" s="235" t="s">
        <v>630</v>
      </c>
      <c r="D64" s="249">
        <v>9564</v>
      </c>
      <c r="E64" s="269">
        <v>2400</v>
      </c>
      <c r="F64" s="269"/>
      <c r="G64" s="250" t="s">
        <v>586</v>
      </c>
      <c r="I64" s="233"/>
      <c r="J64" s="233"/>
    </row>
    <row r="65" spans="2:10" ht="99.95" hidden="1" customHeight="1" outlineLevel="1" x14ac:dyDescent="0.2">
      <c r="B65" s="248">
        <v>247</v>
      </c>
      <c r="C65" s="235" t="s">
        <v>631</v>
      </c>
      <c r="D65" s="249">
        <v>1200</v>
      </c>
      <c r="E65" s="269">
        <v>600</v>
      </c>
      <c r="F65" s="269"/>
      <c r="G65" s="250" t="s">
        <v>586</v>
      </c>
      <c r="I65" s="233"/>
      <c r="J65" s="233"/>
    </row>
    <row r="66" spans="2:10" ht="99.95" hidden="1" customHeight="1" outlineLevel="1" x14ac:dyDescent="0.2">
      <c r="B66" s="248">
        <v>252</v>
      </c>
      <c r="C66" s="235" t="s">
        <v>632</v>
      </c>
      <c r="D66" s="249">
        <v>23040</v>
      </c>
      <c r="E66" s="269">
        <v>7680</v>
      </c>
      <c r="F66" s="269"/>
      <c r="G66" s="252" t="s">
        <v>586</v>
      </c>
      <c r="I66" s="233"/>
      <c r="J66" s="233"/>
    </row>
    <row r="67" spans="2:10" ht="24.95" hidden="1" customHeight="1" outlineLevel="1" x14ac:dyDescent="0.2">
      <c r="B67" s="248">
        <v>253</v>
      </c>
      <c r="C67" s="235" t="s">
        <v>633</v>
      </c>
      <c r="D67" s="249">
        <v>43800</v>
      </c>
      <c r="E67" s="269">
        <v>43800</v>
      </c>
      <c r="F67" s="269"/>
      <c r="G67" s="252"/>
      <c r="I67" s="233"/>
      <c r="J67" s="233"/>
    </row>
    <row r="68" spans="2:10" ht="24.95" hidden="1" customHeight="1" outlineLevel="1" x14ac:dyDescent="0.2">
      <c r="B68" s="248">
        <v>254</v>
      </c>
      <c r="C68" s="235" t="s">
        <v>634</v>
      </c>
      <c r="D68" s="249">
        <v>600</v>
      </c>
      <c r="E68" s="269">
        <v>600</v>
      </c>
      <c r="F68" s="269"/>
      <c r="G68" s="252"/>
      <c r="I68" s="233"/>
      <c r="J68" s="233"/>
    </row>
    <row r="69" spans="2:10" ht="24.95" hidden="1" customHeight="1" outlineLevel="1" x14ac:dyDescent="0.2">
      <c r="B69" s="251">
        <v>261</v>
      </c>
      <c r="C69" s="271" t="s">
        <v>635</v>
      </c>
      <c r="D69" s="249">
        <v>17581</v>
      </c>
      <c r="E69" s="269">
        <v>17581</v>
      </c>
      <c r="F69" s="269"/>
      <c r="G69" s="272"/>
      <c r="I69" s="233"/>
      <c r="J69" s="233"/>
    </row>
    <row r="70" spans="2:10" ht="99.95" hidden="1" customHeight="1" outlineLevel="1" x14ac:dyDescent="0.2">
      <c r="B70" s="248">
        <v>262</v>
      </c>
      <c r="C70" s="235" t="s">
        <v>636</v>
      </c>
      <c r="D70" s="249">
        <v>118600</v>
      </c>
      <c r="E70" s="269">
        <v>185400</v>
      </c>
      <c r="F70" s="269"/>
      <c r="G70" s="268" t="s">
        <v>637</v>
      </c>
      <c r="I70" s="233"/>
      <c r="J70" s="233"/>
    </row>
    <row r="71" spans="2:10" ht="24.95" hidden="1" customHeight="1" outlineLevel="1" x14ac:dyDescent="0.2">
      <c r="B71" s="248">
        <v>264</v>
      </c>
      <c r="C71" s="235" t="s">
        <v>638</v>
      </c>
      <c r="D71" s="249">
        <v>1116</v>
      </c>
      <c r="E71" s="269">
        <v>1116</v>
      </c>
      <c r="F71" s="269"/>
      <c r="G71" s="252"/>
      <c r="I71" s="233"/>
      <c r="J71" s="233"/>
    </row>
    <row r="72" spans="2:10" ht="99.95" hidden="1" customHeight="1" outlineLevel="1" x14ac:dyDescent="0.2">
      <c r="B72" s="248">
        <v>266</v>
      </c>
      <c r="C72" s="235" t="s">
        <v>639</v>
      </c>
      <c r="D72" s="249">
        <v>9150</v>
      </c>
      <c r="E72" s="269">
        <v>3456</v>
      </c>
      <c r="F72" s="269"/>
      <c r="G72" s="268" t="s">
        <v>597</v>
      </c>
      <c r="I72" s="233"/>
      <c r="J72" s="233"/>
    </row>
    <row r="73" spans="2:10" ht="99.95" hidden="1" customHeight="1" outlineLevel="1" x14ac:dyDescent="0.2">
      <c r="B73" s="248">
        <v>267</v>
      </c>
      <c r="C73" s="235" t="s">
        <v>640</v>
      </c>
      <c r="D73" s="249">
        <v>321650</v>
      </c>
      <c r="E73" s="269">
        <v>235065</v>
      </c>
      <c r="F73" s="269"/>
      <c r="G73" s="268" t="s">
        <v>641</v>
      </c>
      <c r="I73" s="233"/>
      <c r="J73" s="233"/>
    </row>
    <row r="74" spans="2:10" ht="99.95" hidden="1" customHeight="1" outlineLevel="1" x14ac:dyDescent="0.2">
      <c r="B74" s="248">
        <v>268</v>
      </c>
      <c r="C74" s="235" t="s">
        <v>642</v>
      </c>
      <c r="D74" s="249">
        <v>60005</v>
      </c>
      <c r="E74" s="269">
        <v>40565</v>
      </c>
      <c r="F74" s="269"/>
      <c r="G74" s="268" t="s">
        <v>586</v>
      </c>
      <c r="I74" s="233"/>
      <c r="J74" s="233"/>
    </row>
    <row r="75" spans="2:10" ht="99.95" hidden="1" customHeight="1" outlineLevel="1" x14ac:dyDescent="0.2">
      <c r="B75" s="248">
        <v>269</v>
      </c>
      <c r="C75" s="235" t="s">
        <v>643</v>
      </c>
      <c r="D75" s="249">
        <v>2130</v>
      </c>
      <c r="E75" s="269">
        <v>4105</v>
      </c>
      <c r="F75" s="269"/>
      <c r="G75" s="268" t="s">
        <v>597</v>
      </c>
      <c r="I75" s="233"/>
      <c r="J75" s="233"/>
    </row>
    <row r="76" spans="2:10" ht="24.95" hidden="1" customHeight="1" outlineLevel="1" x14ac:dyDescent="0.2">
      <c r="B76" s="248">
        <v>271</v>
      </c>
      <c r="C76" s="235" t="s">
        <v>644</v>
      </c>
      <c r="D76" s="249">
        <v>3255</v>
      </c>
      <c r="E76" s="269">
        <v>3255</v>
      </c>
      <c r="F76" s="269"/>
      <c r="G76" s="252"/>
      <c r="I76" s="233"/>
      <c r="J76" s="233"/>
    </row>
    <row r="77" spans="2:10" ht="24.95" hidden="1" customHeight="1" outlineLevel="1" x14ac:dyDescent="0.2">
      <c r="B77" s="248">
        <v>272</v>
      </c>
      <c r="C77" s="235" t="s">
        <v>645</v>
      </c>
      <c r="D77" s="249">
        <v>1650</v>
      </c>
      <c r="E77" s="269">
        <v>1650</v>
      </c>
      <c r="F77" s="269"/>
      <c r="G77" s="272"/>
      <c r="I77" s="233"/>
      <c r="J77" s="233"/>
    </row>
    <row r="78" spans="2:10" ht="99.95" hidden="1" customHeight="1" outlineLevel="1" x14ac:dyDescent="0.2">
      <c r="B78" s="248">
        <v>273</v>
      </c>
      <c r="C78" s="235" t="s">
        <v>646</v>
      </c>
      <c r="D78" s="249">
        <v>14750</v>
      </c>
      <c r="E78" s="269">
        <v>6250</v>
      </c>
      <c r="F78" s="269"/>
      <c r="G78" s="250" t="s">
        <v>586</v>
      </c>
      <c r="I78" s="233"/>
      <c r="J78" s="233"/>
    </row>
    <row r="79" spans="2:10" ht="24.95" hidden="1" customHeight="1" outlineLevel="1" x14ac:dyDescent="0.2">
      <c r="B79" s="251">
        <v>274</v>
      </c>
      <c r="C79" s="235" t="s">
        <v>647</v>
      </c>
      <c r="D79" s="249">
        <v>6275</v>
      </c>
      <c r="E79" s="269">
        <v>6275</v>
      </c>
      <c r="F79" s="269"/>
      <c r="G79" s="272"/>
      <c r="I79" s="233"/>
      <c r="J79" s="233"/>
    </row>
    <row r="80" spans="2:10" ht="24.95" hidden="1" customHeight="1" outlineLevel="1" x14ac:dyDescent="0.2">
      <c r="B80" s="251">
        <v>275</v>
      </c>
      <c r="C80" s="235" t="s">
        <v>648</v>
      </c>
      <c r="D80" s="249">
        <v>1200</v>
      </c>
      <c r="E80" s="269">
        <v>1200</v>
      </c>
      <c r="F80" s="269"/>
      <c r="G80" s="252"/>
      <c r="I80" s="233"/>
      <c r="J80" s="233"/>
    </row>
    <row r="81" spans="2:10" ht="99.95" hidden="1" customHeight="1" outlineLevel="1" x14ac:dyDescent="0.2">
      <c r="B81" s="248">
        <v>282</v>
      </c>
      <c r="C81" s="235" t="s">
        <v>649</v>
      </c>
      <c r="D81" s="249">
        <v>9000</v>
      </c>
      <c r="E81" s="269">
        <v>3600</v>
      </c>
      <c r="F81" s="269"/>
      <c r="G81" s="250" t="s">
        <v>586</v>
      </c>
      <c r="I81" s="233"/>
      <c r="J81" s="233"/>
    </row>
    <row r="82" spans="2:10" ht="24.95" hidden="1" customHeight="1" outlineLevel="1" x14ac:dyDescent="0.2">
      <c r="B82" s="248">
        <v>283</v>
      </c>
      <c r="C82" s="235" t="s">
        <v>650</v>
      </c>
      <c r="D82" s="249">
        <v>2302</v>
      </c>
      <c r="E82" s="269">
        <v>2302</v>
      </c>
      <c r="F82" s="269"/>
      <c r="G82" s="252"/>
      <c r="I82" s="233"/>
      <c r="J82" s="233"/>
    </row>
    <row r="83" spans="2:10" ht="24.95" hidden="1" customHeight="1" outlineLevel="1" x14ac:dyDescent="0.2">
      <c r="B83" s="248">
        <v>284</v>
      </c>
      <c r="C83" s="235" t="s">
        <v>651</v>
      </c>
      <c r="D83" s="249">
        <v>5400</v>
      </c>
      <c r="E83" s="269">
        <v>5400</v>
      </c>
      <c r="F83" s="269"/>
      <c r="G83" s="252"/>
      <c r="I83" s="233"/>
      <c r="J83" s="233"/>
    </row>
    <row r="84" spans="2:10" ht="24.95" hidden="1" customHeight="1" outlineLevel="1" x14ac:dyDescent="0.2">
      <c r="B84" s="248">
        <v>286</v>
      </c>
      <c r="C84" s="235" t="s">
        <v>652</v>
      </c>
      <c r="D84" s="249">
        <v>1850</v>
      </c>
      <c r="E84" s="269">
        <v>1850</v>
      </c>
      <c r="F84" s="269"/>
      <c r="G84" s="273"/>
      <c r="I84" s="233"/>
      <c r="J84" s="233"/>
    </row>
    <row r="85" spans="2:10" ht="99.95" hidden="1" customHeight="1" outlineLevel="1" x14ac:dyDescent="0.2">
      <c r="B85" s="248">
        <v>289</v>
      </c>
      <c r="C85" s="235" t="s">
        <v>653</v>
      </c>
      <c r="D85" s="249">
        <v>15070</v>
      </c>
      <c r="E85" s="269">
        <v>11165</v>
      </c>
      <c r="F85" s="269"/>
      <c r="G85" s="268" t="s">
        <v>586</v>
      </c>
      <c r="I85" s="233"/>
      <c r="J85" s="233"/>
    </row>
    <row r="86" spans="2:10" ht="99.95" hidden="1" customHeight="1" outlineLevel="1" x14ac:dyDescent="0.2">
      <c r="B86" s="248">
        <v>291</v>
      </c>
      <c r="C86" s="235" t="s">
        <v>654</v>
      </c>
      <c r="D86" s="249">
        <v>26822</v>
      </c>
      <c r="E86" s="269">
        <v>26548</v>
      </c>
      <c r="F86" s="269"/>
      <c r="G86" s="268" t="s">
        <v>586</v>
      </c>
      <c r="I86" s="233"/>
      <c r="J86" s="233"/>
    </row>
    <row r="87" spans="2:10" ht="99.95" hidden="1" customHeight="1" outlineLevel="1" x14ac:dyDescent="0.2">
      <c r="B87" s="248">
        <v>292</v>
      </c>
      <c r="C87" s="235" t="s">
        <v>655</v>
      </c>
      <c r="D87" s="249">
        <v>37650</v>
      </c>
      <c r="E87" s="269">
        <v>34418</v>
      </c>
      <c r="F87" s="269"/>
      <c r="G87" s="268" t="s">
        <v>586</v>
      </c>
      <c r="I87" s="233"/>
      <c r="J87" s="233"/>
    </row>
    <row r="88" spans="2:10" ht="24.95" hidden="1" customHeight="1" outlineLevel="1" x14ac:dyDescent="0.2">
      <c r="B88" s="248">
        <v>293</v>
      </c>
      <c r="C88" s="235" t="s">
        <v>656</v>
      </c>
      <c r="D88" s="249">
        <v>7990</v>
      </c>
      <c r="E88" s="269">
        <v>7990</v>
      </c>
      <c r="F88" s="269"/>
      <c r="G88" s="252"/>
      <c r="I88" s="233"/>
      <c r="J88" s="233"/>
    </row>
    <row r="89" spans="2:10" ht="99.95" hidden="1" customHeight="1" outlineLevel="1" x14ac:dyDescent="0.2">
      <c r="B89" s="248">
        <v>295</v>
      </c>
      <c r="C89" s="235" t="s">
        <v>657</v>
      </c>
      <c r="D89" s="249">
        <v>11000</v>
      </c>
      <c r="E89" s="269">
        <v>0</v>
      </c>
      <c r="F89" s="269"/>
      <c r="G89" s="268" t="s">
        <v>586</v>
      </c>
      <c r="I89" s="233"/>
      <c r="J89" s="233"/>
    </row>
    <row r="90" spans="2:10" ht="99.95" hidden="1" customHeight="1" outlineLevel="1" x14ac:dyDescent="0.2">
      <c r="B90" s="248">
        <v>296</v>
      </c>
      <c r="C90" s="235" t="s">
        <v>658</v>
      </c>
      <c r="D90" s="249">
        <v>0</v>
      </c>
      <c r="E90" s="269">
        <v>1000</v>
      </c>
      <c r="F90" s="269"/>
      <c r="G90" s="250" t="s">
        <v>597</v>
      </c>
      <c r="I90" s="233"/>
      <c r="J90" s="233"/>
    </row>
    <row r="91" spans="2:10" ht="99.95" hidden="1" customHeight="1" outlineLevel="1" x14ac:dyDescent="0.2">
      <c r="B91" s="248">
        <v>297</v>
      </c>
      <c r="C91" s="235" t="s">
        <v>659</v>
      </c>
      <c r="D91" s="249">
        <v>93920</v>
      </c>
      <c r="E91" s="269">
        <v>11480</v>
      </c>
      <c r="F91" s="269"/>
      <c r="G91" s="268" t="s">
        <v>586</v>
      </c>
      <c r="I91" s="233"/>
      <c r="J91" s="233"/>
    </row>
    <row r="92" spans="2:10" ht="99.95" hidden="1" customHeight="1" outlineLevel="1" x14ac:dyDescent="0.2">
      <c r="B92" s="248">
        <v>298</v>
      </c>
      <c r="C92" s="235" t="s">
        <v>660</v>
      </c>
      <c r="D92" s="249">
        <v>210600</v>
      </c>
      <c r="E92" s="269">
        <v>186600</v>
      </c>
      <c r="F92" s="269"/>
      <c r="G92" s="250" t="s">
        <v>586</v>
      </c>
      <c r="I92" s="233"/>
      <c r="J92" s="233"/>
    </row>
    <row r="93" spans="2:10" ht="99.95" hidden="1" customHeight="1" outlineLevel="1" x14ac:dyDescent="0.2">
      <c r="B93" s="248">
        <v>299</v>
      </c>
      <c r="C93" s="235" t="s">
        <v>661</v>
      </c>
      <c r="D93" s="249">
        <v>63000</v>
      </c>
      <c r="E93" s="269">
        <v>18000</v>
      </c>
      <c r="F93" s="269"/>
      <c r="G93" s="258" t="s">
        <v>586</v>
      </c>
      <c r="I93" s="233"/>
      <c r="J93" s="233"/>
    </row>
    <row r="94" spans="2:10" ht="15" customHeight="1" collapsed="1" thickBot="1" x14ac:dyDescent="0.3">
      <c r="B94" s="216"/>
      <c r="C94" s="222"/>
      <c r="D94" s="223"/>
      <c r="E94" s="223"/>
      <c r="F94" s="223"/>
      <c r="G94" s="215"/>
      <c r="I94" s="233"/>
      <c r="J94" s="233"/>
    </row>
    <row r="95" spans="2:10" ht="60" customHeight="1" thickBot="1" x14ac:dyDescent="0.3">
      <c r="B95" s="216"/>
      <c r="C95" s="225" t="s">
        <v>662</v>
      </c>
      <c r="D95" s="226">
        <v>83900</v>
      </c>
      <c r="E95" s="226">
        <v>490800</v>
      </c>
      <c r="F95" s="274">
        <f>D95-E95</f>
        <v>-406900</v>
      </c>
      <c r="G95" s="227" t="s">
        <v>663</v>
      </c>
      <c r="I95" s="233"/>
      <c r="J95" s="233"/>
    </row>
    <row r="96" spans="2:10" ht="54.95" hidden="1" customHeight="1" outlineLevel="1" x14ac:dyDescent="0.2">
      <c r="B96" s="275" t="s">
        <v>281</v>
      </c>
      <c r="C96" s="276" t="s">
        <v>664</v>
      </c>
      <c r="D96" s="277">
        <v>17000</v>
      </c>
      <c r="E96" s="277">
        <v>35000</v>
      </c>
      <c r="F96" s="277"/>
      <c r="G96" s="278" t="s">
        <v>665</v>
      </c>
      <c r="I96" s="239" t="s">
        <v>666</v>
      </c>
      <c r="J96" s="233"/>
    </row>
    <row r="97" spans="2:11" ht="54.95" hidden="1" customHeight="1" outlineLevel="1" x14ac:dyDescent="0.2">
      <c r="B97" s="234" t="s">
        <v>282</v>
      </c>
      <c r="C97" s="235" t="s">
        <v>667</v>
      </c>
      <c r="D97" s="236">
        <v>0</v>
      </c>
      <c r="E97" s="236">
        <v>40000</v>
      </c>
      <c r="F97" s="236"/>
      <c r="G97" s="279" t="s">
        <v>668</v>
      </c>
      <c r="I97" s="239" t="s">
        <v>669</v>
      </c>
      <c r="J97" s="233"/>
    </row>
    <row r="98" spans="2:11" ht="54.95" hidden="1" customHeight="1" outlineLevel="1" x14ac:dyDescent="0.2">
      <c r="B98" s="234" t="s">
        <v>283</v>
      </c>
      <c r="C98" s="235" t="s">
        <v>670</v>
      </c>
      <c r="D98" s="236">
        <v>15200</v>
      </c>
      <c r="E98" s="236">
        <v>137000</v>
      </c>
      <c r="F98" s="236"/>
      <c r="G98" s="279" t="s">
        <v>671</v>
      </c>
      <c r="I98" s="239" t="s">
        <v>672</v>
      </c>
      <c r="J98" s="233"/>
    </row>
    <row r="99" spans="2:11" ht="54.95" hidden="1" customHeight="1" outlineLevel="1" x14ac:dyDescent="0.2">
      <c r="B99" s="234" t="s">
        <v>284</v>
      </c>
      <c r="C99" s="235" t="s">
        <v>673</v>
      </c>
      <c r="D99" s="236">
        <v>74700</v>
      </c>
      <c r="E99" s="236">
        <v>289000</v>
      </c>
      <c r="F99" s="236"/>
      <c r="G99" s="279" t="s">
        <v>674</v>
      </c>
      <c r="I99" s="239" t="s">
        <v>675</v>
      </c>
      <c r="J99" s="233"/>
    </row>
    <row r="100" spans="2:11" ht="54.95" hidden="1" customHeight="1" outlineLevel="1" x14ac:dyDescent="0.2">
      <c r="B100" s="234" t="s">
        <v>285</v>
      </c>
      <c r="C100" s="235" t="s">
        <v>676</v>
      </c>
      <c r="D100" s="236">
        <v>0</v>
      </c>
      <c r="E100" s="242">
        <v>38640</v>
      </c>
      <c r="F100" s="242"/>
      <c r="G100" s="279" t="s">
        <v>677</v>
      </c>
      <c r="I100" s="239" t="s">
        <v>677</v>
      </c>
      <c r="J100" s="233"/>
    </row>
    <row r="101" spans="2:11" ht="15" customHeight="1" collapsed="1" thickBot="1" x14ac:dyDescent="0.3">
      <c r="B101" s="216"/>
      <c r="C101" s="222"/>
      <c r="D101" s="223"/>
      <c r="E101" s="223"/>
      <c r="F101" s="223"/>
      <c r="G101" s="215"/>
      <c r="I101" s="280"/>
      <c r="J101" s="233"/>
    </row>
    <row r="102" spans="2:11" ht="60" customHeight="1" thickBot="1" x14ac:dyDescent="0.3">
      <c r="B102" s="216"/>
      <c r="C102" s="225" t="s">
        <v>678</v>
      </c>
      <c r="D102" s="226">
        <v>4600080</v>
      </c>
      <c r="E102" s="226">
        <v>381681</v>
      </c>
      <c r="F102" s="226">
        <f>D102-E102</f>
        <v>4218399</v>
      </c>
      <c r="G102" s="227" t="s">
        <v>569</v>
      </c>
      <c r="I102" s="233"/>
      <c r="J102" s="233"/>
      <c r="K102" s="233"/>
    </row>
    <row r="103" spans="2:11" ht="66" hidden="1" customHeight="1" outlineLevel="1" x14ac:dyDescent="0.2">
      <c r="B103" s="245">
        <v>413</v>
      </c>
      <c r="C103" s="281" t="s">
        <v>679</v>
      </c>
      <c r="D103" s="282">
        <v>536170</v>
      </c>
      <c r="E103" s="283">
        <v>1050000</v>
      </c>
      <c r="F103" s="283"/>
      <c r="G103" s="279" t="s">
        <v>680</v>
      </c>
      <c r="I103" s="239" t="s">
        <v>680</v>
      </c>
      <c r="J103" s="233"/>
      <c r="K103" s="233"/>
    </row>
    <row r="104" spans="2:11" ht="84" hidden="1" customHeight="1" outlineLevel="1" x14ac:dyDescent="0.2">
      <c r="B104" s="248">
        <v>415</v>
      </c>
      <c r="C104" s="284" t="s">
        <v>681</v>
      </c>
      <c r="D104" s="262">
        <v>250000</v>
      </c>
      <c r="E104" s="285">
        <v>225000</v>
      </c>
      <c r="F104" s="285"/>
      <c r="G104" s="279" t="s">
        <v>682</v>
      </c>
      <c r="I104" s="258" t="s">
        <v>683</v>
      </c>
      <c r="J104" s="215"/>
      <c r="K104" s="215"/>
    </row>
    <row r="105" spans="2:11" ht="9.9499999999999993" customHeight="1" collapsed="1" thickBot="1" x14ac:dyDescent="0.3">
      <c r="B105" s="216"/>
      <c r="C105" s="222"/>
      <c r="D105" s="223"/>
      <c r="E105" s="223"/>
      <c r="F105" s="223"/>
      <c r="G105" s="215"/>
      <c r="I105" s="286"/>
      <c r="J105" s="215"/>
      <c r="K105" s="215"/>
    </row>
    <row r="106" spans="2:11" ht="60" customHeight="1" thickBot="1" x14ac:dyDescent="0.3">
      <c r="B106" s="216"/>
      <c r="C106" s="225" t="s">
        <v>684</v>
      </c>
      <c r="D106" s="226">
        <v>3600000</v>
      </c>
      <c r="E106" s="226">
        <v>0</v>
      </c>
      <c r="F106" s="226">
        <f>D106-E106</f>
        <v>3600000</v>
      </c>
      <c r="G106" s="227" t="s">
        <v>569</v>
      </c>
      <c r="I106" s="233"/>
      <c r="J106" s="233"/>
      <c r="K106" s="233"/>
    </row>
    <row r="107" spans="2:11" ht="61.5" hidden="1" customHeight="1" outlineLevel="1" x14ac:dyDescent="0.2">
      <c r="B107" s="287">
        <v>913</v>
      </c>
      <c r="C107" s="288" t="s">
        <v>685</v>
      </c>
      <c r="D107" s="289">
        <v>600000</v>
      </c>
      <c r="E107" s="290">
        <v>450000</v>
      </c>
      <c r="F107" s="291">
        <f>+E107-D107</f>
        <v>-150000</v>
      </c>
      <c r="G107" s="292" t="s">
        <v>686</v>
      </c>
      <c r="I107" s="293" t="s">
        <v>687</v>
      </c>
      <c r="J107" s="233"/>
      <c r="K107" s="233"/>
    </row>
    <row r="108" spans="2:11" ht="15" customHeight="1" collapsed="1" x14ac:dyDescent="0.2">
      <c r="C108" s="294"/>
      <c r="D108" s="295"/>
      <c r="E108" s="295"/>
      <c r="F108" s="295"/>
      <c r="I108" s="215"/>
      <c r="J108" s="215"/>
      <c r="K108" s="215"/>
    </row>
    <row r="109" spans="2:11" ht="15" customHeight="1" x14ac:dyDescent="0.2">
      <c r="C109" s="294"/>
      <c r="F109" s="295"/>
      <c r="I109" s="233"/>
      <c r="J109" s="233"/>
      <c r="K109" s="233"/>
    </row>
    <row r="110" spans="2:11" ht="15" x14ac:dyDescent="0.2">
      <c r="C110" s="294"/>
      <c r="F110" s="295"/>
      <c r="I110" s="215"/>
      <c r="J110" s="215"/>
      <c r="K110" s="215"/>
    </row>
    <row r="111" spans="2:11" ht="15" x14ac:dyDescent="0.2">
      <c r="C111" s="294"/>
      <c r="F111" s="295"/>
      <c r="I111" s="233"/>
      <c r="J111" s="233"/>
      <c r="K111" s="233"/>
    </row>
    <row r="112" spans="2:11" ht="15" x14ac:dyDescent="0.2">
      <c r="C112" s="294"/>
      <c r="F112" s="295"/>
      <c r="I112" s="233"/>
      <c r="J112" s="233"/>
      <c r="K112" s="233"/>
    </row>
    <row r="113" spans="3:11" ht="15" x14ac:dyDescent="0.2">
      <c r="C113" s="294"/>
      <c r="F113" s="295"/>
      <c r="I113" s="215"/>
      <c r="J113" s="215"/>
      <c r="K113" s="215"/>
    </row>
    <row r="114" spans="3:11" ht="15" x14ac:dyDescent="0.2">
      <c r="C114" s="294"/>
      <c r="F114" s="295"/>
      <c r="I114" s="233"/>
      <c r="J114" s="233"/>
      <c r="K114" s="233"/>
    </row>
    <row r="115" spans="3:11" ht="15" x14ac:dyDescent="0.2">
      <c r="C115" s="294"/>
      <c r="F115" s="295"/>
      <c r="I115" s="233"/>
      <c r="J115" s="233"/>
      <c r="K115" s="233"/>
    </row>
    <row r="116" spans="3:11" ht="15" x14ac:dyDescent="0.2">
      <c r="C116" s="294"/>
      <c r="F116" s="295"/>
      <c r="I116" s="215"/>
      <c r="J116" s="215"/>
      <c r="K116" s="215"/>
    </row>
    <row r="117" spans="3:11" ht="15" x14ac:dyDescent="0.2">
      <c r="C117" s="294"/>
      <c r="F117" s="295"/>
      <c r="I117" s="233"/>
      <c r="J117" s="233"/>
      <c r="K117" s="233"/>
    </row>
    <row r="118" spans="3:11" ht="15" x14ac:dyDescent="0.2">
      <c r="C118" s="294"/>
      <c r="F118" s="295"/>
      <c r="I118" s="233"/>
      <c r="J118" s="233"/>
      <c r="K118" s="233"/>
    </row>
    <row r="119" spans="3:11" ht="15" x14ac:dyDescent="0.2">
      <c r="C119" s="294"/>
      <c r="F119" s="295"/>
      <c r="I119" s="215"/>
      <c r="J119" s="215"/>
      <c r="K119" s="215"/>
    </row>
    <row r="120" spans="3:11" ht="15" x14ac:dyDescent="0.2">
      <c r="C120" s="294"/>
      <c r="F120" s="295"/>
      <c r="I120" s="233"/>
      <c r="J120" s="233"/>
      <c r="K120" s="233"/>
    </row>
    <row r="121" spans="3:11" ht="15" x14ac:dyDescent="0.2">
      <c r="C121" s="294"/>
      <c r="F121" s="295"/>
      <c r="I121" s="233"/>
      <c r="J121" s="233"/>
      <c r="K121" s="233"/>
    </row>
    <row r="122" spans="3:11" ht="15" x14ac:dyDescent="0.2">
      <c r="C122" s="294"/>
      <c r="F122" s="295"/>
      <c r="I122" s="215"/>
      <c r="J122" s="215"/>
      <c r="K122" s="215"/>
    </row>
    <row r="123" spans="3:11" ht="15" x14ac:dyDescent="0.2">
      <c r="C123" s="294"/>
      <c r="F123" s="295"/>
      <c r="I123" s="233"/>
      <c r="J123" s="233"/>
      <c r="K123" s="233"/>
    </row>
    <row r="124" spans="3:11" ht="15" x14ac:dyDescent="0.2">
      <c r="C124" s="294"/>
      <c r="F124" s="295"/>
      <c r="I124" s="233"/>
      <c r="J124" s="233"/>
      <c r="K124" s="233"/>
    </row>
    <row r="125" spans="3:11" ht="15" x14ac:dyDescent="0.2">
      <c r="C125" s="294"/>
      <c r="F125" s="295"/>
      <c r="I125" s="215"/>
      <c r="J125" s="215"/>
      <c r="K125" s="215"/>
    </row>
    <row r="126" spans="3:11" ht="15" x14ac:dyDescent="0.2">
      <c r="C126" s="294"/>
      <c r="F126" s="295"/>
      <c r="I126" s="233"/>
      <c r="J126" s="233"/>
      <c r="K126" s="233"/>
    </row>
    <row r="127" spans="3:11" ht="15" x14ac:dyDescent="0.2">
      <c r="C127" s="294"/>
      <c r="F127" s="295"/>
      <c r="I127" s="233"/>
      <c r="J127" s="233"/>
      <c r="K127" s="233"/>
    </row>
    <row r="128" spans="3:11" ht="15" x14ac:dyDescent="0.2">
      <c r="C128" s="294"/>
      <c r="F128" s="295"/>
      <c r="I128" s="215"/>
      <c r="J128" s="215"/>
      <c r="K128" s="215"/>
    </row>
    <row r="129" spans="3:11" ht="15" x14ac:dyDescent="0.2">
      <c r="C129" s="294"/>
      <c r="F129" s="295"/>
      <c r="I129" s="233"/>
      <c r="J129" s="233"/>
      <c r="K129" s="233"/>
    </row>
    <row r="130" spans="3:11" ht="15" x14ac:dyDescent="0.2">
      <c r="C130" s="294"/>
      <c r="F130" s="295"/>
      <c r="I130" s="233"/>
      <c r="J130" s="233"/>
      <c r="K130" s="233"/>
    </row>
    <row r="131" spans="3:11" ht="15" x14ac:dyDescent="0.2">
      <c r="C131" s="294"/>
      <c r="F131" s="295"/>
      <c r="I131" s="215"/>
      <c r="J131" s="215"/>
      <c r="K131" s="215"/>
    </row>
    <row r="132" spans="3:11" ht="15" x14ac:dyDescent="0.2">
      <c r="C132" s="294"/>
      <c r="F132" s="295"/>
      <c r="I132" s="233"/>
      <c r="J132" s="233"/>
      <c r="K132" s="233"/>
    </row>
    <row r="133" spans="3:11" ht="15" x14ac:dyDescent="0.2">
      <c r="C133" s="294"/>
      <c r="F133" s="295"/>
      <c r="I133" s="233"/>
      <c r="J133" s="233"/>
      <c r="K133" s="233"/>
    </row>
    <row r="134" spans="3:11" ht="15" x14ac:dyDescent="0.2">
      <c r="C134" s="294"/>
      <c r="F134" s="295"/>
      <c r="I134" s="215"/>
      <c r="J134" s="215"/>
      <c r="K134" s="215"/>
    </row>
    <row r="135" spans="3:11" ht="15" x14ac:dyDescent="0.2">
      <c r="C135" s="294"/>
      <c r="F135" s="295"/>
      <c r="I135" s="233"/>
      <c r="J135" s="233"/>
      <c r="K135" s="233"/>
    </row>
    <row r="136" spans="3:11" ht="15" x14ac:dyDescent="0.2">
      <c r="C136" s="294"/>
      <c r="F136" s="295"/>
      <c r="I136" s="233"/>
      <c r="J136" s="233"/>
      <c r="K136" s="233"/>
    </row>
    <row r="137" spans="3:11" ht="15" x14ac:dyDescent="0.2">
      <c r="C137" s="294"/>
      <c r="F137" s="295"/>
      <c r="I137" s="215"/>
      <c r="J137" s="215"/>
      <c r="K137" s="215"/>
    </row>
    <row r="138" spans="3:11" ht="15" x14ac:dyDescent="0.2">
      <c r="C138" s="294"/>
      <c r="F138" s="295"/>
      <c r="I138" s="233"/>
      <c r="J138" s="233"/>
      <c r="K138" s="233"/>
    </row>
    <row r="139" spans="3:11" ht="15" x14ac:dyDescent="0.2">
      <c r="C139" s="294"/>
      <c r="F139" s="295"/>
      <c r="I139" s="233"/>
      <c r="J139" s="233"/>
      <c r="K139" s="233"/>
    </row>
    <row r="140" spans="3:11" ht="15" x14ac:dyDescent="0.2">
      <c r="C140" s="294"/>
      <c r="F140" s="295"/>
      <c r="I140" s="215"/>
      <c r="J140" s="215"/>
      <c r="K140" s="215"/>
    </row>
    <row r="141" spans="3:11" ht="15" x14ac:dyDescent="0.2">
      <c r="C141" s="294"/>
      <c r="F141" s="295"/>
      <c r="I141" s="233"/>
      <c r="J141" s="233"/>
      <c r="K141" s="233"/>
    </row>
    <row r="142" spans="3:11" ht="15" x14ac:dyDescent="0.2">
      <c r="C142" s="294"/>
      <c r="F142" s="295"/>
      <c r="I142" s="233"/>
      <c r="J142" s="233"/>
      <c r="K142" s="233"/>
    </row>
    <row r="143" spans="3:11" ht="15" x14ac:dyDescent="0.2">
      <c r="C143" s="294"/>
      <c r="F143" s="295"/>
      <c r="I143" s="233"/>
      <c r="J143" s="233"/>
      <c r="K143" s="233"/>
    </row>
    <row r="144" spans="3:11" ht="15" x14ac:dyDescent="0.2">
      <c r="C144" s="294"/>
      <c r="F144" s="295"/>
      <c r="I144" s="215"/>
      <c r="J144" s="215"/>
      <c r="K144" s="215"/>
    </row>
    <row r="145" spans="3:11" ht="15" x14ac:dyDescent="0.2">
      <c r="C145" s="294"/>
      <c r="F145" s="295"/>
      <c r="I145" s="233"/>
      <c r="J145" s="233"/>
      <c r="K145" s="233"/>
    </row>
    <row r="146" spans="3:11" ht="15" x14ac:dyDescent="0.2">
      <c r="C146" s="294"/>
      <c r="F146" s="295"/>
      <c r="I146" s="233"/>
      <c r="J146" s="233"/>
      <c r="K146" s="233"/>
    </row>
    <row r="147" spans="3:11" ht="15" x14ac:dyDescent="0.2">
      <c r="C147" s="294"/>
      <c r="F147" s="295"/>
      <c r="I147" s="215"/>
      <c r="J147" s="215"/>
      <c r="K147" s="215"/>
    </row>
    <row r="148" spans="3:11" ht="15" x14ac:dyDescent="0.2">
      <c r="C148" s="294"/>
      <c r="F148" s="295"/>
      <c r="I148" s="233"/>
      <c r="J148" s="233"/>
      <c r="K148" s="233"/>
    </row>
    <row r="149" spans="3:11" ht="15" x14ac:dyDescent="0.2">
      <c r="C149" s="294"/>
      <c r="F149" s="295"/>
      <c r="I149" s="233"/>
      <c r="J149" s="233"/>
      <c r="K149" s="233"/>
    </row>
    <row r="150" spans="3:11" ht="14.25" x14ac:dyDescent="0.2">
      <c r="C150" s="294"/>
      <c r="I150" s="215"/>
      <c r="J150" s="215"/>
      <c r="K150" s="215"/>
    </row>
    <row r="151" spans="3:11" ht="14.25" x14ac:dyDescent="0.2">
      <c r="C151" s="294"/>
      <c r="I151" s="233"/>
      <c r="J151" s="233"/>
      <c r="K151" s="233"/>
    </row>
    <row r="152" spans="3:11" ht="14.25" x14ac:dyDescent="0.2">
      <c r="C152" s="294"/>
      <c r="I152" s="233"/>
      <c r="J152" s="233"/>
      <c r="K152" s="233"/>
    </row>
    <row r="153" spans="3:11" ht="14.25" x14ac:dyDescent="0.2">
      <c r="C153" s="294"/>
      <c r="I153" s="215"/>
      <c r="J153" s="215"/>
      <c r="K153" s="215"/>
    </row>
    <row r="154" spans="3:11" ht="14.25" x14ac:dyDescent="0.2">
      <c r="C154" s="294"/>
      <c r="I154" s="233"/>
      <c r="J154" s="233"/>
      <c r="K154" s="233"/>
    </row>
    <row r="155" spans="3:11" x14ac:dyDescent="0.2">
      <c r="I155" s="233"/>
      <c r="J155" s="233"/>
      <c r="K155" s="233"/>
    </row>
    <row r="156" spans="3:11" x14ac:dyDescent="0.2">
      <c r="I156" s="215"/>
      <c r="J156" s="215"/>
      <c r="K156" s="215"/>
    </row>
    <row r="157" spans="3:11" x14ac:dyDescent="0.2">
      <c r="I157" s="233"/>
      <c r="J157" s="233"/>
      <c r="K157" s="233"/>
    </row>
    <row r="158" spans="3:11" x14ac:dyDescent="0.2">
      <c r="I158" s="215"/>
      <c r="J158" s="215"/>
      <c r="K158" s="215"/>
    </row>
    <row r="159" spans="3:11" x14ac:dyDescent="0.2">
      <c r="I159" s="233"/>
      <c r="J159" s="233"/>
      <c r="K159" s="233"/>
    </row>
    <row r="160" spans="3:11" x14ac:dyDescent="0.2">
      <c r="I160" s="233"/>
      <c r="J160" s="233"/>
      <c r="K160" s="233"/>
    </row>
    <row r="161" spans="9:11" x14ac:dyDescent="0.2">
      <c r="I161" s="215"/>
      <c r="J161" s="215"/>
      <c r="K161" s="215"/>
    </row>
    <row r="162" spans="9:11" x14ac:dyDescent="0.2">
      <c r="I162" s="233"/>
      <c r="J162" s="233"/>
      <c r="K162" s="233"/>
    </row>
    <row r="163" spans="9:11" x14ac:dyDescent="0.2">
      <c r="I163" s="233"/>
      <c r="J163" s="233"/>
      <c r="K163" s="233"/>
    </row>
    <row r="164" spans="9:11" x14ac:dyDescent="0.2">
      <c r="I164" s="233"/>
      <c r="J164" s="233"/>
      <c r="K164" s="233"/>
    </row>
    <row r="165" spans="9:11" x14ac:dyDescent="0.2">
      <c r="I165" s="215"/>
      <c r="J165" s="215"/>
      <c r="K165" s="215"/>
    </row>
    <row r="166" spans="9:11" x14ac:dyDescent="0.2">
      <c r="I166" s="233"/>
      <c r="J166" s="233"/>
      <c r="K166" s="233"/>
    </row>
    <row r="167" spans="9:11" x14ac:dyDescent="0.2">
      <c r="I167" s="233"/>
      <c r="J167" s="233"/>
      <c r="K167" s="233"/>
    </row>
    <row r="168" spans="9:11" x14ac:dyDescent="0.2">
      <c r="I168" s="215"/>
      <c r="J168" s="215"/>
      <c r="K168" s="215"/>
    </row>
    <row r="169" spans="9:11" x14ac:dyDescent="0.2">
      <c r="I169" s="233"/>
      <c r="J169" s="233"/>
      <c r="K169" s="233"/>
    </row>
    <row r="170" spans="9:11" x14ac:dyDescent="0.2">
      <c r="I170" s="233"/>
      <c r="J170" s="233"/>
      <c r="K170" s="233"/>
    </row>
    <row r="171" spans="9:11" x14ac:dyDescent="0.2">
      <c r="I171" s="215"/>
      <c r="J171" s="215"/>
      <c r="K171" s="215"/>
    </row>
    <row r="172" spans="9:11" x14ac:dyDescent="0.2">
      <c r="I172" s="233"/>
      <c r="J172" s="233"/>
      <c r="K172" s="233"/>
    </row>
    <row r="173" spans="9:11" x14ac:dyDescent="0.2">
      <c r="I173" s="233"/>
      <c r="J173" s="233"/>
      <c r="K173" s="233"/>
    </row>
    <row r="174" spans="9:11" x14ac:dyDescent="0.2">
      <c r="I174" s="215"/>
      <c r="J174" s="215"/>
      <c r="K174" s="215"/>
    </row>
    <row r="175" spans="9:11" x14ac:dyDescent="0.2">
      <c r="I175" s="233"/>
      <c r="J175" s="233"/>
      <c r="K175" s="233"/>
    </row>
    <row r="176" spans="9:11" x14ac:dyDescent="0.2">
      <c r="I176" s="233"/>
      <c r="J176" s="233"/>
      <c r="K176" s="233"/>
    </row>
    <row r="177" spans="9:11" x14ac:dyDescent="0.2">
      <c r="I177" s="215"/>
      <c r="J177" s="215"/>
      <c r="K177" s="215"/>
    </row>
    <row r="178" spans="9:11" x14ac:dyDescent="0.2">
      <c r="I178" s="233"/>
      <c r="J178" s="233"/>
      <c r="K178" s="233"/>
    </row>
    <row r="179" spans="9:11" x14ac:dyDescent="0.2">
      <c r="I179" s="233"/>
      <c r="J179" s="233"/>
      <c r="K179" s="233"/>
    </row>
    <row r="180" spans="9:11" x14ac:dyDescent="0.2">
      <c r="I180" s="215"/>
      <c r="J180" s="215"/>
      <c r="K180" s="215"/>
    </row>
  </sheetData>
  <mergeCells count="11">
    <mergeCell ref="G8:G10"/>
    <mergeCell ref="B2:G2"/>
    <mergeCell ref="B3:G3"/>
    <mergeCell ref="B4:G4"/>
    <mergeCell ref="B5:G5"/>
    <mergeCell ref="B6:G6"/>
    <mergeCell ref="B8:B10"/>
    <mergeCell ref="C8:C10"/>
    <mergeCell ref="D8:D10"/>
    <mergeCell ref="E8:E10"/>
    <mergeCell ref="F8:F10"/>
  </mergeCells>
  <dataValidations count="1">
    <dataValidation allowBlank="1" showInputMessage="1" showErrorMessage="1" prompt="NO MODIFICAR ESTA COLUMNA, CONSULTE CON SU FACILITADOR!" sqref="B8 IR8 SN8 ACJ8 AMF8 AWB8 BFX8 BPT8 BZP8 CJL8 CTH8 DDD8 DMZ8 DWV8 EGR8 EQN8 FAJ8 FKF8 FUB8 GDX8 GNT8 GXP8 HHL8 HRH8 IBD8 IKZ8 IUV8 JER8 JON8 JYJ8 KIF8 KSB8 LBX8 LLT8 LVP8 MFL8 MPH8 MZD8 NIZ8 NSV8 OCR8 OMN8 OWJ8 PGF8 PQB8 PZX8 QJT8 QTP8 RDL8 RNH8 RXD8 SGZ8 SQV8 TAR8 TKN8 TUJ8 UEF8 UOB8 UXX8 VHT8 VRP8 WBL8 WLH8 WVD8 B65544 IR65544 SN65544 ACJ65544 AMF65544 AWB65544 BFX65544 BPT65544 BZP65544 CJL65544 CTH65544 DDD65544 DMZ65544 DWV65544 EGR65544 EQN65544 FAJ65544 FKF65544 FUB65544 GDX65544 GNT65544 GXP65544 HHL65544 HRH65544 IBD65544 IKZ65544 IUV65544 JER65544 JON65544 JYJ65544 KIF65544 KSB65544 LBX65544 LLT65544 LVP65544 MFL65544 MPH65544 MZD65544 NIZ65544 NSV65544 OCR65544 OMN65544 OWJ65544 PGF65544 PQB65544 PZX65544 QJT65544 QTP65544 RDL65544 RNH65544 RXD65544 SGZ65544 SQV65544 TAR65544 TKN65544 TUJ65544 UEF65544 UOB65544 UXX65544 VHT65544 VRP65544 WBL65544 WLH65544 WVD65544 B131080 IR131080 SN131080 ACJ131080 AMF131080 AWB131080 BFX131080 BPT131080 BZP131080 CJL131080 CTH131080 DDD131080 DMZ131080 DWV131080 EGR131080 EQN131080 FAJ131080 FKF131080 FUB131080 GDX131080 GNT131080 GXP131080 HHL131080 HRH131080 IBD131080 IKZ131080 IUV131080 JER131080 JON131080 JYJ131080 KIF131080 KSB131080 LBX131080 LLT131080 LVP131080 MFL131080 MPH131080 MZD131080 NIZ131080 NSV131080 OCR131080 OMN131080 OWJ131080 PGF131080 PQB131080 PZX131080 QJT131080 QTP131080 RDL131080 RNH131080 RXD131080 SGZ131080 SQV131080 TAR131080 TKN131080 TUJ131080 UEF131080 UOB131080 UXX131080 VHT131080 VRP131080 WBL131080 WLH131080 WVD131080 B196616 IR196616 SN196616 ACJ196616 AMF196616 AWB196616 BFX196616 BPT196616 BZP196616 CJL196616 CTH196616 DDD196616 DMZ196616 DWV196616 EGR196616 EQN196616 FAJ196616 FKF196616 FUB196616 GDX196616 GNT196616 GXP196616 HHL196616 HRH196616 IBD196616 IKZ196616 IUV196616 JER196616 JON196616 JYJ196616 KIF196616 KSB196616 LBX196616 LLT196616 LVP196616 MFL196616 MPH196616 MZD196616 NIZ196616 NSV196616 OCR196616 OMN196616 OWJ196616 PGF196616 PQB196616 PZX196616 QJT196616 QTP196616 RDL196616 RNH196616 RXD196616 SGZ196616 SQV196616 TAR196616 TKN196616 TUJ196616 UEF196616 UOB196616 UXX196616 VHT196616 VRP196616 WBL196616 WLH196616 WVD196616 B262152 IR262152 SN262152 ACJ262152 AMF262152 AWB262152 BFX262152 BPT262152 BZP262152 CJL262152 CTH262152 DDD262152 DMZ262152 DWV262152 EGR262152 EQN262152 FAJ262152 FKF262152 FUB262152 GDX262152 GNT262152 GXP262152 HHL262152 HRH262152 IBD262152 IKZ262152 IUV262152 JER262152 JON262152 JYJ262152 KIF262152 KSB262152 LBX262152 LLT262152 LVP262152 MFL262152 MPH262152 MZD262152 NIZ262152 NSV262152 OCR262152 OMN262152 OWJ262152 PGF262152 PQB262152 PZX262152 QJT262152 QTP262152 RDL262152 RNH262152 RXD262152 SGZ262152 SQV262152 TAR262152 TKN262152 TUJ262152 UEF262152 UOB262152 UXX262152 VHT262152 VRP262152 WBL262152 WLH262152 WVD262152 B327688 IR327688 SN327688 ACJ327688 AMF327688 AWB327688 BFX327688 BPT327688 BZP327688 CJL327688 CTH327688 DDD327688 DMZ327688 DWV327688 EGR327688 EQN327688 FAJ327688 FKF327688 FUB327688 GDX327688 GNT327688 GXP327688 HHL327688 HRH327688 IBD327688 IKZ327688 IUV327688 JER327688 JON327688 JYJ327688 KIF327688 KSB327688 LBX327688 LLT327688 LVP327688 MFL327688 MPH327688 MZD327688 NIZ327688 NSV327688 OCR327688 OMN327688 OWJ327688 PGF327688 PQB327688 PZX327688 QJT327688 QTP327688 RDL327688 RNH327688 RXD327688 SGZ327688 SQV327688 TAR327688 TKN327688 TUJ327688 UEF327688 UOB327688 UXX327688 VHT327688 VRP327688 WBL327688 WLH327688 WVD327688 B393224 IR393224 SN393224 ACJ393224 AMF393224 AWB393224 BFX393224 BPT393224 BZP393224 CJL393224 CTH393224 DDD393224 DMZ393224 DWV393224 EGR393224 EQN393224 FAJ393224 FKF393224 FUB393224 GDX393224 GNT393224 GXP393224 HHL393224 HRH393224 IBD393224 IKZ393224 IUV393224 JER393224 JON393224 JYJ393224 KIF393224 KSB393224 LBX393224 LLT393224 LVP393224 MFL393224 MPH393224 MZD393224 NIZ393224 NSV393224 OCR393224 OMN393224 OWJ393224 PGF393224 PQB393224 PZX393224 QJT393224 QTP393224 RDL393224 RNH393224 RXD393224 SGZ393224 SQV393224 TAR393224 TKN393224 TUJ393224 UEF393224 UOB393224 UXX393224 VHT393224 VRP393224 WBL393224 WLH393224 WVD393224 B458760 IR458760 SN458760 ACJ458760 AMF458760 AWB458760 BFX458760 BPT458760 BZP458760 CJL458760 CTH458760 DDD458760 DMZ458760 DWV458760 EGR458760 EQN458760 FAJ458760 FKF458760 FUB458760 GDX458760 GNT458760 GXP458760 HHL458760 HRH458760 IBD458760 IKZ458760 IUV458760 JER458760 JON458760 JYJ458760 KIF458760 KSB458760 LBX458760 LLT458760 LVP458760 MFL458760 MPH458760 MZD458760 NIZ458760 NSV458760 OCR458760 OMN458760 OWJ458760 PGF458760 PQB458760 PZX458760 QJT458760 QTP458760 RDL458760 RNH458760 RXD458760 SGZ458760 SQV458760 TAR458760 TKN458760 TUJ458760 UEF458760 UOB458760 UXX458760 VHT458760 VRP458760 WBL458760 WLH458760 WVD458760 B524296 IR524296 SN524296 ACJ524296 AMF524296 AWB524296 BFX524296 BPT524296 BZP524296 CJL524296 CTH524296 DDD524296 DMZ524296 DWV524296 EGR524296 EQN524296 FAJ524296 FKF524296 FUB524296 GDX524296 GNT524296 GXP524296 HHL524296 HRH524296 IBD524296 IKZ524296 IUV524296 JER524296 JON524296 JYJ524296 KIF524296 KSB524296 LBX524296 LLT524296 LVP524296 MFL524296 MPH524296 MZD524296 NIZ524296 NSV524296 OCR524296 OMN524296 OWJ524296 PGF524296 PQB524296 PZX524296 QJT524296 QTP524296 RDL524296 RNH524296 RXD524296 SGZ524296 SQV524296 TAR524296 TKN524296 TUJ524296 UEF524296 UOB524296 UXX524296 VHT524296 VRP524296 WBL524296 WLH524296 WVD524296 B589832 IR589832 SN589832 ACJ589832 AMF589832 AWB589832 BFX589832 BPT589832 BZP589832 CJL589832 CTH589832 DDD589832 DMZ589832 DWV589832 EGR589832 EQN589832 FAJ589832 FKF589832 FUB589832 GDX589832 GNT589832 GXP589832 HHL589832 HRH589832 IBD589832 IKZ589832 IUV589832 JER589832 JON589832 JYJ589832 KIF589832 KSB589832 LBX589832 LLT589832 LVP589832 MFL589832 MPH589832 MZD589832 NIZ589832 NSV589832 OCR589832 OMN589832 OWJ589832 PGF589832 PQB589832 PZX589832 QJT589832 QTP589832 RDL589832 RNH589832 RXD589832 SGZ589832 SQV589832 TAR589832 TKN589832 TUJ589832 UEF589832 UOB589832 UXX589832 VHT589832 VRP589832 WBL589832 WLH589832 WVD589832 B655368 IR655368 SN655368 ACJ655368 AMF655368 AWB655368 BFX655368 BPT655368 BZP655368 CJL655368 CTH655368 DDD655368 DMZ655368 DWV655368 EGR655368 EQN655368 FAJ655368 FKF655368 FUB655368 GDX655368 GNT655368 GXP655368 HHL655368 HRH655368 IBD655368 IKZ655368 IUV655368 JER655368 JON655368 JYJ655368 KIF655368 KSB655368 LBX655368 LLT655368 LVP655368 MFL655368 MPH655368 MZD655368 NIZ655368 NSV655368 OCR655368 OMN655368 OWJ655368 PGF655368 PQB655368 PZX655368 QJT655368 QTP655368 RDL655368 RNH655368 RXD655368 SGZ655368 SQV655368 TAR655368 TKN655368 TUJ655368 UEF655368 UOB655368 UXX655368 VHT655368 VRP655368 WBL655368 WLH655368 WVD655368 B720904 IR720904 SN720904 ACJ720904 AMF720904 AWB720904 BFX720904 BPT720904 BZP720904 CJL720904 CTH720904 DDD720904 DMZ720904 DWV720904 EGR720904 EQN720904 FAJ720904 FKF720904 FUB720904 GDX720904 GNT720904 GXP720904 HHL720904 HRH720904 IBD720904 IKZ720904 IUV720904 JER720904 JON720904 JYJ720904 KIF720904 KSB720904 LBX720904 LLT720904 LVP720904 MFL720904 MPH720904 MZD720904 NIZ720904 NSV720904 OCR720904 OMN720904 OWJ720904 PGF720904 PQB720904 PZX720904 QJT720904 QTP720904 RDL720904 RNH720904 RXD720904 SGZ720904 SQV720904 TAR720904 TKN720904 TUJ720904 UEF720904 UOB720904 UXX720904 VHT720904 VRP720904 WBL720904 WLH720904 WVD720904 B786440 IR786440 SN786440 ACJ786440 AMF786440 AWB786440 BFX786440 BPT786440 BZP786440 CJL786440 CTH786440 DDD786440 DMZ786440 DWV786440 EGR786440 EQN786440 FAJ786440 FKF786440 FUB786440 GDX786440 GNT786440 GXP786440 HHL786440 HRH786440 IBD786440 IKZ786440 IUV786440 JER786440 JON786440 JYJ786440 KIF786440 KSB786440 LBX786440 LLT786440 LVP786440 MFL786440 MPH786440 MZD786440 NIZ786440 NSV786440 OCR786440 OMN786440 OWJ786440 PGF786440 PQB786440 PZX786440 QJT786440 QTP786440 RDL786440 RNH786440 RXD786440 SGZ786440 SQV786440 TAR786440 TKN786440 TUJ786440 UEF786440 UOB786440 UXX786440 VHT786440 VRP786440 WBL786440 WLH786440 WVD786440 B851976 IR851976 SN851976 ACJ851976 AMF851976 AWB851976 BFX851976 BPT851976 BZP851976 CJL851976 CTH851976 DDD851976 DMZ851976 DWV851976 EGR851976 EQN851976 FAJ851976 FKF851976 FUB851976 GDX851976 GNT851976 GXP851976 HHL851976 HRH851976 IBD851976 IKZ851976 IUV851976 JER851976 JON851976 JYJ851976 KIF851976 KSB851976 LBX851976 LLT851976 LVP851976 MFL851976 MPH851976 MZD851976 NIZ851976 NSV851976 OCR851976 OMN851976 OWJ851976 PGF851976 PQB851976 PZX851976 QJT851976 QTP851976 RDL851976 RNH851976 RXD851976 SGZ851976 SQV851976 TAR851976 TKN851976 TUJ851976 UEF851976 UOB851976 UXX851976 VHT851976 VRP851976 WBL851976 WLH851976 WVD851976 B917512 IR917512 SN917512 ACJ917512 AMF917512 AWB917512 BFX917512 BPT917512 BZP917512 CJL917512 CTH917512 DDD917512 DMZ917512 DWV917512 EGR917512 EQN917512 FAJ917512 FKF917512 FUB917512 GDX917512 GNT917512 GXP917512 HHL917512 HRH917512 IBD917512 IKZ917512 IUV917512 JER917512 JON917512 JYJ917512 KIF917512 KSB917512 LBX917512 LLT917512 LVP917512 MFL917512 MPH917512 MZD917512 NIZ917512 NSV917512 OCR917512 OMN917512 OWJ917512 PGF917512 PQB917512 PZX917512 QJT917512 QTP917512 RDL917512 RNH917512 RXD917512 SGZ917512 SQV917512 TAR917512 TKN917512 TUJ917512 UEF917512 UOB917512 UXX917512 VHT917512 VRP917512 WBL917512 WLH917512 WVD917512 B983048 IR983048 SN983048 ACJ983048 AMF983048 AWB983048 BFX983048 BPT983048 BZP983048 CJL983048 CTH983048 DDD983048 DMZ983048 DWV983048 EGR983048 EQN983048 FAJ983048 FKF983048 FUB983048 GDX983048 GNT983048 GXP983048 HHL983048 HRH983048 IBD983048 IKZ983048 IUV983048 JER983048 JON983048 JYJ983048 KIF983048 KSB983048 LBX983048 LLT983048 LVP983048 MFL983048 MPH983048 MZD983048 NIZ983048 NSV983048 OCR983048 OMN983048 OWJ983048 PGF983048 PQB983048 PZX983048 QJT983048 QTP983048 RDL983048 RNH983048 RXD983048 SGZ983048 SQV983048 TAR983048 TKN983048 TUJ983048 UEF983048 UOB983048 UXX983048 VHT983048 VRP983048 WBL983048 WLH983048 WVD983048 B65619:B65630 IR65619:IR65630 SN65619:SN65630 ACJ65619:ACJ65630 AMF65619:AMF65630 AWB65619:AWB65630 BFX65619:BFX65630 BPT65619:BPT65630 BZP65619:BZP65630 CJL65619:CJL65630 CTH65619:CTH65630 DDD65619:DDD65630 DMZ65619:DMZ65630 DWV65619:DWV65630 EGR65619:EGR65630 EQN65619:EQN65630 FAJ65619:FAJ65630 FKF65619:FKF65630 FUB65619:FUB65630 GDX65619:GDX65630 GNT65619:GNT65630 GXP65619:GXP65630 HHL65619:HHL65630 HRH65619:HRH65630 IBD65619:IBD65630 IKZ65619:IKZ65630 IUV65619:IUV65630 JER65619:JER65630 JON65619:JON65630 JYJ65619:JYJ65630 KIF65619:KIF65630 KSB65619:KSB65630 LBX65619:LBX65630 LLT65619:LLT65630 LVP65619:LVP65630 MFL65619:MFL65630 MPH65619:MPH65630 MZD65619:MZD65630 NIZ65619:NIZ65630 NSV65619:NSV65630 OCR65619:OCR65630 OMN65619:OMN65630 OWJ65619:OWJ65630 PGF65619:PGF65630 PQB65619:PQB65630 PZX65619:PZX65630 QJT65619:QJT65630 QTP65619:QTP65630 RDL65619:RDL65630 RNH65619:RNH65630 RXD65619:RXD65630 SGZ65619:SGZ65630 SQV65619:SQV65630 TAR65619:TAR65630 TKN65619:TKN65630 TUJ65619:TUJ65630 UEF65619:UEF65630 UOB65619:UOB65630 UXX65619:UXX65630 VHT65619:VHT65630 VRP65619:VRP65630 WBL65619:WBL65630 WLH65619:WLH65630 WVD65619:WVD65630 B131155:B131166 IR131155:IR131166 SN131155:SN131166 ACJ131155:ACJ131166 AMF131155:AMF131166 AWB131155:AWB131166 BFX131155:BFX131166 BPT131155:BPT131166 BZP131155:BZP131166 CJL131155:CJL131166 CTH131155:CTH131166 DDD131155:DDD131166 DMZ131155:DMZ131166 DWV131155:DWV131166 EGR131155:EGR131166 EQN131155:EQN131166 FAJ131155:FAJ131166 FKF131155:FKF131166 FUB131155:FUB131166 GDX131155:GDX131166 GNT131155:GNT131166 GXP131155:GXP131166 HHL131155:HHL131166 HRH131155:HRH131166 IBD131155:IBD131166 IKZ131155:IKZ131166 IUV131155:IUV131166 JER131155:JER131166 JON131155:JON131166 JYJ131155:JYJ131166 KIF131155:KIF131166 KSB131155:KSB131166 LBX131155:LBX131166 LLT131155:LLT131166 LVP131155:LVP131166 MFL131155:MFL131166 MPH131155:MPH131166 MZD131155:MZD131166 NIZ131155:NIZ131166 NSV131155:NSV131166 OCR131155:OCR131166 OMN131155:OMN131166 OWJ131155:OWJ131166 PGF131155:PGF131166 PQB131155:PQB131166 PZX131155:PZX131166 QJT131155:QJT131166 QTP131155:QTP131166 RDL131155:RDL131166 RNH131155:RNH131166 RXD131155:RXD131166 SGZ131155:SGZ131166 SQV131155:SQV131166 TAR131155:TAR131166 TKN131155:TKN131166 TUJ131155:TUJ131166 UEF131155:UEF131166 UOB131155:UOB131166 UXX131155:UXX131166 VHT131155:VHT131166 VRP131155:VRP131166 WBL131155:WBL131166 WLH131155:WLH131166 WVD131155:WVD131166 B196691:B196702 IR196691:IR196702 SN196691:SN196702 ACJ196691:ACJ196702 AMF196691:AMF196702 AWB196691:AWB196702 BFX196691:BFX196702 BPT196691:BPT196702 BZP196691:BZP196702 CJL196691:CJL196702 CTH196691:CTH196702 DDD196691:DDD196702 DMZ196691:DMZ196702 DWV196691:DWV196702 EGR196691:EGR196702 EQN196691:EQN196702 FAJ196691:FAJ196702 FKF196691:FKF196702 FUB196691:FUB196702 GDX196691:GDX196702 GNT196691:GNT196702 GXP196691:GXP196702 HHL196691:HHL196702 HRH196691:HRH196702 IBD196691:IBD196702 IKZ196691:IKZ196702 IUV196691:IUV196702 JER196691:JER196702 JON196691:JON196702 JYJ196691:JYJ196702 KIF196691:KIF196702 KSB196691:KSB196702 LBX196691:LBX196702 LLT196691:LLT196702 LVP196691:LVP196702 MFL196691:MFL196702 MPH196691:MPH196702 MZD196691:MZD196702 NIZ196691:NIZ196702 NSV196691:NSV196702 OCR196691:OCR196702 OMN196691:OMN196702 OWJ196691:OWJ196702 PGF196691:PGF196702 PQB196691:PQB196702 PZX196691:PZX196702 QJT196691:QJT196702 QTP196691:QTP196702 RDL196691:RDL196702 RNH196691:RNH196702 RXD196691:RXD196702 SGZ196691:SGZ196702 SQV196691:SQV196702 TAR196691:TAR196702 TKN196691:TKN196702 TUJ196691:TUJ196702 UEF196691:UEF196702 UOB196691:UOB196702 UXX196691:UXX196702 VHT196691:VHT196702 VRP196691:VRP196702 WBL196691:WBL196702 WLH196691:WLH196702 WVD196691:WVD196702 B262227:B262238 IR262227:IR262238 SN262227:SN262238 ACJ262227:ACJ262238 AMF262227:AMF262238 AWB262227:AWB262238 BFX262227:BFX262238 BPT262227:BPT262238 BZP262227:BZP262238 CJL262227:CJL262238 CTH262227:CTH262238 DDD262227:DDD262238 DMZ262227:DMZ262238 DWV262227:DWV262238 EGR262227:EGR262238 EQN262227:EQN262238 FAJ262227:FAJ262238 FKF262227:FKF262238 FUB262227:FUB262238 GDX262227:GDX262238 GNT262227:GNT262238 GXP262227:GXP262238 HHL262227:HHL262238 HRH262227:HRH262238 IBD262227:IBD262238 IKZ262227:IKZ262238 IUV262227:IUV262238 JER262227:JER262238 JON262227:JON262238 JYJ262227:JYJ262238 KIF262227:KIF262238 KSB262227:KSB262238 LBX262227:LBX262238 LLT262227:LLT262238 LVP262227:LVP262238 MFL262227:MFL262238 MPH262227:MPH262238 MZD262227:MZD262238 NIZ262227:NIZ262238 NSV262227:NSV262238 OCR262227:OCR262238 OMN262227:OMN262238 OWJ262227:OWJ262238 PGF262227:PGF262238 PQB262227:PQB262238 PZX262227:PZX262238 QJT262227:QJT262238 QTP262227:QTP262238 RDL262227:RDL262238 RNH262227:RNH262238 RXD262227:RXD262238 SGZ262227:SGZ262238 SQV262227:SQV262238 TAR262227:TAR262238 TKN262227:TKN262238 TUJ262227:TUJ262238 UEF262227:UEF262238 UOB262227:UOB262238 UXX262227:UXX262238 VHT262227:VHT262238 VRP262227:VRP262238 WBL262227:WBL262238 WLH262227:WLH262238 WVD262227:WVD262238 B327763:B327774 IR327763:IR327774 SN327763:SN327774 ACJ327763:ACJ327774 AMF327763:AMF327774 AWB327763:AWB327774 BFX327763:BFX327774 BPT327763:BPT327774 BZP327763:BZP327774 CJL327763:CJL327774 CTH327763:CTH327774 DDD327763:DDD327774 DMZ327763:DMZ327774 DWV327763:DWV327774 EGR327763:EGR327774 EQN327763:EQN327774 FAJ327763:FAJ327774 FKF327763:FKF327774 FUB327763:FUB327774 GDX327763:GDX327774 GNT327763:GNT327774 GXP327763:GXP327774 HHL327763:HHL327774 HRH327763:HRH327774 IBD327763:IBD327774 IKZ327763:IKZ327774 IUV327763:IUV327774 JER327763:JER327774 JON327763:JON327774 JYJ327763:JYJ327774 KIF327763:KIF327774 KSB327763:KSB327774 LBX327763:LBX327774 LLT327763:LLT327774 LVP327763:LVP327774 MFL327763:MFL327774 MPH327763:MPH327774 MZD327763:MZD327774 NIZ327763:NIZ327774 NSV327763:NSV327774 OCR327763:OCR327774 OMN327763:OMN327774 OWJ327763:OWJ327774 PGF327763:PGF327774 PQB327763:PQB327774 PZX327763:PZX327774 QJT327763:QJT327774 QTP327763:QTP327774 RDL327763:RDL327774 RNH327763:RNH327774 RXD327763:RXD327774 SGZ327763:SGZ327774 SQV327763:SQV327774 TAR327763:TAR327774 TKN327763:TKN327774 TUJ327763:TUJ327774 UEF327763:UEF327774 UOB327763:UOB327774 UXX327763:UXX327774 VHT327763:VHT327774 VRP327763:VRP327774 WBL327763:WBL327774 WLH327763:WLH327774 WVD327763:WVD327774 B393299:B393310 IR393299:IR393310 SN393299:SN393310 ACJ393299:ACJ393310 AMF393299:AMF393310 AWB393299:AWB393310 BFX393299:BFX393310 BPT393299:BPT393310 BZP393299:BZP393310 CJL393299:CJL393310 CTH393299:CTH393310 DDD393299:DDD393310 DMZ393299:DMZ393310 DWV393299:DWV393310 EGR393299:EGR393310 EQN393299:EQN393310 FAJ393299:FAJ393310 FKF393299:FKF393310 FUB393299:FUB393310 GDX393299:GDX393310 GNT393299:GNT393310 GXP393299:GXP393310 HHL393299:HHL393310 HRH393299:HRH393310 IBD393299:IBD393310 IKZ393299:IKZ393310 IUV393299:IUV393310 JER393299:JER393310 JON393299:JON393310 JYJ393299:JYJ393310 KIF393299:KIF393310 KSB393299:KSB393310 LBX393299:LBX393310 LLT393299:LLT393310 LVP393299:LVP393310 MFL393299:MFL393310 MPH393299:MPH393310 MZD393299:MZD393310 NIZ393299:NIZ393310 NSV393299:NSV393310 OCR393299:OCR393310 OMN393299:OMN393310 OWJ393299:OWJ393310 PGF393299:PGF393310 PQB393299:PQB393310 PZX393299:PZX393310 QJT393299:QJT393310 QTP393299:QTP393310 RDL393299:RDL393310 RNH393299:RNH393310 RXD393299:RXD393310 SGZ393299:SGZ393310 SQV393299:SQV393310 TAR393299:TAR393310 TKN393299:TKN393310 TUJ393299:TUJ393310 UEF393299:UEF393310 UOB393299:UOB393310 UXX393299:UXX393310 VHT393299:VHT393310 VRP393299:VRP393310 WBL393299:WBL393310 WLH393299:WLH393310 WVD393299:WVD393310 B458835:B458846 IR458835:IR458846 SN458835:SN458846 ACJ458835:ACJ458846 AMF458835:AMF458846 AWB458835:AWB458846 BFX458835:BFX458846 BPT458835:BPT458846 BZP458835:BZP458846 CJL458835:CJL458846 CTH458835:CTH458846 DDD458835:DDD458846 DMZ458835:DMZ458846 DWV458835:DWV458846 EGR458835:EGR458846 EQN458835:EQN458846 FAJ458835:FAJ458846 FKF458835:FKF458846 FUB458835:FUB458846 GDX458835:GDX458846 GNT458835:GNT458846 GXP458835:GXP458846 HHL458835:HHL458846 HRH458835:HRH458846 IBD458835:IBD458846 IKZ458835:IKZ458846 IUV458835:IUV458846 JER458835:JER458846 JON458835:JON458846 JYJ458835:JYJ458846 KIF458835:KIF458846 KSB458835:KSB458846 LBX458835:LBX458846 LLT458835:LLT458846 LVP458835:LVP458846 MFL458835:MFL458846 MPH458835:MPH458846 MZD458835:MZD458846 NIZ458835:NIZ458846 NSV458835:NSV458846 OCR458835:OCR458846 OMN458835:OMN458846 OWJ458835:OWJ458846 PGF458835:PGF458846 PQB458835:PQB458846 PZX458835:PZX458846 QJT458835:QJT458846 QTP458835:QTP458846 RDL458835:RDL458846 RNH458835:RNH458846 RXD458835:RXD458846 SGZ458835:SGZ458846 SQV458835:SQV458846 TAR458835:TAR458846 TKN458835:TKN458846 TUJ458835:TUJ458846 UEF458835:UEF458846 UOB458835:UOB458846 UXX458835:UXX458846 VHT458835:VHT458846 VRP458835:VRP458846 WBL458835:WBL458846 WLH458835:WLH458846 WVD458835:WVD458846 B524371:B524382 IR524371:IR524382 SN524371:SN524382 ACJ524371:ACJ524382 AMF524371:AMF524382 AWB524371:AWB524382 BFX524371:BFX524382 BPT524371:BPT524382 BZP524371:BZP524382 CJL524371:CJL524382 CTH524371:CTH524382 DDD524371:DDD524382 DMZ524371:DMZ524382 DWV524371:DWV524382 EGR524371:EGR524382 EQN524371:EQN524382 FAJ524371:FAJ524382 FKF524371:FKF524382 FUB524371:FUB524382 GDX524371:GDX524382 GNT524371:GNT524382 GXP524371:GXP524382 HHL524371:HHL524382 HRH524371:HRH524382 IBD524371:IBD524382 IKZ524371:IKZ524382 IUV524371:IUV524382 JER524371:JER524382 JON524371:JON524382 JYJ524371:JYJ524382 KIF524371:KIF524382 KSB524371:KSB524382 LBX524371:LBX524382 LLT524371:LLT524382 LVP524371:LVP524382 MFL524371:MFL524382 MPH524371:MPH524382 MZD524371:MZD524382 NIZ524371:NIZ524382 NSV524371:NSV524382 OCR524371:OCR524382 OMN524371:OMN524382 OWJ524371:OWJ524382 PGF524371:PGF524382 PQB524371:PQB524382 PZX524371:PZX524382 QJT524371:QJT524382 QTP524371:QTP524382 RDL524371:RDL524382 RNH524371:RNH524382 RXD524371:RXD524382 SGZ524371:SGZ524382 SQV524371:SQV524382 TAR524371:TAR524382 TKN524371:TKN524382 TUJ524371:TUJ524382 UEF524371:UEF524382 UOB524371:UOB524382 UXX524371:UXX524382 VHT524371:VHT524382 VRP524371:VRP524382 WBL524371:WBL524382 WLH524371:WLH524382 WVD524371:WVD524382 B589907:B589918 IR589907:IR589918 SN589907:SN589918 ACJ589907:ACJ589918 AMF589907:AMF589918 AWB589907:AWB589918 BFX589907:BFX589918 BPT589907:BPT589918 BZP589907:BZP589918 CJL589907:CJL589918 CTH589907:CTH589918 DDD589907:DDD589918 DMZ589907:DMZ589918 DWV589907:DWV589918 EGR589907:EGR589918 EQN589907:EQN589918 FAJ589907:FAJ589918 FKF589907:FKF589918 FUB589907:FUB589918 GDX589907:GDX589918 GNT589907:GNT589918 GXP589907:GXP589918 HHL589907:HHL589918 HRH589907:HRH589918 IBD589907:IBD589918 IKZ589907:IKZ589918 IUV589907:IUV589918 JER589907:JER589918 JON589907:JON589918 JYJ589907:JYJ589918 KIF589907:KIF589918 KSB589907:KSB589918 LBX589907:LBX589918 LLT589907:LLT589918 LVP589907:LVP589918 MFL589907:MFL589918 MPH589907:MPH589918 MZD589907:MZD589918 NIZ589907:NIZ589918 NSV589907:NSV589918 OCR589907:OCR589918 OMN589907:OMN589918 OWJ589907:OWJ589918 PGF589907:PGF589918 PQB589907:PQB589918 PZX589907:PZX589918 QJT589907:QJT589918 QTP589907:QTP589918 RDL589907:RDL589918 RNH589907:RNH589918 RXD589907:RXD589918 SGZ589907:SGZ589918 SQV589907:SQV589918 TAR589907:TAR589918 TKN589907:TKN589918 TUJ589907:TUJ589918 UEF589907:UEF589918 UOB589907:UOB589918 UXX589907:UXX589918 VHT589907:VHT589918 VRP589907:VRP589918 WBL589907:WBL589918 WLH589907:WLH589918 WVD589907:WVD589918 B655443:B655454 IR655443:IR655454 SN655443:SN655454 ACJ655443:ACJ655454 AMF655443:AMF655454 AWB655443:AWB655454 BFX655443:BFX655454 BPT655443:BPT655454 BZP655443:BZP655454 CJL655443:CJL655454 CTH655443:CTH655454 DDD655443:DDD655454 DMZ655443:DMZ655454 DWV655443:DWV655454 EGR655443:EGR655454 EQN655443:EQN655454 FAJ655443:FAJ655454 FKF655443:FKF655454 FUB655443:FUB655454 GDX655443:GDX655454 GNT655443:GNT655454 GXP655443:GXP655454 HHL655443:HHL655454 HRH655443:HRH655454 IBD655443:IBD655454 IKZ655443:IKZ655454 IUV655443:IUV655454 JER655443:JER655454 JON655443:JON655454 JYJ655443:JYJ655454 KIF655443:KIF655454 KSB655443:KSB655454 LBX655443:LBX655454 LLT655443:LLT655454 LVP655443:LVP655454 MFL655443:MFL655454 MPH655443:MPH655454 MZD655443:MZD655454 NIZ655443:NIZ655454 NSV655443:NSV655454 OCR655443:OCR655454 OMN655443:OMN655454 OWJ655443:OWJ655454 PGF655443:PGF655454 PQB655443:PQB655454 PZX655443:PZX655454 QJT655443:QJT655454 QTP655443:QTP655454 RDL655443:RDL655454 RNH655443:RNH655454 RXD655443:RXD655454 SGZ655443:SGZ655454 SQV655443:SQV655454 TAR655443:TAR655454 TKN655443:TKN655454 TUJ655443:TUJ655454 UEF655443:UEF655454 UOB655443:UOB655454 UXX655443:UXX655454 VHT655443:VHT655454 VRP655443:VRP655454 WBL655443:WBL655454 WLH655443:WLH655454 WVD655443:WVD655454 B720979:B720990 IR720979:IR720990 SN720979:SN720990 ACJ720979:ACJ720990 AMF720979:AMF720990 AWB720979:AWB720990 BFX720979:BFX720990 BPT720979:BPT720990 BZP720979:BZP720990 CJL720979:CJL720990 CTH720979:CTH720990 DDD720979:DDD720990 DMZ720979:DMZ720990 DWV720979:DWV720990 EGR720979:EGR720990 EQN720979:EQN720990 FAJ720979:FAJ720990 FKF720979:FKF720990 FUB720979:FUB720990 GDX720979:GDX720990 GNT720979:GNT720990 GXP720979:GXP720990 HHL720979:HHL720990 HRH720979:HRH720990 IBD720979:IBD720990 IKZ720979:IKZ720990 IUV720979:IUV720990 JER720979:JER720990 JON720979:JON720990 JYJ720979:JYJ720990 KIF720979:KIF720990 KSB720979:KSB720990 LBX720979:LBX720990 LLT720979:LLT720990 LVP720979:LVP720990 MFL720979:MFL720990 MPH720979:MPH720990 MZD720979:MZD720990 NIZ720979:NIZ720990 NSV720979:NSV720990 OCR720979:OCR720990 OMN720979:OMN720990 OWJ720979:OWJ720990 PGF720979:PGF720990 PQB720979:PQB720990 PZX720979:PZX720990 QJT720979:QJT720990 QTP720979:QTP720990 RDL720979:RDL720990 RNH720979:RNH720990 RXD720979:RXD720990 SGZ720979:SGZ720990 SQV720979:SQV720990 TAR720979:TAR720990 TKN720979:TKN720990 TUJ720979:TUJ720990 UEF720979:UEF720990 UOB720979:UOB720990 UXX720979:UXX720990 VHT720979:VHT720990 VRP720979:VRP720990 WBL720979:WBL720990 WLH720979:WLH720990 WVD720979:WVD720990 B786515:B786526 IR786515:IR786526 SN786515:SN786526 ACJ786515:ACJ786526 AMF786515:AMF786526 AWB786515:AWB786526 BFX786515:BFX786526 BPT786515:BPT786526 BZP786515:BZP786526 CJL786515:CJL786526 CTH786515:CTH786526 DDD786515:DDD786526 DMZ786515:DMZ786526 DWV786515:DWV786526 EGR786515:EGR786526 EQN786515:EQN786526 FAJ786515:FAJ786526 FKF786515:FKF786526 FUB786515:FUB786526 GDX786515:GDX786526 GNT786515:GNT786526 GXP786515:GXP786526 HHL786515:HHL786526 HRH786515:HRH786526 IBD786515:IBD786526 IKZ786515:IKZ786526 IUV786515:IUV786526 JER786515:JER786526 JON786515:JON786526 JYJ786515:JYJ786526 KIF786515:KIF786526 KSB786515:KSB786526 LBX786515:LBX786526 LLT786515:LLT786526 LVP786515:LVP786526 MFL786515:MFL786526 MPH786515:MPH786526 MZD786515:MZD786526 NIZ786515:NIZ786526 NSV786515:NSV786526 OCR786515:OCR786526 OMN786515:OMN786526 OWJ786515:OWJ786526 PGF786515:PGF786526 PQB786515:PQB786526 PZX786515:PZX786526 QJT786515:QJT786526 QTP786515:QTP786526 RDL786515:RDL786526 RNH786515:RNH786526 RXD786515:RXD786526 SGZ786515:SGZ786526 SQV786515:SQV786526 TAR786515:TAR786526 TKN786515:TKN786526 TUJ786515:TUJ786526 UEF786515:UEF786526 UOB786515:UOB786526 UXX786515:UXX786526 VHT786515:VHT786526 VRP786515:VRP786526 WBL786515:WBL786526 WLH786515:WLH786526 WVD786515:WVD786526 B852051:B852062 IR852051:IR852062 SN852051:SN852062 ACJ852051:ACJ852062 AMF852051:AMF852062 AWB852051:AWB852062 BFX852051:BFX852062 BPT852051:BPT852062 BZP852051:BZP852062 CJL852051:CJL852062 CTH852051:CTH852062 DDD852051:DDD852062 DMZ852051:DMZ852062 DWV852051:DWV852062 EGR852051:EGR852062 EQN852051:EQN852062 FAJ852051:FAJ852062 FKF852051:FKF852062 FUB852051:FUB852062 GDX852051:GDX852062 GNT852051:GNT852062 GXP852051:GXP852062 HHL852051:HHL852062 HRH852051:HRH852062 IBD852051:IBD852062 IKZ852051:IKZ852062 IUV852051:IUV852062 JER852051:JER852062 JON852051:JON852062 JYJ852051:JYJ852062 KIF852051:KIF852062 KSB852051:KSB852062 LBX852051:LBX852062 LLT852051:LLT852062 LVP852051:LVP852062 MFL852051:MFL852062 MPH852051:MPH852062 MZD852051:MZD852062 NIZ852051:NIZ852062 NSV852051:NSV852062 OCR852051:OCR852062 OMN852051:OMN852062 OWJ852051:OWJ852062 PGF852051:PGF852062 PQB852051:PQB852062 PZX852051:PZX852062 QJT852051:QJT852062 QTP852051:QTP852062 RDL852051:RDL852062 RNH852051:RNH852062 RXD852051:RXD852062 SGZ852051:SGZ852062 SQV852051:SQV852062 TAR852051:TAR852062 TKN852051:TKN852062 TUJ852051:TUJ852062 UEF852051:UEF852062 UOB852051:UOB852062 UXX852051:UXX852062 VHT852051:VHT852062 VRP852051:VRP852062 WBL852051:WBL852062 WLH852051:WLH852062 WVD852051:WVD852062 B917587:B917598 IR917587:IR917598 SN917587:SN917598 ACJ917587:ACJ917598 AMF917587:AMF917598 AWB917587:AWB917598 BFX917587:BFX917598 BPT917587:BPT917598 BZP917587:BZP917598 CJL917587:CJL917598 CTH917587:CTH917598 DDD917587:DDD917598 DMZ917587:DMZ917598 DWV917587:DWV917598 EGR917587:EGR917598 EQN917587:EQN917598 FAJ917587:FAJ917598 FKF917587:FKF917598 FUB917587:FUB917598 GDX917587:GDX917598 GNT917587:GNT917598 GXP917587:GXP917598 HHL917587:HHL917598 HRH917587:HRH917598 IBD917587:IBD917598 IKZ917587:IKZ917598 IUV917587:IUV917598 JER917587:JER917598 JON917587:JON917598 JYJ917587:JYJ917598 KIF917587:KIF917598 KSB917587:KSB917598 LBX917587:LBX917598 LLT917587:LLT917598 LVP917587:LVP917598 MFL917587:MFL917598 MPH917587:MPH917598 MZD917587:MZD917598 NIZ917587:NIZ917598 NSV917587:NSV917598 OCR917587:OCR917598 OMN917587:OMN917598 OWJ917587:OWJ917598 PGF917587:PGF917598 PQB917587:PQB917598 PZX917587:PZX917598 QJT917587:QJT917598 QTP917587:QTP917598 RDL917587:RDL917598 RNH917587:RNH917598 RXD917587:RXD917598 SGZ917587:SGZ917598 SQV917587:SQV917598 TAR917587:TAR917598 TKN917587:TKN917598 TUJ917587:TUJ917598 UEF917587:UEF917598 UOB917587:UOB917598 UXX917587:UXX917598 VHT917587:VHT917598 VRP917587:VRP917598 WBL917587:WBL917598 WLH917587:WLH917598 WVD917587:WVD917598 B983123:B983134 IR983123:IR983134 SN983123:SN983134 ACJ983123:ACJ983134 AMF983123:AMF983134 AWB983123:AWB983134 BFX983123:BFX983134 BPT983123:BPT983134 BZP983123:BZP983134 CJL983123:CJL983134 CTH983123:CTH983134 DDD983123:DDD983134 DMZ983123:DMZ983134 DWV983123:DWV983134 EGR983123:EGR983134 EQN983123:EQN983134 FAJ983123:FAJ983134 FKF983123:FKF983134 FUB983123:FUB983134 GDX983123:GDX983134 GNT983123:GNT983134 GXP983123:GXP983134 HHL983123:HHL983134 HRH983123:HRH983134 IBD983123:IBD983134 IKZ983123:IKZ983134 IUV983123:IUV983134 JER983123:JER983134 JON983123:JON983134 JYJ983123:JYJ983134 KIF983123:KIF983134 KSB983123:KSB983134 LBX983123:LBX983134 LLT983123:LLT983134 LVP983123:LVP983134 MFL983123:MFL983134 MPH983123:MPH983134 MZD983123:MZD983134 NIZ983123:NIZ983134 NSV983123:NSV983134 OCR983123:OCR983134 OMN983123:OMN983134 OWJ983123:OWJ983134 PGF983123:PGF983134 PQB983123:PQB983134 PZX983123:PZX983134 QJT983123:QJT983134 QTP983123:QTP983134 RDL983123:RDL983134 RNH983123:RNH983134 RXD983123:RXD983134 SGZ983123:SGZ983134 SQV983123:SQV983134 TAR983123:TAR983134 TKN983123:TKN983134 TUJ983123:TUJ983134 UEF983123:UEF983134 UOB983123:UOB983134 UXX983123:UXX983134 VHT983123:VHT983134 VRP983123:VRP983134 WBL983123:WBL983134 WLH983123:WLH983134 WVD983123:WVD983134 IT8:IW8 SP8:SS8 ACL8:ACO8 AMH8:AMK8 AWD8:AWG8 BFZ8:BGC8 BPV8:BPY8 BZR8:BZU8 CJN8:CJQ8 CTJ8:CTM8 DDF8:DDI8 DNB8:DNE8 DWX8:DXA8 EGT8:EGW8 EQP8:EQS8 FAL8:FAO8 FKH8:FKK8 FUD8:FUG8 GDZ8:GEC8 GNV8:GNY8 GXR8:GXU8 HHN8:HHQ8 HRJ8:HRM8 IBF8:IBI8 ILB8:ILE8 IUX8:IVA8 JET8:JEW8 JOP8:JOS8 JYL8:JYO8 KIH8:KIK8 KSD8:KSG8 LBZ8:LCC8 LLV8:LLY8 LVR8:LVU8 MFN8:MFQ8 MPJ8:MPM8 MZF8:MZI8 NJB8:NJE8 NSX8:NTA8 OCT8:OCW8 OMP8:OMS8 OWL8:OWO8 PGH8:PGK8 PQD8:PQG8 PZZ8:QAC8 QJV8:QJY8 QTR8:QTU8 RDN8:RDQ8 RNJ8:RNM8 RXF8:RXI8 SHB8:SHE8 SQX8:SRA8 TAT8:TAW8 TKP8:TKS8 TUL8:TUO8 UEH8:UEK8 UOD8:UOG8 UXZ8:UYC8 VHV8:VHY8 VRR8:VRU8 WBN8:WBQ8 WLJ8:WLM8 WVF8:WVI8 IT65544:IW65544 SP65544:SS65544 ACL65544:ACO65544 AMH65544:AMK65544 AWD65544:AWG65544 BFZ65544:BGC65544 BPV65544:BPY65544 BZR65544:BZU65544 CJN65544:CJQ65544 CTJ65544:CTM65544 DDF65544:DDI65544 DNB65544:DNE65544 DWX65544:DXA65544 EGT65544:EGW65544 EQP65544:EQS65544 FAL65544:FAO65544 FKH65544:FKK65544 FUD65544:FUG65544 GDZ65544:GEC65544 GNV65544:GNY65544 GXR65544:GXU65544 HHN65544:HHQ65544 HRJ65544:HRM65544 IBF65544:IBI65544 ILB65544:ILE65544 IUX65544:IVA65544 JET65544:JEW65544 JOP65544:JOS65544 JYL65544:JYO65544 KIH65544:KIK65544 KSD65544:KSG65544 LBZ65544:LCC65544 LLV65544:LLY65544 LVR65544:LVU65544 MFN65544:MFQ65544 MPJ65544:MPM65544 MZF65544:MZI65544 NJB65544:NJE65544 NSX65544:NTA65544 OCT65544:OCW65544 OMP65544:OMS65544 OWL65544:OWO65544 PGH65544:PGK65544 PQD65544:PQG65544 PZZ65544:QAC65544 QJV65544:QJY65544 QTR65544:QTU65544 RDN65544:RDQ65544 RNJ65544:RNM65544 RXF65544:RXI65544 SHB65544:SHE65544 SQX65544:SRA65544 TAT65544:TAW65544 TKP65544:TKS65544 TUL65544:TUO65544 UEH65544:UEK65544 UOD65544:UOG65544 UXZ65544:UYC65544 VHV65544:VHY65544 VRR65544:VRU65544 WBN65544:WBQ65544 WLJ65544:WLM65544 WVF65544:WVI65544 IT131080:IW131080 SP131080:SS131080 ACL131080:ACO131080 AMH131080:AMK131080 AWD131080:AWG131080 BFZ131080:BGC131080 BPV131080:BPY131080 BZR131080:BZU131080 CJN131080:CJQ131080 CTJ131080:CTM131080 DDF131080:DDI131080 DNB131080:DNE131080 DWX131080:DXA131080 EGT131080:EGW131080 EQP131080:EQS131080 FAL131080:FAO131080 FKH131080:FKK131080 FUD131080:FUG131080 GDZ131080:GEC131080 GNV131080:GNY131080 GXR131080:GXU131080 HHN131080:HHQ131080 HRJ131080:HRM131080 IBF131080:IBI131080 ILB131080:ILE131080 IUX131080:IVA131080 JET131080:JEW131080 JOP131080:JOS131080 JYL131080:JYO131080 KIH131080:KIK131080 KSD131080:KSG131080 LBZ131080:LCC131080 LLV131080:LLY131080 LVR131080:LVU131080 MFN131080:MFQ131080 MPJ131080:MPM131080 MZF131080:MZI131080 NJB131080:NJE131080 NSX131080:NTA131080 OCT131080:OCW131080 OMP131080:OMS131080 OWL131080:OWO131080 PGH131080:PGK131080 PQD131080:PQG131080 PZZ131080:QAC131080 QJV131080:QJY131080 QTR131080:QTU131080 RDN131080:RDQ131080 RNJ131080:RNM131080 RXF131080:RXI131080 SHB131080:SHE131080 SQX131080:SRA131080 TAT131080:TAW131080 TKP131080:TKS131080 TUL131080:TUO131080 UEH131080:UEK131080 UOD131080:UOG131080 UXZ131080:UYC131080 VHV131080:VHY131080 VRR131080:VRU131080 WBN131080:WBQ131080 WLJ131080:WLM131080 WVF131080:WVI131080 IT196616:IW196616 SP196616:SS196616 ACL196616:ACO196616 AMH196616:AMK196616 AWD196616:AWG196616 BFZ196616:BGC196616 BPV196616:BPY196616 BZR196616:BZU196616 CJN196616:CJQ196616 CTJ196616:CTM196616 DDF196616:DDI196616 DNB196616:DNE196616 DWX196616:DXA196616 EGT196616:EGW196616 EQP196616:EQS196616 FAL196616:FAO196616 FKH196616:FKK196616 FUD196616:FUG196616 GDZ196616:GEC196616 GNV196616:GNY196616 GXR196616:GXU196616 HHN196616:HHQ196616 HRJ196616:HRM196616 IBF196616:IBI196616 ILB196616:ILE196616 IUX196616:IVA196616 JET196616:JEW196616 JOP196616:JOS196616 JYL196616:JYO196616 KIH196616:KIK196616 KSD196616:KSG196616 LBZ196616:LCC196616 LLV196616:LLY196616 LVR196616:LVU196616 MFN196616:MFQ196616 MPJ196616:MPM196616 MZF196616:MZI196616 NJB196616:NJE196616 NSX196616:NTA196616 OCT196616:OCW196616 OMP196616:OMS196616 OWL196616:OWO196616 PGH196616:PGK196616 PQD196616:PQG196616 PZZ196616:QAC196616 QJV196616:QJY196616 QTR196616:QTU196616 RDN196616:RDQ196616 RNJ196616:RNM196616 RXF196616:RXI196616 SHB196616:SHE196616 SQX196616:SRA196616 TAT196616:TAW196616 TKP196616:TKS196616 TUL196616:TUO196616 UEH196616:UEK196616 UOD196616:UOG196616 UXZ196616:UYC196616 VHV196616:VHY196616 VRR196616:VRU196616 WBN196616:WBQ196616 WLJ196616:WLM196616 WVF196616:WVI196616 IT262152:IW262152 SP262152:SS262152 ACL262152:ACO262152 AMH262152:AMK262152 AWD262152:AWG262152 BFZ262152:BGC262152 BPV262152:BPY262152 BZR262152:BZU262152 CJN262152:CJQ262152 CTJ262152:CTM262152 DDF262152:DDI262152 DNB262152:DNE262152 DWX262152:DXA262152 EGT262152:EGW262152 EQP262152:EQS262152 FAL262152:FAO262152 FKH262152:FKK262152 FUD262152:FUG262152 GDZ262152:GEC262152 GNV262152:GNY262152 GXR262152:GXU262152 HHN262152:HHQ262152 HRJ262152:HRM262152 IBF262152:IBI262152 ILB262152:ILE262152 IUX262152:IVA262152 JET262152:JEW262152 JOP262152:JOS262152 JYL262152:JYO262152 KIH262152:KIK262152 KSD262152:KSG262152 LBZ262152:LCC262152 LLV262152:LLY262152 LVR262152:LVU262152 MFN262152:MFQ262152 MPJ262152:MPM262152 MZF262152:MZI262152 NJB262152:NJE262152 NSX262152:NTA262152 OCT262152:OCW262152 OMP262152:OMS262152 OWL262152:OWO262152 PGH262152:PGK262152 PQD262152:PQG262152 PZZ262152:QAC262152 QJV262152:QJY262152 QTR262152:QTU262152 RDN262152:RDQ262152 RNJ262152:RNM262152 RXF262152:RXI262152 SHB262152:SHE262152 SQX262152:SRA262152 TAT262152:TAW262152 TKP262152:TKS262152 TUL262152:TUO262152 UEH262152:UEK262152 UOD262152:UOG262152 UXZ262152:UYC262152 VHV262152:VHY262152 VRR262152:VRU262152 WBN262152:WBQ262152 WLJ262152:WLM262152 WVF262152:WVI262152 IT327688:IW327688 SP327688:SS327688 ACL327688:ACO327688 AMH327688:AMK327688 AWD327688:AWG327688 BFZ327688:BGC327688 BPV327688:BPY327688 BZR327688:BZU327688 CJN327688:CJQ327688 CTJ327688:CTM327688 DDF327688:DDI327688 DNB327688:DNE327688 DWX327688:DXA327688 EGT327688:EGW327688 EQP327688:EQS327688 FAL327688:FAO327688 FKH327688:FKK327688 FUD327688:FUG327688 GDZ327688:GEC327688 GNV327688:GNY327688 GXR327688:GXU327688 HHN327688:HHQ327688 HRJ327688:HRM327688 IBF327688:IBI327688 ILB327688:ILE327688 IUX327688:IVA327688 JET327688:JEW327688 JOP327688:JOS327688 JYL327688:JYO327688 KIH327688:KIK327688 KSD327688:KSG327688 LBZ327688:LCC327688 LLV327688:LLY327688 LVR327688:LVU327688 MFN327688:MFQ327688 MPJ327688:MPM327688 MZF327688:MZI327688 NJB327688:NJE327688 NSX327688:NTA327688 OCT327688:OCW327688 OMP327688:OMS327688 OWL327688:OWO327688 PGH327688:PGK327688 PQD327688:PQG327688 PZZ327688:QAC327688 QJV327688:QJY327688 QTR327688:QTU327688 RDN327688:RDQ327688 RNJ327688:RNM327688 RXF327688:RXI327688 SHB327688:SHE327688 SQX327688:SRA327688 TAT327688:TAW327688 TKP327688:TKS327688 TUL327688:TUO327688 UEH327688:UEK327688 UOD327688:UOG327688 UXZ327688:UYC327688 VHV327688:VHY327688 VRR327688:VRU327688 WBN327688:WBQ327688 WLJ327688:WLM327688 WVF327688:WVI327688 IT393224:IW393224 SP393224:SS393224 ACL393224:ACO393224 AMH393224:AMK393224 AWD393224:AWG393224 BFZ393224:BGC393224 BPV393224:BPY393224 BZR393224:BZU393224 CJN393224:CJQ393224 CTJ393224:CTM393224 DDF393224:DDI393224 DNB393224:DNE393224 DWX393224:DXA393224 EGT393224:EGW393224 EQP393224:EQS393224 FAL393224:FAO393224 FKH393224:FKK393224 FUD393224:FUG393224 GDZ393224:GEC393224 GNV393224:GNY393224 GXR393224:GXU393224 HHN393224:HHQ393224 HRJ393224:HRM393224 IBF393224:IBI393224 ILB393224:ILE393224 IUX393224:IVA393224 JET393224:JEW393224 JOP393224:JOS393224 JYL393224:JYO393224 KIH393224:KIK393224 KSD393224:KSG393224 LBZ393224:LCC393224 LLV393224:LLY393224 LVR393224:LVU393224 MFN393224:MFQ393224 MPJ393224:MPM393224 MZF393224:MZI393224 NJB393224:NJE393224 NSX393224:NTA393224 OCT393224:OCW393224 OMP393224:OMS393224 OWL393224:OWO393224 PGH393224:PGK393224 PQD393224:PQG393224 PZZ393224:QAC393224 QJV393224:QJY393224 QTR393224:QTU393224 RDN393224:RDQ393224 RNJ393224:RNM393224 RXF393224:RXI393224 SHB393224:SHE393224 SQX393224:SRA393224 TAT393224:TAW393224 TKP393224:TKS393224 TUL393224:TUO393224 UEH393224:UEK393224 UOD393224:UOG393224 UXZ393224:UYC393224 VHV393224:VHY393224 VRR393224:VRU393224 WBN393224:WBQ393224 WLJ393224:WLM393224 WVF393224:WVI393224 IT458760:IW458760 SP458760:SS458760 ACL458760:ACO458760 AMH458760:AMK458760 AWD458760:AWG458760 BFZ458760:BGC458760 BPV458760:BPY458760 BZR458760:BZU458760 CJN458760:CJQ458760 CTJ458760:CTM458760 DDF458760:DDI458760 DNB458760:DNE458760 DWX458760:DXA458760 EGT458760:EGW458760 EQP458760:EQS458760 FAL458760:FAO458760 FKH458760:FKK458760 FUD458760:FUG458760 GDZ458760:GEC458760 GNV458760:GNY458760 GXR458760:GXU458760 HHN458760:HHQ458760 HRJ458760:HRM458760 IBF458760:IBI458760 ILB458760:ILE458760 IUX458760:IVA458760 JET458760:JEW458760 JOP458760:JOS458760 JYL458760:JYO458760 KIH458760:KIK458760 KSD458760:KSG458760 LBZ458760:LCC458760 LLV458760:LLY458760 LVR458760:LVU458760 MFN458760:MFQ458760 MPJ458760:MPM458760 MZF458760:MZI458760 NJB458760:NJE458760 NSX458760:NTA458760 OCT458760:OCW458760 OMP458760:OMS458760 OWL458760:OWO458760 PGH458760:PGK458760 PQD458760:PQG458760 PZZ458760:QAC458760 QJV458760:QJY458760 QTR458760:QTU458760 RDN458760:RDQ458760 RNJ458760:RNM458760 RXF458760:RXI458760 SHB458760:SHE458760 SQX458760:SRA458760 TAT458760:TAW458760 TKP458760:TKS458760 TUL458760:TUO458760 UEH458760:UEK458760 UOD458760:UOG458760 UXZ458760:UYC458760 VHV458760:VHY458760 VRR458760:VRU458760 WBN458760:WBQ458760 WLJ458760:WLM458760 WVF458760:WVI458760 IT524296:IW524296 SP524296:SS524296 ACL524296:ACO524296 AMH524296:AMK524296 AWD524296:AWG524296 BFZ524296:BGC524296 BPV524296:BPY524296 BZR524296:BZU524296 CJN524296:CJQ524296 CTJ524296:CTM524296 DDF524296:DDI524296 DNB524296:DNE524296 DWX524296:DXA524296 EGT524296:EGW524296 EQP524296:EQS524296 FAL524296:FAO524296 FKH524296:FKK524296 FUD524296:FUG524296 GDZ524296:GEC524296 GNV524296:GNY524296 GXR524296:GXU524296 HHN524296:HHQ524296 HRJ524296:HRM524296 IBF524296:IBI524296 ILB524296:ILE524296 IUX524296:IVA524296 JET524296:JEW524296 JOP524296:JOS524296 JYL524296:JYO524296 KIH524296:KIK524296 KSD524296:KSG524296 LBZ524296:LCC524296 LLV524296:LLY524296 LVR524296:LVU524296 MFN524296:MFQ524296 MPJ524296:MPM524296 MZF524296:MZI524296 NJB524296:NJE524296 NSX524296:NTA524296 OCT524296:OCW524296 OMP524296:OMS524296 OWL524296:OWO524296 PGH524296:PGK524296 PQD524296:PQG524296 PZZ524296:QAC524296 QJV524296:QJY524296 QTR524296:QTU524296 RDN524296:RDQ524296 RNJ524296:RNM524296 RXF524296:RXI524296 SHB524296:SHE524296 SQX524296:SRA524296 TAT524296:TAW524296 TKP524296:TKS524296 TUL524296:TUO524296 UEH524296:UEK524296 UOD524296:UOG524296 UXZ524296:UYC524296 VHV524296:VHY524296 VRR524296:VRU524296 WBN524296:WBQ524296 WLJ524296:WLM524296 WVF524296:WVI524296 IT589832:IW589832 SP589832:SS589832 ACL589832:ACO589832 AMH589832:AMK589832 AWD589832:AWG589832 BFZ589832:BGC589832 BPV589832:BPY589832 BZR589832:BZU589832 CJN589832:CJQ589832 CTJ589832:CTM589832 DDF589832:DDI589832 DNB589832:DNE589832 DWX589832:DXA589832 EGT589832:EGW589832 EQP589832:EQS589832 FAL589832:FAO589832 FKH589832:FKK589832 FUD589832:FUG589832 GDZ589832:GEC589832 GNV589832:GNY589832 GXR589832:GXU589832 HHN589832:HHQ589832 HRJ589832:HRM589832 IBF589832:IBI589832 ILB589832:ILE589832 IUX589832:IVA589832 JET589832:JEW589832 JOP589832:JOS589832 JYL589832:JYO589832 KIH589832:KIK589832 KSD589832:KSG589832 LBZ589832:LCC589832 LLV589832:LLY589832 LVR589832:LVU589832 MFN589832:MFQ589832 MPJ589832:MPM589832 MZF589832:MZI589832 NJB589832:NJE589832 NSX589832:NTA589832 OCT589832:OCW589832 OMP589832:OMS589832 OWL589832:OWO589832 PGH589832:PGK589832 PQD589832:PQG589832 PZZ589832:QAC589832 QJV589832:QJY589832 QTR589832:QTU589832 RDN589832:RDQ589832 RNJ589832:RNM589832 RXF589832:RXI589832 SHB589832:SHE589832 SQX589832:SRA589832 TAT589832:TAW589832 TKP589832:TKS589832 TUL589832:TUO589832 UEH589832:UEK589832 UOD589832:UOG589832 UXZ589832:UYC589832 VHV589832:VHY589832 VRR589832:VRU589832 WBN589832:WBQ589832 WLJ589832:WLM589832 WVF589832:WVI589832 IT655368:IW655368 SP655368:SS655368 ACL655368:ACO655368 AMH655368:AMK655368 AWD655368:AWG655368 BFZ655368:BGC655368 BPV655368:BPY655368 BZR655368:BZU655368 CJN655368:CJQ655368 CTJ655368:CTM655368 DDF655368:DDI655368 DNB655368:DNE655368 DWX655368:DXA655368 EGT655368:EGW655368 EQP655368:EQS655368 FAL655368:FAO655368 FKH655368:FKK655368 FUD655368:FUG655368 GDZ655368:GEC655368 GNV655368:GNY655368 GXR655368:GXU655368 HHN655368:HHQ655368 HRJ655368:HRM655368 IBF655368:IBI655368 ILB655368:ILE655368 IUX655368:IVA655368 JET655368:JEW655368 JOP655368:JOS655368 JYL655368:JYO655368 KIH655368:KIK655368 KSD655368:KSG655368 LBZ655368:LCC655368 LLV655368:LLY655368 LVR655368:LVU655368 MFN655368:MFQ655368 MPJ655368:MPM655368 MZF655368:MZI655368 NJB655368:NJE655368 NSX655368:NTA655368 OCT655368:OCW655368 OMP655368:OMS655368 OWL655368:OWO655368 PGH655368:PGK655368 PQD655368:PQG655368 PZZ655368:QAC655368 QJV655368:QJY655368 QTR655368:QTU655368 RDN655368:RDQ655368 RNJ655368:RNM655368 RXF655368:RXI655368 SHB655368:SHE655368 SQX655368:SRA655368 TAT655368:TAW655368 TKP655368:TKS655368 TUL655368:TUO655368 UEH655368:UEK655368 UOD655368:UOG655368 UXZ655368:UYC655368 VHV655368:VHY655368 VRR655368:VRU655368 WBN655368:WBQ655368 WLJ655368:WLM655368 WVF655368:WVI655368 IT720904:IW720904 SP720904:SS720904 ACL720904:ACO720904 AMH720904:AMK720904 AWD720904:AWG720904 BFZ720904:BGC720904 BPV720904:BPY720904 BZR720904:BZU720904 CJN720904:CJQ720904 CTJ720904:CTM720904 DDF720904:DDI720904 DNB720904:DNE720904 DWX720904:DXA720904 EGT720904:EGW720904 EQP720904:EQS720904 FAL720904:FAO720904 FKH720904:FKK720904 FUD720904:FUG720904 GDZ720904:GEC720904 GNV720904:GNY720904 GXR720904:GXU720904 HHN720904:HHQ720904 HRJ720904:HRM720904 IBF720904:IBI720904 ILB720904:ILE720904 IUX720904:IVA720904 JET720904:JEW720904 JOP720904:JOS720904 JYL720904:JYO720904 KIH720904:KIK720904 KSD720904:KSG720904 LBZ720904:LCC720904 LLV720904:LLY720904 LVR720904:LVU720904 MFN720904:MFQ720904 MPJ720904:MPM720904 MZF720904:MZI720904 NJB720904:NJE720904 NSX720904:NTA720904 OCT720904:OCW720904 OMP720904:OMS720904 OWL720904:OWO720904 PGH720904:PGK720904 PQD720904:PQG720904 PZZ720904:QAC720904 QJV720904:QJY720904 QTR720904:QTU720904 RDN720904:RDQ720904 RNJ720904:RNM720904 RXF720904:RXI720904 SHB720904:SHE720904 SQX720904:SRA720904 TAT720904:TAW720904 TKP720904:TKS720904 TUL720904:TUO720904 UEH720904:UEK720904 UOD720904:UOG720904 UXZ720904:UYC720904 VHV720904:VHY720904 VRR720904:VRU720904 WBN720904:WBQ720904 WLJ720904:WLM720904 WVF720904:WVI720904 IT786440:IW786440 SP786440:SS786440 ACL786440:ACO786440 AMH786440:AMK786440 AWD786440:AWG786440 BFZ786440:BGC786440 BPV786440:BPY786440 BZR786440:BZU786440 CJN786440:CJQ786440 CTJ786440:CTM786440 DDF786440:DDI786440 DNB786440:DNE786440 DWX786440:DXA786440 EGT786440:EGW786440 EQP786440:EQS786440 FAL786440:FAO786440 FKH786440:FKK786440 FUD786440:FUG786440 GDZ786440:GEC786440 GNV786440:GNY786440 GXR786440:GXU786440 HHN786440:HHQ786440 HRJ786440:HRM786440 IBF786440:IBI786440 ILB786440:ILE786440 IUX786440:IVA786440 JET786440:JEW786440 JOP786440:JOS786440 JYL786440:JYO786440 KIH786440:KIK786440 KSD786440:KSG786440 LBZ786440:LCC786440 LLV786440:LLY786440 LVR786440:LVU786440 MFN786440:MFQ786440 MPJ786440:MPM786440 MZF786440:MZI786440 NJB786440:NJE786440 NSX786440:NTA786440 OCT786440:OCW786440 OMP786440:OMS786440 OWL786440:OWO786440 PGH786440:PGK786440 PQD786440:PQG786440 PZZ786440:QAC786440 QJV786440:QJY786440 QTR786440:QTU786440 RDN786440:RDQ786440 RNJ786440:RNM786440 RXF786440:RXI786440 SHB786440:SHE786440 SQX786440:SRA786440 TAT786440:TAW786440 TKP786440:TKS786440 TUL786440:TUO786440 UEH786440:UEK786440 UOD786440:UOG786440 UXZ786440:UYC786440 VHV786440:VHY786440 VRR786440:VRU786440 WBN786440:WBQ786440 WLJ786440:WLM786440 WVF786440:WVI786440 IT851976:IW851976 SP851976:SS851976 ACL851976:ACO851976 AMH851976:AMK851976 AWD851976:AWG851976 BFZ851976:BGC851976 BPV851976:BPY851976 BZR851976:BZU851976 CJN851976:CJQ851976 CTJ851976:CTM851976 DDF851976:DDI851976 DNB851976:DNE851976 DWX851976:DXA851976 EGT851976:EGW851976 EQP851976:EQS851976 FAL851976:FAO851976 FKH851976:FKK851976 FUD851976:FUG851976 GDZ851976:GEC851976 GNV851976:GNY851976 GXR851976:GXU851976 HHN851976:HHQ851976 HRJ851976:HRM851976 IBF851976:IBI851976 ILB851976:ILE851976 IUX851976:IVA851976 JET851976:JEW851976 JOP851976:JOS851976 JYL851976:JYO851976 KIH851976:KIK851976 KSD851976:KSG851976 LBZ851976:LCC851976 LLV851976:LLY851976 LVR851976:LVU851976 MFN851976:MFQ851976 MPJ851976:MPM851976 MZF851976:MZI851976 NJB851976:NJE851976 NSX851976:NTA851976 OCT851976:OCW851976 OMP851976:OMS851976 OWL851976:OWO851976 PGH851976:PGK851976 PQD851976:PQG851976 PZZ851976:QAC851976 QJV851976:QJY851976 QTR851976:QTU851976 RDN851976:RDQ851976 RNJ851976:RNM851976 RXF851976:RXI851976 SHB851976:SHE851976 SQX851976:SRA851976 TAT851976:TAW851976 TKP851976:TKS851976 TUL851976:TUO851976 UEH851976:UEK851976 UOD851976:UOG851976 UXZ851976:UYC851976 VHV851976:VHY851976 VRR851976:VRU851976 WBN851976:WBQ851976 WLJ851976:WLM851976 WVF851976:WVI851976 IT917512:IW917512 SP917512:SS917512 ACL917512:ACO917512 AMH917512:AMK917512 AWD917512:AWG917512 BFZ917512:BGC917512 BPV917512:BPY917512 BZR917512:BZU917512 CJN917512:CJQ917512 CTJ917512:CTM917512 DDF917512:DDI917512 DNB917512:DNE917512 DWX917512:DXA917512 EGT917512:EGW917512 EQP917512:EQS917512 FAL917512:FAO917512 FKH917512:FKK917512 FUD917512:FUG917512 GDZ917512:GEC917512 GNV917512:GNY917512 GXR917512:GXU917512 HHN917512:HHQ917512 HRJ917512:HRM917512 IBF917512:IBI917512 ILB917512:ILE917512 IUX917512:IVA917512 JET917512:JEW917512 JOP917512:JOS917512 JYL917512:JYO917512 KIH917512:KIK917512 KSD917512:KSG917512 LBZ917512:LCC917512 LLV917512:LLY917512 LVR917512:LVU917512 MFN917512:MFQ917512 MPJ917512:MPM917512 MZF917512:MZI917512 NJB917512:NJE917512 NSX917512:NTA917512 OCT917512:OCW917512 OMP917512:OMS917512 OWL917512:OWO917512 PGH917512:PGK917512 PQD917512:PQG917512 PZZ917512:QAC917512 QJV917512:QJY917512 QTR917512:QTU917512 RDN917512:RDQ917512 RNJ917512:RNM917512 RXF917512:RXI917512 SHB917512:SHE917512 SQX917512:SRA917512 TAT917512:TAW917512 TKP917512:TKS917512 TUL917512:TUO917512 UEH917512:UEK917512 UOD917512:UOG917512 UXZ917512:UYC917512 VHV917512:VHY917512 VRR917512:VRU917512 WBN917512:WBQ917512 WLJ917512:WLM917512 WVF917512:WVI917512 WVF983048:WVI983048 IT983048:IW983048 SP983048:SS983048 ACL983048:ACO983048 AMH983048:AMK983048 AWD983048:AWG983048 BFZ983048:BGC983048 BPV983048:BPY983048 BZR983048:BZU983048 CJN983048:CJQ983048 CTJ983048:CTM983048 DDF983048:DDI983048 DNB983048:DNE983048 DWX983048:DXA983048 EGT983048:EGW983048 EQP983048:EQS983048 FAL983048:FAO983048 FKH983048:FKK983048 FUD983048:FUG983048 GDZ983048:GEC983048 GNV983048:GNY983048 GXR983048:GXU983048 HHN983048:HHQ983048 HRJ983048:HRM983048 IBF983048:IBI983048 ILB983048:ILE983048 IUX983048:IVA983048 JET983048:JEW983048 JOP983048:JOS983048 JYL983048:JYO983048 KIH983048:KIK983048 KSD983048:KSG983048 LBZ983048:LCC983048 LLV983048:LLY983048 LVR983048:LVU983048 MFN983048:MFQ983048 MPJ983048:MPM983048 MZF983048:MZI983048 NJB983048:NJE983048 NSX983048:NTA983048 OCT983048:OCW983048 OMP983048:OMS983048 OWL983048:OWO983048 PGH983048:PGK983048 PQD983048:PQG983048 PZZ983048:QAC983048 QJV983048:QJY983048 QTR983048:QTU983048 RDN983048:RDQ983048 RNJ983048:RNM983048 RXF983048:RXI983048 SHB983048:SHE983048 SQX983048:SRA983048 TAT983048:TAW983048 TKP983048:TKS983048 TUL983048:TUO983048 UEH983048:UEK983048 UOD983048:UOG983048 UXZ983048:UYC983048 VHV983048:VHY983048 VRR983048:VRU983048 WBN983048:WBQ983048 WLJ983048:WLM983048 D8:G8 D65544:G65544 D131080:G131080 D196616:G196616 D262152:G262152 D327688:G327688 D393224:G393224 D458760:G458760 D524296:G524296 D589832:G589832 D655368:G655368 D720904:G720904 D786440:G786440 D851976:G851976 D917512:G917512 D983048:G983048 B83:B93" xr:uid="{67F61BB5-5EE8-4629-9841-48890E3FBB8B}"/>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049C8-3ADB-44A4-A539-A3DFF91C1A31}">
  <dimension ref="B1:AH31"/>
  <sheetViews>
    <sheetView workbookViewId="0">
      <selection activeCell="AB20" sqref="AB20"/>
    </sheetView>
  </sheetViews>
  <sheetFormatPr baseColWidth="10" defaultRowHeight="12.75" customHeight="1" x14ac:dyDescent="0.25"/>
  <cols>
    <col min="1" max="4" width="1.140625" style="1" customWidth="1"/>
    <col min="5" max="5" width="4.5703125" style="1" customWidth="1"/>
    <col min="6" max="7" width="1.140625" style="1" customWidth="1"/>
    <col min="8" max="8" width="1.42578125" style="1" customWidth="1"/>
    <col min="9" max="9" width="5.42578125" style="1" customWidth="1"/>
    <col min="10" max="11" width="1" style="1" customWidth="1"/>
    <col min="12" max="12" width="1.42578125" style="1" customWidth="1"/>
    <col min="13" max="13" width="7.7109375" style="1" customWidth="1"/>
    <col min="14" max="14" width="4.85546875" style="1" customWidth="1"/>
    <col min="15" max="15" width="2.140625" style="1" customWidth="1"/>
    <col min="16" max="16" width="17.140625" style="1" customWidth="1"/>
    <col min="17" max="17" width="12.7109375" style="1" customWidth="1"/>
    <col min="18" max="18" width="1" style="1" customWidth="1"/>
    <col min="19" max="19" width="1.42578125" style="1" customWidth="1"/>
    <col min="20" max="20" width="3.28515625" style="1" customWidth="1"/>
    <col min="21" max="21" width="9.140625" style="1" customWidth="1"/>
    <col min="22" max="22" width="1.140625" style="1" customWidth="1"/>
    <col min="23" max="23" width="1" style="1" customWidth="1"/>
    <col min="24" max="24" width="2.42578125" style="1" customWidth="1"/>
    <col min="25" max="25" width="10.28515625" style="1" customWidth="1"/>
    <col min="26" max="26" width="1.140625" style="1" customWidth="1"/>
    <col min="27" max="27" width="8" style="1" customWidth="1"/>
    <col min="28" max="28" width="16" style="1" customWidth="1"/>
    <col min="29" max="29" width="8" style="1" customWidth="1"/>
    <col min="30" max="30" width="1" style="1" customWidth="1"/>
    <col min="31" max="31" width="3.5703125" style="1" customWidth="1"/>
    <col min="32" max="32" width="3.28515625" style="1" customWidth="1"/>
    <col min="33" max="33" width="4.140625" style="1" customWidth="1"/>
    <col min="34" max="34" width="1.5703125" style="1" customWidth="1"/>
    <col min="35" max="256" width="6.85546875" style="1" customWidth="1"/>
    <col min="257" max="260" width="1.140625" style="1" customWidth="1"/>
    <col min="261" max="261" width="4.5703125" style="1" customWidth="1"/>
    <col min="262" max="263" width="1.140625" style="1" customWidth="1"/>
    <col min="264" max="264" width="1.42578125" style="1" customWidth="1"/>
    <col min="265" max="265" width="5.42578125" style="1" customWidth="1"/>
    <col min="266" max="267" width="1" style="1" customWidth="1"/>
    <col min="268" max="268" width="1.42578125" style="1" customWidth="1"/>
    <col min="269" max="269" width="7.7109375" style="1" customWidth="1"/>
    <col min="270" max="270" width="4.85546875" style="1" customWidth="1"/>
    <col min="271" max="271" width="2.140625" style="1" customWidth="1"/>
    <col min="272" max="272" width="17.140625" style="1" customWidth="1"/>
    <col min="273" max="273" width="12.7109375" style="1" customWidth="1"/>
    <col min="274" max="274" width="1" style="1" customWidth="1"/>
    <col min="275" max="275" width="1.42578125" style="1" customWidth="1"/>
    <col min="276" max="276" width="3.28515625" style="1" customWidth="1"/>
    <col min="277" max="277" width="9.140625" style="1" customWidth="1"/>
    <col min="278" max="278" width="1.140625" style="1" customWidth="1"/>
    <col min="279" max="279" width="1" style="1" customWidth="1"/>
    <col min="280" max="280" width="2.42578125" style="1" customWidth="1"/>
    <col min="281" max="281" width="10.28515625" style="1" customWidth="1"/>
    <col min="282" max="282" width="1.140625" style="1" customWidth="1"/>
    <col min="283" max="283" width="8" style="1" customWidth="1"/>
    <col min="284" max="284" width="16" style="1" customWidth="1"/>
    <col min="285" max="285" width="8" style="1" customWidth="1"/>
    <col min="286" max="286" width="1" style="1" customWidth="1"/>
    <col min="287" max="287" width="3.5703125" style="1" customWidth="1"/>
    <col min="288" max="288" width="3.28515625" style="1" customWidth="1"/>
    <col min="289" max="289" width="4.140625" style="1" customWidth="1"/>
    <col min="290" max="290" width="1.5703125" style="1" customWidth="1"/>
    <col min="291" max="512" width="6.85546875" style="1" customWidth="1"/>
    <col min="513" max="516" width="1.140625" style="1" customWidth="1"/>
    <col min="517" max="517" width="4.5703125" style="1" customWidth="1"/>
    <col min="518" max="519" width="1.140625" style="1" customWidth="1"/>
    <col min="520" max="520" width="1.42578125" style="1" customWidth="1"/>
    <col min="521" max="521" width="5.42578125" style="1" customWidth="1"/>
    <col min="522" max="523" width="1" style="1" customWidth="1"/>
    <col min="524" max="524" width="1.42578125" style="1" customWidth="1"/>
    <col min="525" max="525" width="7.7109375" style="1" customWidth="1"/>
    <col min="526" max="526" width="4.85546875" style="1" customWidth="1"/>
    <col min="527" max="527" width="2.140625" style="1" customWidth="1"/>
    <col min="528" max="528" width="17.140625" style="1" customWidth="1"/>
    <col min="529" max="529" width="12.7109375" style="1" customWidth="1"/>
    <col min="530" max="530" width="1" style="1" customWidth="1"/>
    <col min="531" max="531" width="1.42578125" style="1" customWidth="1"/>
    <col min="532" max="532" width="3.28515625" style="1" customWidth="1"/>
    <col min="533" max="533" width="9.140625" style="1" customWidth="1"/>
    <col min="534" max="534" width="1.140625" style="1" customWidth="1"/>
    <col min="535" max="535" width="1" style="1" customWidth="1"/>
    <col min="536" max="536" width="2.42578125" style="1" customWidth="1"/>
    <col min="537" max="537" width="10.28515625" style="1" customWidth="1"/>
    <col min="538" max="538" width="1.140625" style="1" customWidth="1"/>
    <col min="539" max="539" width="8" style="1" customWidth="1"/>
    <col min="540" max="540" width="16" style="1" customWidth="1"/>
    <col min="541" max="541" width="8" style="1" customWidth="1"/>
    <col min="542" max="542" width="1" style="1" customWidth="1"/>
    <col min="543" max="543" width="3.5703125" style="1" customWidth="1"/>
    <col min="544" max="544" width="3.28515625" style="1" customWidth="1"/>
    <col min="545" max="545" width="4.140625" style="1" customWidth="1"/>
    <col min="546" max="546" width="1.5703125" style="1" customWidth="1"/>
    <col min="547" max="768" width="6.85546875" style="1" customWidth="1"/>
    <col min="769" max="772" width="1.140625" style="1" customWidth="1"/>
    <col min="773" max="773" width="4.5703125" style="1" customWidth="1"/>
    <col min="774" max="775" width="1.140625" style="1" customWidth="1"/>
    <col min="776" max="776" width="1.42578125" style="1" customWidth="1"/>
    <col min="777" max="777" width="5.42578125" style="1" customWidth="1"/>
    <col min="778" max="779" width="1" style="1" customWidth="1"/>
    <col min="780" max="780" width="1.42578125" style="1" customWidth="1"/>
    <col min="781" max="781" width="7.7109375" style="1" customWidth="1"/>
    <col min="782" max="782" width="4.85546875" style="1" customWidth="1"/>
    <col min="783" max="783" width="2.140625" style="1" customWidth="1"/>
    <col min="784" max="784" width="17.140625" style="1" customWidth="1"/>
    <col min="785" max="785" width="12.7109375" style="1" customWidth="1"/>
    <col min="786" max="786" width="1" style="1" customWidth="1"/>
    <col min="787" max="787" width="1.42578125" style="1" customWidth="1"/>
    <col min="788" max="788" width="3.28515625" style="1" customWidth="1"/>
    <col min="789" max="789" width="9.140625" style="1" customWidth="1"/>
    <col min="790" max="790" width="1.140625" style="1" customWidth="1"/>
    <col min="791" max="791" width="1" style="1" customWidth="1"/>
    <col min="792" max="792" width="2.42578125" style="1" customWidth="1"/>
    <col min="793" max="793" width="10.28515625" style="1" customWidth="1"/>
    <col min="794" max="794" width="1.140625" style="1" customWidth="1"/>
    <col min="795" max="795" width="8" style="1" customWidth="1"/>
    <col min="796" max="796" width="16" style="1" customWidth="1"/>
    <col min="797" max="797" width="8" style="1" customWidth="1"/>
    <col min="798" max="798" width="1" style="1" customWidth="1"/>
    <col min="799" max="799" width="3.5703125" style="1" customWidth="1"/>
    <col min="800" max="800" width="3.28515625" style="1" customWidth="1"/>
    <col min="801" max="801" width="4.140625" style="1" customWidth="1"/>
    <col min="802" max="802" width="1.5703125" style="1" customWidth="1"/>
    <col min="803" max="1024" width="6.85546875" style="1" customWidth="1"/>
    <col min="1025" max="1028" width="1.140625" style="1" customWidth="1"/>
    <col min="1029" max="1029" width="4.5703125" style="1" customWidth="1"/>
    <col min="1030" max="1031" width="1.140625" style="1" customWidth="1"/>
    <col min="1032" max="1032" width="1.42578125" style="1" customWidth="1"/>
    <col min="1033" max="1033" width="5.42578125" style="1" customWidth="1"/>
    <col min="1034" max="1035" width="1" style="1" customWidth="1"/>
    <col min="1036" max="1036" width="1.42578125" style="1" customWidth="1"/>
    <col min="1037" max="1037" width="7.7109375" style="1" customWidth="1"/>
    <col min="1038" max="1038" width="4.85546875" style="1" customWidth="1"/>
    <col min="1039" max="1039" width="2.140625" style="1" customWidth="1"/>
    <col min="1040" max="1040" width="17.140625" style="1" customWidth="1"/>
    <col min="1041" max="1041" width="12.7109375" style="1" customWidth="1"/>
    <col min="1042" max="1042" width="1" style="1" customWidth="1"/>
    <col min="1043" max="1043" width="1.42578125" style="1" customWidth="1"/>
    <col min="1044" max="1044" width="3.28515625" style="1" customWidth="1"/>
    <col min="1045" max="1045" width="9.140625" style="1" customWidth="1"/>
    <col min="1046" max="1046" width="1.140625" style="1" customWidth="1"/>
    <col min="1047" max="1047" width="1" style="1" customWidth="1"/>
    <col min="1048" max="1048" width="2.42578125" style="1" customWidth="1"/>
    <col min="1049" max="1049" width="10.28515625" style="1" customWidth="1"/>
    <col min="1050" max="1050" width="1.140625" style="1" customWidth="1"/>
    <col min="1051" max="1051" width="8" style="1" customWidth="1"/>
    <col min="1052" max="1052" width="16" style="1" customWidth="1"/>
    <col min="1053" max="1053" width="8" style="1" customWidth="1"/>
    <col min="1054" max="1054" width="1" style="1" customWidth="1"/>
    <col min="1055" max="1055" width="3.5703125" style="1" customWidth="1"/>
    <col min="1056" max="1056" width="3.28515625" style="1" customWidth="1"/>
    <col min="1057" max="1057" width="4.140625" style="1" customWidth="1"/>
    <col min="1058" max="1058" width="1.5703125" style="1" customWidth="1"/>
    <col min="1059" max="1280" width="6.85546875" style="1" customWidth="1"/>
    <col min="1281" max="1284" width="1.140625" style="1" customWidth="1"/>
    <col min="1285" max="1285" width="4.5703125" style="1" customWidth="1"/>
    <col min="1286" max="1287" width="1.140625" style="1" customWidth="1"/>
    <col min="1288" max="1288" width="1.42578125" style="1" customWidth="1"/>
    <col min="1289" max="1289" width="5.42578125" style="1" customWidth="1"/>
    <col min="1290" max="1291" width="1" style="1" customWidth="1"/>
    <col min="1292" max="1292" width="1.42578125" style="1" customWidth="1"/>
    <col min="1293" max="1293" width="7.7109375" style="1" customWidth="1"/>
    <col min="1294" max="1294" width="4.85546875" style="1" customWidth="1"/>
    <col min="1295" max="1295" width="2.140625" style="1" customWidth="1"/>
    <col min="1296" max="1296" width="17.140625" style="1" customWidth="1"/>
    <col min="1297" max="1297" width="12.7109375" style="1" customWidth="1"/>
    <col min="1298" max="1298" width="1" style="1" customWidth="1"/>
    <col min="1299" max="1299" width="1.42578125" style="1" customWidth="1"/>
    <col min="1300" max="1300" width="3.28515625" style="1" customWidth="1"/>
    <col min="1301" max="1301" width="9.140625" style="1" customWidth="1"/>
    <col min="1302" max="1302" width="1.140625" style="1" customWidth="1"/>
    <col min="1303" max="1303" width="1" style="1" customWidth="1"/>
    <col min="1304" max="1304" width="2.42578125" style="1" customWidth="1"/>
    <col min="1305" max="1305" width="10.28515625" style="1" customWidth="1"/>
    <col min="1306" max="1306" width="1.140625" style="1" customWidth="1"/>
    <col min="1307" max="1307" width="8" style="1" customWidth="1"/>
    <col min="1308" max="1308" width="16" style="1" customWidth="1"/>
    <col min="1309" max="1309" width="8" style="1" customWidth="1"/>
    <col min="1310" max="1310" width="1" style="1" customWidth="1"/>
    <col min="1311" max="1311" width="3.5703125" style="1" customWidth="1"/>
    <col min="1312" max="1312" width="3.28515625" style="1" customWidth="1"/>
    <col min="1313" max="1313" width="4.140625" style="1" customWidth="1"/>
    <col min="1314" max="1314" width="1.5703125" style="1" customWidth="1"/>
    <col min="1315" max="1536" width="6.85546875" style="1" customWidth="1"/>
    <col min="1537" max="1540" width="1.140625" style="1" customWidth="1"/>
    <col min="1541" max="1541" width="4.5703125" style="1" customWidth="1"/>
    <col min="1542" max="1543" width="1.140625" style="1" customWidth="1"/>
    <col min="1544" max="1544" width="1.42578125" style="1" customWidth="1"/>
    <col min="1545" max="1545" width="5.42578125" style="1" customWidth="1"/>
    <col min="1546" max="1547" width="1" style="1" customWidth="1"/>
    <col min="1548" max="1548" width="1.42578125" style="1" customWidth="1"/>
    <col min="1549" max="1549" width="7.7109375" style="1" customWidth="1"/>
    <col min="1550" max="1550" width="4.85546875" style="1" customWidth="1"/>
    <col min="1551" max="1551" width="2.140625" style="1" customWidth="1"/>
    <col min="1552" max="1552" width="17.140625" style="1" customWidth="1"/>
    <col min="1553" max="1553" width="12.7109375" style="1" customWidth="1"/>
    <col min="1554" max="1554" width="1" style="1" customWidth="1"/>
    <col min="1555" max="1555" width="1.42578125" style="1" customWidth="1"/>
    <col min="1556" max="1556" width="3.28515625" style="1" customWidth="1"/>
    <col min="1557" max="1557" width="9.140625" style="1" customWidth="1"/>
    <col min="1558" max="1558" width="1.140625" style="1" customWidth="1"/>
    <col min="1559" max="1559" width="1" style="1" customWidth="1"/>
    <col min="1560" max="1560" width="2.42578125" style="1" customWidth="1"/>
    <col min="1561" max="1561" width="10.28515625" style="1" customWidth="1"/>
    <col min="1562" max="1562" width="1.140625" style="1" customWidth="1"/>
    <col min="1563" max="1563" width="8" style="1" customWidth="1"/>
    <col min="1564" max="1564" width="16" style="1" customWidth="1"/>
    <col min="1565" max="1565" width="8" style="1" customWidth="1"/>
    <col min="1566" max="1566" width="1" style="1" customWidth="1"/>
    <col min="1567" max="1567" width="3.5703125" style="1" customWidth="1"/>
    <col min="1568" max="1568" width="3.28515625" style="1" customWidth="1"/>
    <col min="1569" max="1569" width="4.140625" style="1" customWidth="1"/>
    <col min="1570" max="1570" width="1.5703125" style="1" customWidth="1"/>
    <col min="1571" max="1792" width="6.85546875" style="1" customWidth="1"/>
    <col min="1793" max="1796" width="1.140625" style="1" customWidth="1"/>
    <col min="1797" max="1797" width="4.5703125" style="1" customWidth="1"/>
    <col min="1798" max="1799" width="1.140625" style="1" customWidth="1"/>
    <col min="1800" max="1800" width="1.42578125" style="1" customWidth="1"/>
    <col min="1801" max="1801" width="5.42578125" style="1" customWidth="1"/>
    <col min="1802" max="1803" width="1" style="1" customWidth="1"/>
    <col min="1804" max="1804" width="1.42578125" style="1" customWidth="1"/>
    <col min="1805" max="1805" width="7.7109375" style="1" customWidth="1"/>
    <col min="1806" max="1806" width="4.85546875" style="1" customWidth="1"/>
    <col min="1807" max="1807" width="2.140625" style="1" customWidth="1"/>
    <col min="1808" max="1808" width="17.140625" style="1" customWidth="1"/>
    <col min="1809" max="1809" width="12.7109375" style="1" customWidth="1"/>
    <col min="1810" max="1810" width="1" style="1" customWidth="1"/>
    <col min="1811" max="1811" width="1.42578125" style="1" customWidth="1"/>
    <col min="1812" max="1812" width="3.28515625" style="1" customWidth="1"/>
    <col min="1813" max="1813" width="9.140625" style="1" customWidth="1"/>
    <col min="1814" max="1814" width="1.140625" style="1" customWidth="1"/>
    <col min="1815" max="1815" width="1" style="1" customWidth="1"/>
    <col min="1816" max="1816" width="2.42578125" style="1" customWidth="1"/>
    <col min="1817" max="1817" width="10.28515625" style="1" customWidth="1"/>
    <col min="1818" max="1818" width="1.140625" style="1" customWidth="1"/>
    <col min="1819" max="1819" width="8" style="1" customWidth="1"/>
    <col min="1820" max="1820" width="16" style="1" customWidth="1"/>
    <col min="1821" max="1821" width="8" style="1" customWidth="1"/>
    <col min="1822" max="1822" width="1" style="1" customWidth="1"/>
    <col min="1823" max="1823" width="3.5703125" style="1" customWidth="1"/>
    <col min="1824" max="1824" width="3.28515625" style="1" customWidth="1"/>
    <col min="1825" max="1825" width="4.140625" style="1" customWidth="1"/>
    <col min="1826" max="1826" width="1.5703125" style="1" customWidth="1"/>
    <col min="1827" max="2048" width="6.85546875" style="1" customWidth="1"/>
    <col min="2049" max="2052" width="1.140625" style="1" customWidth="1"/>
    <col min="2053" max="2053" width="4.5703125" style="1" customWidth="1"/>
    <col min="2054" max="2055" width="1.140625" style="1" customWidth="1"/>
    <col min="2056" max="2056" width="1.42578125" style="1" customWidth="1"/>
    <col min="2057" max="2057" width="5.42578125" style="1" customWidth="1"/>
    <col min="2058" max="2059" width="1" style="1" customWidth="1"/>
    <col min="2060" max="2060" width="1.42578125" style="1" customWidth="1"/>
    <col min="2061" max="2061" width="7.7109375" style="1" customWidth="1"/>
    <col min="2062" max="2062" width="4.85546875" style="1" customWidth="1"/>
    <col min="2063" max="2063" width="2.140625" style="1" customWidth="1"/>
    <col min="2064" max="2064" width="17.140625" style="1" customWidth="1"/>
    <col min="2065" max="2065" width="12.7109375" style="1" customWidth="1"/>
    <col min="2066" max="2066" width="1" style="1" customWidth="1"/>
    <col min="2067" max="2067" width="1.42578125" style="1" customWidth="1"/>
    <col min="2068" max="2068" width="3.28515625" style="1" customWidth="1"/>
    <col min="2069" max="2069" width="9.140625" style="1" customWidth="1"/>
    <col min="2070" max="2070" width="1.140625" style="1" customWidth="1"/>
    <col min="2071" max="2071" width="1" style="1" customWidth="1"/>
    <col min="2072" max="2072" width="2.42578125" style="1" customWidth="1"/>
    <col min="2073" max="2073" width="10.28515625" style="1" customWidth="1"/>
    <col min="2074" max="2074" width="1.140625" style="1" customWidth="1"/>
    <col min="2075" max="2075" width="8" style="1" customWidth="1"/>
    <col min="2076" max="2076" width="16" style="1" customWidth="1"/>
    <col min="2077" max="2077" width="8" style="1" customWidth="1"/>
    <col min="2078" max="2078" width="1" style="1" customWidth="1"/>
    <col min="2079" max="2079" width="3.5703125" style="1" customWidth="1"/>
    <col min="2080" max="2080" width="3.28515625" style="1" customWidth="1"/>
    <col min="2081" max="2081" width="4.140625" style="1" customWidth="1"/>
    <col min="2082" max="2082" width="1.5703125" style="1" customWidth="1"/>
    <col min="2083" max="2304" width="6.85546875" style="1" customWidth="1"/>
    <col min="2305" max="2308" width="1.140625" style="1" customWidth="1"/>
    <col min="2309" max="2309" width="4.5703125" style="1" customWidth="1"/>
    <col min="2310" max="2311" width="1.140625" style="1" customWidth="1"/>
    <col min="2312" max="2312" width="1.42578125" style="1" customWidth="1"/>
    <col min="2313" max="2313" width="5.42578125" style="1" customWidth="1"/>
    <col min="2314" max="2315" width="1" style="1" customWidth="1"/>
    <col min="2316" max="2316" width="1.42578125" style="1" customWidth="1"/>
    <col min="2317" max="2317" width="7.7109375" style="1" customWidth="1"/>
    <col min="2318" max="2318" width="4.85546875" style="1" customWidth="1"/>
    <col min="2319" max="2319" width="2.140625" style="1" customWidth="1"/>
    <col min="2320" max="2320" width="17.140625" style="1" customWidth="1"/>
    <col min="2321" max="2321" width="12.7109375" style="1" customWidth="1"/>
    <col min="2322" max="2322" width="1" style="1" customWidth="1"/>
    <col min="2323" max="2323" width="1.42578125" style="1" customWidth="1"/>
    <col min="2324" max="2324" width="3.28515625" style="1" customWidth="1"/>
    <col min="2325" max="2325" width="9.140625" style="1" customWidth="1"/>
    <col min="2326" max="2326" width="1.140625" style="1" customWidth="1"/>
    <col min="2327" max="2327" width="1" style="1" customWidth="1"/>
    <col min="2328" max="2328" width="2.42578125" style="1" customWidth="1"/>
    <col min="2329" max="2329" width="10.28515625" style="1" customWidth="1"/>
    <col min="2330" max="2330" width="1.140625" style="1" customWidth="1"/>
    <col min="2331" max="2331" width="8" style="1" customWidth="1"/>
    <col min="2332" max="2332" width="16" style="1" customWidth="1"/>
    <col min="2333" max="2333" width="8" style="1" customWidth="1"/>
    <col min="2334" max="2334" width="1" style="1" customWidth="1"/>
    <col min="2335" max="2335" width="3.5703125" style="1" customWidth="1"/>
    <col min="2336" max="2336" width="3.28515625" style="1" customWidth="1"/>
    <col min="2337" max="2337" width="4.140625" style="1" customWidth="1"/>
    <col min="2338" max="2338" width="1.5703125" style="1" customWidth="1"/>
    <col min="2339" max="2560" width="6.85546875" style="1" customWidth="1"/>
    <col min="2561" max="2564" width="1.140625" style="1" customWidth="1"/>
    <col min="2565" max="2565" width="4.5703125" style="1" customWidth="1"/>
    <col min="2566" max="2567" width="1.140625" style="1" customWidth="1"/>
    <col min="2568" max="2568" width="1.42578125" style="1" customWidth="1"/>
    <col min="2569" max="2569" width="5.42578125" style="1" customWidth="1"/>
    <col min="2570" max="2571" width="1" style="1" customWidth="1"/>
    <col min="2572" max="2572" width="1.42578125" style="1" customWidth="1"/>
    <col min="2573" max="2573" width="7.7109375" style="1" customWidth="1"/>
    <col min="2574" max="2574" width="4.85546875" style="1" customWidth="1"/>
    <col min="2575" max="2575" width="2.140625" style="1" customWidth="1"/>
    <col min="2576" max="2576" width="17.140625" style="1" customWidth="1"/>
    <col min="2577" max="2577" width="12.7109375" style="1" customWidth="1"/>
    <col min="2578" max="2578" width="1" style="1" customWidth="1"/>
    <col min="2579" max="2579" width="1.42578125" style="1" customWidth="1"/>
    <col min="2580" max="2580" width="3.28515625" style="1" customWidth="1"/>
    <col min="2581" max="2581" width="9.140625" style="1" customWidth="1"/>
    <col min="2582" max="2582" width="1.140625" style="1" customWidth="1"/>
    <col min="2583" max="2583" width="1" style="1" customWidth="1"/>
    <col min="2584" max="2584" width="2.42578125" style="1" customWidth="1"/>
    <col min="2585" max="2585" width="10.28515625" style="1" customWidth="1"/>
    <col min="2586" max="2586" width="1.140625" style="1" customWidth="1"/>
    <col min="2587" max="2587" width="8" style="1" customWidth="1"/>
    <col min="2588" max="2588" width="16" style="1" customWidth="1"/>
    <col min="2589" max="2589" width="8" style="1" customWidth="1"/>
    <col min="2590" max="2590" width="1" style="1" customWidth="1"/>
    <col min="2591" max="2591" width="3.5703125" style="1" customWidth="1"/>
    <col min="2592" max="2592" width="3.28515625" style="1" customWidth="1"/>
    <col min="2593" max="2593" width="4.140625" style="1" customWidth="1"/>
    <col min="2594" max="2594" width="1.5703125" style="1" customWidth="1"/>
    <col min="2595" max="2816" width="6.85546875" style="1" customWidth="1"/>
    <col min="2817" max="2820" width="1.140625" style="1" customWidth="1"/>
    <col min="2821" max="2821" width="4.5703125" style="1" customWidth="1"/>
    <col min="2822" max="2823" width="1.140625" style="1" customWidth="1"/>
    <col min="2824" max="2824" width="1.42578125" style="1" customWidth="1"/>
    <col min="2825" max="2825" width="5.42578125" style="1" customWidth="1"/>
    <col min="2826" max="2827" width="1" style="1" customWidth="1"/>
    <col min="2828" max="2828" width="1.42578125" style="1" customWidth="1"/>
    <col min="2829" max="2829" width="7.7109375" style="1" customWidth="1"/>
    <col min="2830" max="2830" width="4.85546875" style="1" customWidth="1"/>
    <col min="2831" max="2831" width="2.140625" style="1" customWidth="1"/>
    <col min="2832" max="2832" width="17.140625" style="1" customWidth="1"/>
    <col min="2833" max="2833" width="12.7109375" style="1" customWidth="1"/>
    <col min="2834" max="2834" width="1" style="1" customWidth="1"/>
    <col min="2835" max="2835" width="1.42578125" style="1" customWidth="1"/>
    <col min="2836" max="2836" width="3.28515625" style="1" customWidth="1"/>
    <col min="2837" max="2837" width="9.140625" style="1" customWidth="1"/>
    <col min="2838" max="2838" width="1.140625" style="1" customWidth="1"/>
    <col min="2839" max="2839" width="1" style="1" customWidth="1"/>
    <col min="2840" max="2840" width="2.42578125" style="1" customWidth="1"/>
    <col min="2841" max="2841" width="10.28515625" style="1" customWidth="1"/>
    <col min="2842" max="2842" width="1.140625" style="1" customWidth="1"/>
    <col min="2843" max="2843" width="8" style="1" customWidth="1"/>
    <col min="2844" max="2844" width="16" style="1" customWidth="1"/>
    <col min="2845" max="2845" width="8" style="1" customWidth="1"/>
    <col min="2846" max="2846" width="1" style="1" customWidth="1"/>
    <col min="2847" max="2847" width="3.5703125" style="1" customWidth="1"/>
    <col min="2848" max="2848" width="3.28515625" style="1" customWidth="1"/>
    <col min="2849" max="2849" width="4.140625" style="1" customWidth="1"/>
    <col min="2850" max="2850" width="1.5703125" style="1" customWidth="1"/>
    <col min="2851" max="3072" width="6.85546875" style="1" customWidth="1"/>
    <col min="3073" max="3076" width="1.140625" style="1" customWidth="1"/>
    <col min="3077" max="3077" width="4.5703125" style="1" customWidth="1"/>
    <col min="3078" max="3079" width="1.140625" style="1" customWidth="1"/>
    <col min="3080" max="3080" width="1.42578125" style="1" customWidth="1"/>
    <col min="3081" max="3081" width="5.42578125" style="1" customWidth="1"/>
    <col min="3082" max="3083" width="1" style="1" customWidth="1"/>
    <col min="3084" max="3084" width="1.42578125" style="1" customWidth="1"/>
    <col min="3085" max="3085" width="7.7109375" style="1" customWidth="1"/>
    <col min="3086" max="3086" width="4.85546875" style="1" customWidth="1"/>
    <col min="3087" max="3087" width="2.140625" style="1" customWidth="1"/>
    <col min="3088" max="3088" width="17.140625" style="1" customWidth="1"/>
    <col min="3089" max="3089" width="12.7109375" style="1" customWidth="1"/>
    <col min="3090" max="3090" width="1" style="1" customWidth="1"/>
    <col min="3091" max="3091" width="1.42578125" style="1" customWidth="1"/>
    <col min="3092" max="3092" width="3.28515625" style="1" customWidth="1"/>
    <col min="3093" max="3093" width="9.140625" style="1" customWidth="1"/>
    <col min="3094" max="3094" width="1.140625" style="1" customWidth="1"/>
    <col min="3095" max="3095" width="1" style="1" customWidth="1"/>
    <col min="3096" max="3096" width="2.42578125" style="1" customWidth="1"/>
    <col min="3097" max="3097" width="10.28515625" style="1" customWidth="1"/>
    <col min="3098" max="3098" width="1.140625" style="1" customWidth="1"/>
    <col min="3099" max="3099" width="8" style="1" customWidth="1"/>
    <col min="3100" max="3100" width="16" style="1" customWidth="1"/>
    <col min="3101" max="3101" width="8" style="1" customWidth="1"/>
    <col min="3102" max="3102" width="1" style="1" customWidth="1"/>
    <col min="3103" max="3103" width="3.5703125" style="1" customWidth="1"/>
    <col min="3104" max="3104" width="3.28515625" style="1" customWidth="1"/>
    <col min="3105" max="3105" width="4.140625" style="1" customWidth="1"/>
    <col min="3106" max="3106" width="1.5703125" style="1" customWidth="1"/>
    <col min="3107" max="3328" width="6.85546875" style="1" customWidth="1"/>
    <col min="3329" max="3332" width="1.140625" style="1" customWidth="1"/>
    <col min="3333" max="3333" width="4.5703125" style="1" customWidth="1"/>
    <col min="3334" max="3335" width="1.140625" style="1" customWidth="1"/>
    <col min="3336" max="3336" width="1.42578125" style="1" customWidth="1"/>
    <col min="3337" max="3337" width="5.42578125" style="1" customWidth="1"/>
    <col min="3338" max="3339" width="1" style="1" customWidth="1"/>
    <col min="3340" max="3340" width="1.42578125" style="1" customWidth="1"/>
    <col min="3341" max="3341" width="7.7109375" style="1" customWidth="1"/>
    <col min="3342" max="3342" width="4.85546875" style="1" customWidth="1"/>
    <col min="3343" max="3343" width="2.140625" style="1" customWidth="1"/>
    <col min="3344" max="3344" width="17.140625" style="1" customWidth="1"/>
    <col min="3345" max="3345" width="12.7109375" style="1" customWidth="1"/>
    <col min="3346" max="3346" width="1" style="1" customWidth="1"/>
    <col min="3347" max="3347" width="1.42578125" style="1" customWidth="1"/>
    <col min="3348" max="3348" width="3.28515625" style="1" customWidth="1"/>
    <col min="3349" max="3349" width="9.140625" style="1" customWidth="1"/>
    <col min="3350" max="3350" width="1.140625" style="1" customWidth="1"/>
    <col min="3351" max="3351" width="1" style="1" customWidth="1"/>
    <col min="3352" max="3352" width="2.42578125" style="1" customWidth="1"/>
    <col min="3353" max="3353" width="10.28515625" style="1" customWidth="1"/>
    <col min="3354" max="3354" width="1.140625" style="1" customWidth="1"/>
    <col min="3355" max="3355" width="8" style="1" customWidth="1"/>
    <col min="3356" max="3356" width="16" style="1" customWidth="1"/>
    <col min="3357" max="3357" width="8" style="1" customWidth="1"/>
    <col min="3358" max="3358" width="1" style="1" customWidth="1"/>
    <col min="3359" max="3359" width="3.5703125" style="1" customWidth="1"/>
    <col min="3360" max="3360" width="3.28515625" style="1" customWidth="1"/>
    <col min="3361" max="3361" width="4.140625" style="1" customWidth="1"/>
    <col min="3362" max="3362" width="1.5703125" style="1" customWidth="1"/>
    <col min="3363" max="3584" width="6.85546875" style="1" customWidth="1"/>
    <col min="3585" max="3588" width="1.140625" style="1" customWidth="1"/>
    <col min="3589" max="3589" width="4.5703125" style="1" customWidth="1"/>
    <col min="3590" max="3591" width="1.140625" style="1" customWidth="1"/>
    <col min="3592" max="3592" width="1.42578125" style="1" customWidth="1"/>
    <col min="3593" max="3593" width="5.42578125" style="1" customWidth="1"/>
    <col min="3594" max="3595" width="1" style="1" customWidth="1"/>
    <col min="3596" max="3596" width="1.42578125" style="1" customWidth="1"/>
    <col min="3597" max="3597" width="7.7109375" style="1" customWidth="1"/>
    <col min="3598" max="3598" width="4.85546875" style="1" customWidth="1"/>
    <col min="3599" max="3599" width="2.140625" style="1" customWidth="1"/>
    <col min="3600" max="3600" width="17.140625" style="1" customWidth="1"/>
    <col min="3601" max="3601" width="12.7109375" style="1" customWidth="1"/>
    <col min="3602" max="3602" width="1" style="1" customWidth="1"/>
    <col min="3603" max="3603" width="1.42578125" style="1" customWidth="1"/>
    <col min="3604" max="3604" width="3.28515625" style="1" customWidth="1"/>
    <col min="3605" max="3605" width="9.140625" style="1" customWidth="1"/>
    <col min="3606" max="3606" width="1.140625" style="1" customWidth="1"/>
    <col min="3607" max="3607" width="1" style="1" customWidth="1"/>
    <col min="3608" max="3608" width="2.42578125" style="1" customWidth="1"/>
    <col min="3609" max="3609" width="10.28515625" style="1" customWidth="1"/>
    <col min="3610" max="3610" width="1.140625" style="1" customWidth="1"/>
    <col min="3611" max="3611" width="8" style="1" customWidth="1"/>
    <col min="3612" max="3612" width="16" style="1" customWidth="1"/>
    <col min="3613" max="3613" width="8" style="1" customWidth="1"/>
    <col min="3614" max="3614" width="1" style="1" customWidth="1"/>
    <col min="3615" max="3615" width="3.5703125" style="1" customWidth="1"/>
    <col min="3616" max="3616" width="3.28515625" style="1" customWidth="1"/>
    <col min="3617" max="3617" width="4.140625" style="1" customWidth="1"/>
    <col min="3618" max="3618" width="1.5703125" style="1" customWidth="1"/>
    <col min="3619" max="3840" width="6.85546875" style="1" customWidth="1"/>
    <col min="3841" max="3844" width="1.140625" style="1" customWidth="1"/>
    <col min="3845" max="3845" width="4.5703125" style="1" customWidth="1"/>
    <col min="3846" max="3847" width="1.140625" style="1" customWidth="1"/>
    <col min="3848" max="3848" width="1.42578125" style="1" customWidth="1"/>
    <col min="3849" max="3849" width="5.42578125" style="1" customWidth="1"/>
    <col min="3850" max="3851" width="1" style="1" customWidth="1"/>
    <col min="3852" max="3852" width="1.42578125" style="1" customWidth="1"/>
    <col min="3853" max="3853" width="7.7109375" style="1" customWidth="1"/>
    <col min="3854" max="3854" width="4.85546875" style="1" customWidth="1"/>
    <col min="3855" max="3855" width="2.140625" style="1" customWidth="1"/>
    <col min="3856" max="3856" width="17.140625" style="1" customWidth="1"/>
    <col min="3857" max="3857" width="12.7109375" style="1" customWidth="1"/>
    <col min="3858" max="3858" width="1" style="1" customWidth="1"/>
    <col min="3859" max="3859" width="1.42578125" style="1" customWidth="1"/>
    <col min="3860" max="3860" width="3.28515625" style="1" customWidth="1"/>
    <col min="3861" max="3861" width="9.140625" style="1" customWidth="1"/>
    <col min="3862" max="3862" width="1.140625" style="1" customWidth="1"/>
    <col min="3863" max="3863" width="1" style="1" customWidth="1"/>
    <col min="3864" max="3864" width="2.42578125" style="1" customWidth="1"/>
    <col min="3865" max="3865" width="10.28515625" style="1" customWidth="1"/>
    <col min="3866" max="3866" width="1.140625" style="1" customWidth="1"/>
    <col min="3867" max="3867" width="8" style="1" customWidth="1"/>
    <col min="3868" max="3868" width="16" style="1" customWidth="1"/>
    <col min="3869" max="3869" width="8" style="1" customWidth="1"/>
    <col min="3870" max="3870" width="1" style="1" customWidth="1"/>
    <col min="3871" max="3871" width="3.5703125" style="1" customWidth="1"/>
    <col min="3872" max="3872" width="3.28515625" style="1" customWidth="1"/>
    <col min="3873" max="3873" width="4.140625" style="1" customWidth="1"/>
    <col min="3874" max="3874" width="1.5703125" style="1" customWidth="1"/>
    <col min="3875" max="4096" width="6.85546875" style="1" customWidth="1"/>
    <col min="4097" max="4100" width="1.140625" style="1" customWidth="1"/>
    <col min="4101" max="4101" width="4.5703125" style="1" customWidth="1"/>
    <col min="4102" max="4103" width="1.140625" style="1" customWidth="1"/>
    <col min="4104" max="4104" width="1.42578125" style="1" customWidth="1"/>
    <col min="4105" max="4105" width="5.42578125" style="1" customWidth="1"/>
    <col min="4106" max="4107" width="1" style="1" customWidth="1"/>
    <col min="4108" max="4108" width="1.42578125" style="1" customWidth="1"/>
    <col min="4109" max="4109" width="7.7109375" style="1" customWidth="1"/>
    <col min="4110" max="4110" width="4.85546875" style="1" customWidth="1"/>
    <col min="4111" max="4111" width="2.140625" style="1" customWidth="1"/>
    <col min="4112" max="4112" width="17.140625" style="1" customWidth="1"/>
    <col min="4113" max="4113" width="12.7109375" style="1" customWidth="1"/>
    <col min="4114" max="4114" width="1" style="1" customWidth="1"/>
    <col min="4115" max="4115" width="1.42578125" style="1" customWidth="1"/>
    <col min="4116" max="4116" width="3.28515625" style="1" customWidth="1"/>
    <col min="4117" max="4117" width="9.140625" style="1" customWidth="1"/>
    <col min="4118" max="4118" width="1.140625" style="1" customWidth="1"/>
    <col min="4119" max="4119" width="1" style="1" customWidth="1"/>
    <col min="4120" max="4120" width="2.42578125" style="1" customWidth="1"/>
    <col min="4121" max="4121" width="10.28515625" style="1" customWidth="1"/>
    <col min="4122" max="4122" width="1.140625" style="1" customWidth="1"/>
    <col min="4123" max="4123" width="8" style="1" customWidth="1"/>
    <col min="4124" max="4124" width="16" style="1" customWidth="1"/>
    <col min="4125" max="4125" width="8" style="1" customWidth="1"/>
    <col min="4126" max="4126" width="1" style="1" customWidth="1"/>
    <col min="4127" max="4127" width="3.5703125" style="1" customWidth="1"/>
    <col min="4128" max="4128" width="3.28515625" style="1" customWidth="1"/>
    <col min="4129" max="4129" width="4.140625" style="1" customWidth="1"/>
    <col min="4130" max="4130" width="1.5703125" style="1" customWidth="1"/>
    <col min="4131" max="4352" width="6.85546875" style="1" customWidth="1"/>
    <col min="4353" max="4356" width="1.140625" style="1" customWidth="1"/>
    <col min="4357" max="4357" width="4.5703125" style="1" customWidth="1"/>
    <col min="4358" max="4359" width="1.140625" style="1" customWidth="1"/>
    <col min="4360" max="4360" width="1.42578125" style="1" customWidth="1"/>
    <col min="4361" max="4361" width="5.42578125" style="1" customWidth="1"/>
    <col min="4362" max="4363" width="1" style="1" customWidth="1"/>
    <col min="4364" max="4364" width="1.42578125" style="1" customWidth="1"/>
    <col min="4365" max="4365" width="7.7109375" style="1" customWidth="1"/>
    <col min="4366" max="4366" width="4.85546875" style="1" customWidth="1"/>
    <col min="4367" max="4367" width="2.140625" style="1" customWidth="1"/>
    <col min="4368" max="4368" width="17.140625" style="1" customWidth="1"/>
    <col min="4369" max="4369" width="12.7109375" style="1" customWidth="1"/>
    <col min="4370" max="4370" width="1" style="1" customWidth="1"/>
    <col min="4371" max="4371" width="1.42578125" style="1" customWidth="1"/>
    <col min="4372" max="4372" width="3.28515625" style="1" customWidth="1"/>
    <col min="4373" max="4373" width="9.140625" style="1" customWidth="1"/>
    <col min="4374" max="4374" width="1.140625" style="1" customWidth="1"/>
    <col min="4375" max="4375" width="1" style="1" customWidth="1"/>
    <col min="4376" max="4376" width="2.42578125" style="1" customWidth="1"/>
    <col min="4377" max="4377" width="10.28515625" style="1" customWidth="1"/>
    <col min="4378" max="4378" width="1.140625" style="1" customWidth="1"/>
    <col min="4379" max="4379" width="8" style="1" customWidth="1"/>
    <col min="4380" max="4380" width="16" style="1" customWidth="1"/>
    <col min="4381" max="4381" width="8" style="1" customWidth="1"/>
    <col min="4382" max="4382" width="1" style="1" customWidth="1"/>
    <col min="4383" max="4383" width="3.5703125" style="1" customWidth="1"/>
    <col min="4384" max="4384" width="3.28515625" style="1" customWidth="1"/>
    <col min="4385" max="4385" width="4.140625" style="1" customWidth="1"/>
    <col min="4386" max="4386" width="1.5703125" style="1" customWidth="1"/>
    <col min="4387" max="4608" width="6.85546875" style="1" customWidth="1"/>
    <col min="4609" max="4612" width="1.140625" style="1" customWidth="1"/>
    <col min="4613" max="4613" width="4.5703125" style="1" customWidth="1"/>
    <col min="4614" max="4615" width="1.140625" style="1" customWidth="1"/>
    <col min="4616" max="4616" width="1.42578125" style="1" customWidth="1"/>
    <col min="4617" max="4617" width="5.42578125" style="1" customWidth="1"/>
    <col min="4618" max="4619" width="1" style="1" customWidth="1"/>
    <col min="4620" max="4620" width="1.42578125" style="1" customWidth="1"/>
    <col min="4621" max="4621" width="7.7109375" style="1" customWidth="1"/>
    <col min="4622" max="4622" width="4.85546875" style="1" customWidth="1"/>
    <col min="4623" max="4623" width="2.140625" style="1" customWidth="1"/>
    <col min="4624" max="4624" width="17.140625" style="1" customWidth="1"/>
    <col min="4625" max="4625" width="12.7109375" style="1" customWidth="1"/>
    <col min="4626" max="4626" width="1" style="1" customWidth="1"/>
    <col min="4627" max="4627" width="1.42578125" style="1" customWidth="1"/>
    <col min="4628" max="4628" width="3.28515625" style="1" customWidth="1"/>
    <col min="4629" max="4629" width="9.140625" style="1" customWidth="1"/>
    <col min="4630" max="4630" width="1.140625" style="1" customWidth="1"/>
    <col min="4631" max="4631" width="1" style="1" customWidth="1"/>
    <col min="4632" max="4632" width="2.42578125" style="1" customWidth="1"/>
    <col min="4633" max="4633" width="10.28515625" style="1" customWidth="1"/>
    <col min="4634" max="4634" width="1.140625" style="1" customWidth="1"/>
    <col min="4635" max="4635" width="8" style="1" customWidth="1"/>
    <col min="4636" max="4636" width="16" style="1" customWidth="1"/>
    <col min="4637" max="4637" width="8" style="1" customWidth="1"/>
    <col min="4638" max="4638" width="1" style="1" customWidth="1"/>
    <col min="4639" max="4639" width="3.5703125" style="1" customWidth="1"/>
    <col min="4640" max="4640" width="3.28515625" style="1" customWidth="1"/>
    <col min="4641" max="4641" width="4.140625" style="1" customWidth="1"/>
    <col min="4642" max="4642" width="1.5703125" style="1" customWidth="1"/>
    <col min="4643" max="4864" width="6.85546875" style="1" customWidth="1"/>
    <col min="4865" max="4868" width="1.140625" style="1" customWidth="1"/>
    <col min="4869" max="4869" width="4.5703125" style="1" customWidth="1"/>
    <col min="4870" max="4871" width="1.140625" style="1" customWidth="1"/>
    <col min="4872" max="4872" width="1.42578125" style="1" customWidth="1"/>
    <col min="4873" max="4873" width="5.42578125" style="1" customWidth="1"/>
    <col min="4874" max="4875" width="1" style="1" customWidth="1"/>
    <col min="4876" max="4876" width="1.42578125" style="1" customWidth="1"/>
    <col min="4877" max="4877" width="7.7109375" style="1" customWidth="1"/>
    <col min="4878" max="4878" width="4.85546875" style="1" customWidth="1"/>
    <col min="4879" max="4879" width="2.140625" style="1" customWidth="1"/>
    <col min="4880" max="4880" width="17.140625" style="1" customWidth="1"/>
    <col min="4881" max="4881" width="12.7109375" style="1" customWidth="1"/>
    <col min="4882" max="4882" width="1" style="1" customWidth="1"/>
    <col min="4883" max="4883" width="1.42578125" style="1" customWidth="1"/>
    <col min="4884" max="4884" width="3.28515625" style="1" customWidth="1"/>
    <col min="4885" max="4885" width="9.140625" style="1" customWidth="1"/>
    <col min="4886" max="4886" width="1.140625" style="1" customWidth="1"/>
    <col min="4887" max="4887" width="1" style="1" customWidth="1"/>
    <col min="4888" max="4888" width="2.42578125" style="1" customWidth="1"/>
    <col min="4889" max="4889" width="10.28515625" style="1" customWidth="1"/>
    <col min="4890" max="4890" width="1.140625" style="1" customWidth="1"/>
    <col min="4891" max="4891" width="8" style="1" customWidth="1"/>
    <col min="4892" max="4892" width="16" style="1" customWidth="1"/>
    <col min="4893" max="4893" width="8" style="1" customWidth="1"/>
    <col min="4894" max="4894" width="1" style="1" customWidth="1"/>
    <col min="4895" max="4895" width="3.5703125" style="1" customWidth="1"/>
    <col min="4896" max="4896" width="3.28515625" style="1" customWidth="1"/>
    <col min="4897" max="4897" width="4.140625" style="1" customWidth="1"/>
    <col min="4898" max="4898" width="1.5703125" style="1" customWidth="1"/>
    <col min="4899" max="5120" width="6.85546875" style="1" customWidth="1"/>
    <col min="5121" max="5124" width="1.140625" style="1" customWidth="1"/>
    <col min="5125" max="5125" width="4.5703125" style="1" customWidth="1"/>
    <col min="5126" max="5127" width="1.140625" style="1" customWidth="1"/>
    <col min="5128" max="5128" width="1.42578125" style="1" customWidth="1"/>
    <col min="5129" max="5129" width="5.42578125" style="1" customWidth="1"/>
    <col min="5130" max="5131" width="1" style="1" customWidth="1"/>
    <col min="5132" max="5132" width="1.42578125" style="1" customWidth="1"/>
    <col min="5133" max="5133" width="7.7109375" style="1" customWidth="1"/>
    <col min="5134" max="5134" width="4.85546875" style="1" customWidth="1"/>
    <col min="5135" max="5135" width="2.140625" style="1" customWidth="1"/>
    <col min="5136" max="5136" width="17.140625" style="1" customWidth="1"/>
    <col min="5137" max="5137" width="12.7109375" style="1" customWidth="1"/>
    <col min="5138" max="5138" width="1" style="1" customWidth="1"/>
    <col min="5139" max="5139" width="1.42578125" style="1" customWidth="1"/>
    <col min="5140" max="5140" width="3.28515625" style="1" customWidth="1"/>
    <col min="5141" max="5141" width="9.140625" style="1" customWidth="1"/>
    <col min="5142" max="5142" width="1.140625" style="1" customWidth="1"/>
    <col min="5143" max="5143" width="1" style="1" customWidth="1"/>
    <col min="5144" max="5144" width="2.42578125" style="1" customWidth="1"/>
    <col min="5145" max="5145" width="10.28515625" style="1" customWidth="1"/>
    <col min="5146" max="5146" width="1.140625" style="1" customWidth="1"/>
    <col min="5147" max="5147" width="8" style="1" customWidth="1"/>
    <col min="5148" max="5148" width="16" style="1" customWidth="1"/>
    <col min="5149" max="5149" width="8" style="1" customWidth="1"/>
    <col min="5150" max="5150" width="1" style="1" customWidth="1"/>
    <col min="5151" max="5151" width="3.5703125" style="1" customWidth="1"/>
    <col min="5152" max="5152" width="3.28515625" style="1" customWidth="1"/>
    <col min="5153" max="5153" width="4.140625" style="1" customWidth="1"/>
    <col min="5154" max="5154" width="1.5703125" style="1" customWidth="1"/>
    <col min="5155" max="5376" width="6.85546875" style="1" customWidth="1"/>
    <col min="5377" max="5380" width="1.140625" style="1" customWidth="1"/>
    <col min="5381" max="5381" width="4.5703125" style="1" customWidth="1"/>
    <col min="5382" max="5383" width="1.140625" style="1" customWidth="1"/>
    <col min="5384" max="5384" width="1.42578125" style="1" customWidth="1"/>
    <col min="5385" max="5385" width="5.42578125" style="1" customWidth="1"/>
    <col min="5386" max="5387" width="1" style="1" customWidth="1"/>
    <col min="5388" max="5388" width="1.42578125" style="1" customWidth="1"/>
    <col min="5389" max="5389" width="7.7109375" style="1" customWidth="1"/>
    <col min="5390" max="5390" width="4.85546875" style="1" customWidth="1"/>
    <col min="5391" max="5391" width="2.140625" style="1" customWidth="1"/>
    <col min="5392" max="5392" width="17.140625" style="1" customWidth="1"/>
    <col min="5393" max="5393" width="12.7109375" style="1" customWidth="1"/>
    <col min="5394" max="5394" width="1" style="1" customWidth="1"/>
    <col min="5395" max="5395" width="1.42578125" style="1" customWidth="1"/>
    <col min="5396" max="5396" width="3.28515625" style="1" customWidth="1"/>
    <col min="5397" max="5397" width="9.140625" style="1" customWidth="1"/>
    <col min="5398" max="5398" width="1.140625" style="1" customWidth="1"/>
    <col min="5399" max="5399" width="1" style="1" customWidth="1"/>
    <col min="5400" max="5400" width="2.42578125" style="1" customWidth="1"/>
    <col min="5401" max="5401" width="10.28515625" style="1" customWidth="1"/>
    <col min="5402" max="5402" width="1.140625" style="1" customWidth="1"/>
    <col min="5403" max="5403" width="8" style="1" customWidth="1"/>
    <col min="5404" max="5404" width="16" style="1" customWidth="1"/>
    <col min="5405" max="5405" width="8" style="1" customWidth="1"/>
    <col min="5406" max="5406" width="1" style="1" customWidth="1"/>
    <col min="5407" max="5407" width="3.5703125" style="1" customWidth="1"/>
    <col min="5408" max="5408" width="3.28515625" style="1" customWidth="1"/>
    <col min="5409" max="5409" width="4.140625" style="1" customWidth="1"/>
    <col min="5410" max="5410" width="1.5703125" style="1" customWidth="1"/>
    <col min="5411" max="5632" width="6.85546875" style="1" customWidth="1"/>
    <col min="5633" max="5636" width="1.140625" style="1" customWidth="1"/>
    <col min="5637" max="5637" width="4.5703125" style="1" customWidth="1"/>
    <col min="5638" max="5639" width="1.140625" style="1" customWidth="1"/>
    <col min="5640" max="5640" width="1.42578125" style="1" customWidth="1"/>
    <col min="5641" max="5641" width="5.42578125" style="1" customWidth="1"/>
    <col min="5642" max="5643" width="1" style="1" customWidth="1"/>
    <col min="5644" max="5644" width="1.42578125" style="1" customWidth="1"/>
    <col min="5645" max="5645" width="7.7109375" style="1" customWidth="1"/>
    <col min="5646" max="5646" width="4.85546875" style="1" customWidth="1"/>
    <col min="5647" max="5647" width="2.140625" style="1" customWidth="1"/>
    <col min="5648" max="5648" width="17.140625" style="1" customWidth="1"/>
    <col min="5649" max="5649" width="12.7109375" style="1" customWidth="1"/>
    <col min="5650" max="5650" width="1" style="1" customWidth="1"/>
    <col min="5651" max="5651" width="1.42578125" style="1" customWidth="1"/>
    <col min="5652" max="5652" width="3.28515625" style="1" customWidth="1"/>
    <col min="5653" max="5653" width="9.140625" style="1" customWidth="1"/>
    <col min="5654" max="5654" width="1.140625" style="1" customWidth="1"/>
    <col min="5655" max="5655" width="1" style="1" customWidth="1"/>
    <col min="5656" max="5656" width="2.42578125" style="1" customWidth="1"/>
    <col min="5657" max="5657" width="10.28515625" style="1" customWidth="1"/>
    <col min="5658" max="5658" width="1.140625" style="1" customWidth="1"/>
    <col min="5659" max="5659" width="8" style="1" customWidth="1"/>
    <col min="5660" max="5660" width="16" style="1" customWidth="1"/>
    <col min="5661" max="5661" width="8" style="1" customWidth="1"/>
    <col min="5662" max="5662" width="1" style="1" customWidth="1"/>
    <col min="5663" max="5663" width="3.5703125" style="1" customWidth="1"/>
    <col min="5664" max="5664" width="3.28515625" style="1" customWidth="1"/>
    <col min="5665" max="5665" width="4.140625" style="1" customWidth="1"/>
    <col min="5666" max="5666" width="1.5703125" style="1" customWidth="1"/>
    <col min="5667" max="5888" width="6.85546875" style="1" customWidth="1"/>
    <col min="5889" max="5892" width="1.140625" style="1" customWidth="1"/>
    <col min="5893" max="5893" width="4.5703125" style="1" customWidth="1"/>
    <col min="5894" max="5895" width="1.140625" style="1" customWidth="1"/>
    <col min="5896" max="5896" width="1.42578125" style="1" customWidth="1"/>
    <col min="5897" max="5897" width="5.42578125" style="1" customWidth="1"/>
    <col min="5898" max="5899" width="1" style="1" customWidth="1"/>
    <col min="5900" max="5900" width="1.42578125" style="1" customWidth="1"/>
    <col min="5901" max="5901" width="7.7109375" style="1" customWidth="1"/>
    <col min="5902" max="5902" width="4.85546875" style="1" customWidth="1"/>
    <col min="5903" max="5903" width="2.140625" style="1" customWidth="1"/>
    <col min="5904" max="5904" width="17.140625" style="1" customWidth="1"/>
    <col min="5905" max="5905" width="12.7109375" style="1" customWidth="1"/>
    <col min="5906" max="5906" width="1" style="1" customWidth="1"/>
    <col min="5907" max="5907" width="1.42578125" style="1" customWidth="1"/>
    <col min="5908" max="5908" width="3.28515625" style="1" customWidth="1"/>
    <col min="5909" max="5909" width="9.140625" style="1" customWidth="1"/>
    <col min="5910" max="5910" width="1.140625" style="1" customWidth="1"/>
    <col min="5911" max="5911" width="1" style="1" customWidth="1"/>
    <col min="5912" max="5912" width="2.42578125" style="1" customWidth="1"/>
    <col min="5913" max="5913" width="10.28515625" style="1" customWidth="1"/>
    <col min="5914" max="5914" width="1.140625" style="1" customWidth="1"/>
    <col min="5915" max="5915" width="8" style="1" customWidth="1"/>
    <col min="5916" max="5916" width="16" style="1" customWidth="1"/>
    <col min="5917" max="5917" width="8" style="1" customWidth="1"/>
    <col min="5918" max="5918" width="1" style="1" customWidth="1"/>
    <col min="5919" max="5919" width="3.5703125" style="1" customWidth="1"/>
    <col min="5920" max="5920" width="3.28515625" style="1" customWidth="1"/>
    <col min="5921" max="5921" width="4.140625" style="1" customWidth="1"/>
    <col min="5922" max="5922" width="1.5703125" style="1" customWidth="1"/>
    <col min="5923" max="6144" width="6.85546875" style="1" customWidth="1"/>
    <col min="6145" max="6148" width="1.140625" style="1" customWidth="1"/>
    <col min="6149" max="6149" width="4.5703125" style="1" customWidth="1"/>
    <col min="6150" max="6151" width="1.140625" style="1" customWidth="1"/>
    <col min="6152" max="6152" width="1.42578125" style="1" customWidth="1"/>
    <col min="6153" max="6153" width="5.42578125" style="1" customWidth="1"/>
    <col min="6154" max="6155" width="1" style="1" customWidth="1"/>
    <col min="6156" max="6156" width="1.42578125" style="1" customWidth="1"/>
    <col min="6157" max="6157" width="7.7109375" style="1" customWidth="1"/>
    <col min="6158" max="6158" width="4.85546875" style="1" customWidth="1"/>
    <col min="6159" max="6159" width="2.140625" style="1" customWidth="1"/>
    <col min="6160" max="6160" width="17.140625" style="1" customWidth="1"/>
    <col min="6161" max="6161" width="12.7109375" style="1" customWidth="1"/>
    <col min="6162" max="6162" width="1" style="1" customWidth="1"/>
    <col min="6163" max="6163" width="1.42578125" style="1" customWidth="1"/>
    <col min="6164" max="6164" width="3.28515625" style="1" customWidth="1"/>
    <col min="6165" max="6165" width="9.140625" style="1" customWidth="1"/>
    <col min="6166" max="6166" width="1.140625" style="1" customWidth="1"/>
    <col min="6167" max="6167" width="1" style="1" customWidth="1"/>
    <col min="6168" max="6168" width="2.42578125" style="1" customWidth="1"/>
    <col min="6169" max="6169" width="10.28515625" style="1" customWidth="1"/>
    <col min="6170" max="6170" width="1.140625" style="1" customWidth="1"/>
    <col min="6171" max="6171" width="8" style="1" customWidth="1"/>
    <col min="6172" max="6172" width="16" style="1" customWidth="1"/>
    <col min="6173" max="6173" width="8" style="1" customWidth="1"/>
    <col min="6174" max="6174" width="1" style="1" customWidth="1"/>
    <col min="6175" max="6175" width="3.5703125" style="1" customWidth="1"/>
    <col min="6176" max="6176" width="3.28515625" style="1" customWidth="1"/>
    <col min="6177" max="6177" width="4.140625" style="1" customWidth="1"/>
    <col min="6178" max="6178" width="1.5703125" style="1" customWidth="1"/>
    <col min="6179" max="6400" width="6.85546875" style="1" customWidth="1"/>
    <col min="6401" max="6404" width="1.140625" style="1" customWidth="1"/>
    <col min="6405" max="6405" width="4.5703125" style="1" customWidth="1"/>
    <col min="6406" max="6407" width="1.140625" style="1" customWidth="1"/>
    <col min="6408" max="6408" width="1.42578125" style="1" customWidth="1"/>
    <col min="6409" max="6409" width="5.42578125" style="1" customWidth="1"/>
    <col min="6410" max="6411" width="1" style="1" customWidth="1"/>
    <col min="6412" max="6412" width="1.42578125" style="1" customWidth="1"/>
    <col min="6413" max="6413" width="7.7109375" style="1" customWidth="1"/>
    <col min="6414" max="6414" width="4.85546875" style="1" customWidth="1"/>
    <col min="6415" max="6415" width="2.140625" style="1" customWidth="1"/>
    <col min="6416" max="6416" width="17.140625" style="1" customWidth="1"/>
    <col min="6417" max="6417" width="12.7109375" style="1" customWidth="1"/>
    <col min="6418" max="6418" width="1" style="1" customWidth="1"/>
    <col min="6419" max="6419" width="1.42578125" style="1" customWidth="1"/>
    <col min="6420" max="6420" width="3.28515625" style="1" customWidth="1"/>
    <col min="6421" max="6421" width="9.140625" style="1" customWidth="1"/>
    <col min="6422" max="6422" width="1.140625" style="1" customWidth="1"/>
    <col min="6423" max="6423" width="1" style="1" customWidth="1"/>
    <col min="6424" max="6424" width="2.42578125" style="1" customWidth="1"/>
    <col min="6425" max="6425" width="10.28515625" style="1" customWidth="1"/>
    <col min="6426" max="6426" width="1.140625" style="1" customWidth="1"/>
    <col min="6427" max="6427" width="8" style="1" customWidth="1"/>
    <col min="6428" max="6428" width="16" style="1" customWidth="1"/>
    <col min="6429" max="6429" width="8" style="1" customWidth="1"/>
    <col min="6430" max="6430" width="1" style="1" customWidth="1"/>
    <col min="6431" max="6431" width="3.5703125" style="1" customWidth="1"/>
    <col min="6432" max="6432" width="3.28515625" style="1" customWidth="1"/>
    <col min="6433" max="6433" width="4.140625" style="1" customWidth="1"/>
    <col min="6434" max="6434" width="1.5703125" style="1" customWidth="1"/>
    <col min="6435" max="6656" width="6.85546875" style="1" customWidth="1"/>
    <col min="6657" max="6660" width="1.140625" style="1" customWidth="1"/>
    <col min="6661" max="6661" width="4.5703125" style="1" customWidth="1"/>
    <col min="6662" max="6663" width="1.140625" style="1" customWidth="1"/>
    <col min="6664" max="6664" width="1.42578125" style="1" customWidth="1"/>
    <col min="6665" max="6665" width="5.42578125" style="1" customWidth="1"/>
    <col min="6666" max="6667" width="1" style="1" customWidth="1"/>
    <col min="6668" max="6668" width="1.42578125" style="1" customWidth="1"/>
    <col min="6669" max="6669" width="7.7109375" style="1" customWidth="1"/>
    <col min="6670" max="6670" width="4.85546875" style="1" customWidth="1"/>
    <col min="6671" max="6671" width="2.140625" style="1" customWidth="1"/>
    <col min="6672" max="6672" width="17.140625" style="1" customWidth="1"/>
    <col min="6673" max="6673" width="12.7109375" style="1" customWidth="1"/>
    <col min="6674" max="6674" width="1" style="1" customWidth="1"/>
    <col min="6675" max="6675" width="1.42578125" style="1" customWidth="1"/>
    <col min="6676" max="6676" width="3.28515625" style="1" customWidth="1"/>
    <col min="6677" max="6677" width="9.140625" style="1" customWidth="1"/>
    <col min="6678" max="6678" width="1.140625" style="1" customWidth="1"/>
    <col min="6679" max="6679" width="1" style="1" customWidth="1"/>
    <col min="6680" max="6680" width="2.42578125" style="1" customWidth="1"/>
    <col min="6681" max="6681" width="10.28515625" style="1" customWidth="1"/>
    <col min="6682" max="6682" width="1.140625" style="1" customWidth="1"/>
    <col min="6683" max="6683" width="8" style="1" customWidth="1"/>
    <col min="6684" max="6684" width="16" style="1" customWidth="1"/>
    <col min="6685" max="6685" width="8" style="1" customWidth="1"/>
    <col min="6686" max="6686" width="1" style="1" customWidth="1"/>
    <col min="6687" max="6687" width="3.5703125" style="1" customWidth="1"/>
    <col min="6688" max="6688" width="3.28515625" style="1" customWidth="1"/>
    <col min="6689" max="6689" width="4.140625" style="1" customWidth="1"/>
    <col min="6690" max="6690" width="1.5703125" style="1" customWidth="1"/>
    <col min="6691" max="6912" width="6.85546875" style="1" customWidth="1"/>
    <col min="6913" max="6916" width="1.140625" style="1" customWidth="1"/>
    <col min="6917" max="6917" width="4.5703125" style="1" customWidth="1"/>
    <col min="6918" max="6919" width="1.140625" style="1" customWidth="1"/>
    <col min="6920" max="6920" width="1.42578125" style="1" customWidth="1"/>
    <col min="6921" max="6921" width="5.42578125" style="1" customWidth="1"/>
    <col min="6922" max="6923" width="1" style="1" customWidth="1"/>
    <col min="6924" max="6924" width="1.42578125" style="1" customWidth="1"/>
    <col min="6925" max="6925" width="7.7109375" style="1" customWidth="1"/>
    <col min="6926" max="6926" width="4.85546875" style="1" customWidth="1"/>
    <col min="6927" max="6927" width="2.140625" style="1" customWidth="1"/>
    <col min="6928" max="6928" width="17.140625" style="1" customWidth="1"/>
    <col min="6929" max="6929" width="12.7109375" style="1" customWidth="1"/>
    <col min="6930" max="6930" width="1" style="1" customWidth="1"/>
    <col min="6931" max="6931" width="1.42578125" style="1" customWidth="1"/>
    <col min="6932" max="6932" width="3.28515625" style="1" customWidth="1"/>
    <col min="6933" max="6933" width="9.140625" style="1" customWidth="1"/>
    <col min="6934" max="6934" width="1.140625" style="1" customWidth="1"/>
    <col min="6935" max="6935" width="1" style="1" customWidth="1"/>
    <col min="6936" max="6936" width="2.42578125" style="1" customWidth="1"/>
    <col min="6937" max="6937" width="10.28515625" style="1" customWidth="1"/>
    <col min="6938" max="6938" width="1.140625" style="1" customWidth="1"/>
    <col min="6939" max="6939" width="8" style="1" customWidth="1"/>
    <col min="6940" max="6940" width="16" style="1" customWidth="1"/>
    <col min="6941" max="6941" width="8" style="1" customWidth="1"/>
    <col min="6942" max="6942" width="1" style="1" customWidth="1"/>
    <col min="6943" max="6943" width="3.5703125" style="1" customWidth="1"/>
    <col min="6944" max="6944" width="3.28515625" style="1" customWidth="1"/>
    <col min="6945" max="6945" width="4.140625" style="1" customWidth="1"/>
    <col min="6946" max="6946" width="1.5703125" style="1" customWidth="1"/>
    <col min="6947" max="7168" width="6.85546875" style="1" customWidth="1"/>
    <col min="7169" max="7172" width="1.140625" style="1" customWidth="1"/>
    <col min="7173" max="7173" width="4.5703125" style="1" customWidth="1"/>
    <col min="7174" max="7175" width="1.140625" style="1" customWidth="1"/>
    <col min="7176" max="7176" width="1.42578125" style="1" customWidth="1"/>
    <col min="7177" max="7177" width="5.42578125" style="1" customWidth="1"/>
    <col min="7178" max="7179" width="1" style="1" customWidth="1"/>
    <col min="7180" max="7180" width="1.42578125" style="1" customWidth="1"/>
    <col min="7181" max="7181" width="7.7109375" style="1" customWidth="1"/>
    <col min="7182" max="7182" width="4.85546875" style="1" customWidth="1"/>
    <col min="7183" max="7183" width="2.140625" style="1" customWidth="1"/>
    <col min="7184" max="7184" width="17.140625" style="1" customWidth="1"/>
    <col min="7185" max="7185" width="12.7109375" style="1" customWidth="1"/>
    <col min="7186" max="7186" width="1" style="1" customWidth="1"/>
    <col min="7187" max="7187" width="1.42578125" style="1" customWidth="1"/>
    <col min="7188" max="7188" width="3.28515625" style="1" customWidth="1"/>
    <col min="7189" max="7189" width="9.140625" style="1" customWidth="1"/>
    <col min="7190" max="7190" width="1.140625" style="1" customWidth="1"/>
    <col min="7191" max="7191" width="1" style="1" customWidth="1"/>
    <col min="7192" max="7192" width="2.42578125" style="1" customWidth="1"/>
    <col min="7193" max="7193" width="10.28515625" style="1" customWidth="1"/>
    <col min="7194" max="7194" width="1.140625" style="1" customWidth="1"/>
    <col min="7195" max="7195" width="8" style="1" customWidth="1"/>
    <col min="7196" max="7196" width="16" style="1" customWidth="1"/>
    <col min="7197" max="7197" width="8" style="1" customWidth="1"/>
    <col min="7198" max="7198" width="1" style="1" customWidth="1"/>
    <col min="7199" max="7199" width="3.5703125" style="1" customWidth="1"/>
    <col min="7200" max="7200" width="3.28515625" style="1" customWidth="1"/>
    <col min="7201" max="7201" width="4.140625" style="1" customWidth="1"/>
    <col min="7202" max="7202" width="1.5703125" style="1" customWidth="1"/>
    <col min="7203" max="7424" width="6.85546875" style="1" customWidth="1"/>
    <col min="7425" max="7428" width="1.140625" style="1" customWidth="1"/>
    <col min="7429" max="7429" width="4.5703125" style="1" customWidth="1"/>
    <col min="7430" max="7431" width="1.140625" style="1" customWidth="1"/>
    <col min="7432" max="7432" width="1.42578125" style="1" customWidth="1"/>
    <col min="7433" max="7433" width="5.42578125" style="1" customWidth="1"/>
    <col min="7434" max="7435" width="1" style="1" customWidth="1"/>
    <col min="7436" max="7436" width="1.42578125" style="1" customWidth="1"/>
    <col min="7437" max="7437" width="7.7109375" style="1" customWidth="1"/>
    <col min="7438" max="7438" width="4.85546875" style="1" customWidth="1"/>
    <col min="7439" max="7439" width="2.140625" style="1" customWidth="1"/>
    <col min="7440" max="7440" width="17.140625" style="1" customWidth="1"/>
    <col min="7441" max="7441" width="12.7109375" style="1" customWidth="1"/>
    <col min="7442" max="7442" width="1" style="1" customWidth="1"/>
    <col min="7443" max="7443" width="1.42578125" style="1" customWidth="1"/>
    <col min="7444" max="7444" width="3.28515625" style="1" customWidth="1"/>
    <col min="7445" max="7445" width="9.140625" style="1" customWidth="1"/>
    <col min="7446" max="7446" width="1.140625" style="1" customWidth="1"/>
    <col min="7447" max="7447" width="1" style="1" customWidth="1"/>
    <col min="7448" max="7448" width="2.42578125" style="1" customWidth="1"/>
    <col min="7449" max="7449" width="10.28515625" style="1" customWidth="1"/>
    <col min="7450" max="7450" width="1.140625" style="1" customWidth="1"/>
    <col min="7451" max="7451" width="8" style="1" customWidth="1"/>
    <col min="7452" max="7452" width="16" style="1" customWidth="1"/>
    <col min="7453" max="7453" width="8" style="1" customWidth="1"/>
    <col min="7454" max="7454" width="1" style="1" customWidth="1"/>
    <col min="7455" max="7455" width="3.5703125" style="1" customWidth="1"/>
    <col min="7456" max="7456" width="3.28515625" style="1" customWidth="1"/>
    <col min="7457" max="7457" width="4.140625" style="1" customWidth="1"/>
    <col min="7458" max="7458" width="1.5703125" style="1" customWidth="1"/>
    <col min="7459" max="7680" width="6.85546875" style="1" customWidth="1"/>
    <col min="7681" max="7684" width="1.140625" style="1" customWidth="1"/>
    <col min="7685" max="7685" width="4.5703125" style="1" customWidth="1"/>
    <col min="7686" max="7687" width="1.140625" style="1" customWidth="1"/>
    <col min="7688" max="7688" width="1.42578125" style="1" customWidth="1"/>
    <col min="7689" max="7689" width="5.42578125" style="1" customWidth="1"/>
    <col min="7690" max="7691" width="1" style="1" customWidth="1"/>
    <col min="7692" max="7692" width="1.42578125" style="1" customWidth="1"/>
    <col min="7693" max="7693" width="7.7109375" style="1" customWidth="1"/>
    <col min="7694" max="7694" width="4.85546875" style="1" customWidth="1"/>
    <col min="7695" max="7695" width="2.140625" style="1" customWidth="1"/>
    <col min="7696" max="7696" width="17.140625" style="1" customWidth="1"/>
    <col min="7697" max="7697" width="12.7109375" style="1" customWidth="1"/>
    <col min="7698" max="7698" width="1" style="1" customWidth="1"/>
    <col min="7699" max="7699" width="1.42578125" style="1" customWidth="1"/>
    <col min="7700" max="7700" width="3.28515625" style="1" customWidth="1"/>
    <col min="7701" max="7701" width="9.140625" style="1" customWidth="1"/>
    <col min="7702" max="7702" width="1.140625" style="1" customWidth="1"/>
    <col min="7703" max="7703" width="1" style="1" customWidth="1"/>
    <col min="7704" max="7704" width="2.42578125" style="1" customWidth="1"/>
    <col min="7705" max="7705" width="10.28515625" style="1" customWidth="1"/>
    <col min="7706" max="7706" width="1.140625" style="1" customWidth="1"/>
    <col min="7707" max="7707" width="8" style="1" customWidth="1"/>
    <col min="7708" max="7708" width="16" style="1" customWidth="1"/>
    <col min="7709" max="7709" width="8" style="1" customWidth="1"/>
    <col min="7710" max="7710" width="1" style="1" customWidth="1"/>
    <col min="7711" max="7711" width="3.5703125" style="1" customWidth="1"/>
    <col min="7712" max="7712" width="3.28515625" style="1" customWidth="1"/>
    <col min="7713" max="7713" width="4.140625" style="1" customWidth="1"/>
    <col min="7714" max="7714" width="1.5703125" style="1" customWidth="1"/>
    <col min="7715" max="7936" width="6.85546875" style="1" customWidth="1"/>
    <col min="7937" max="7940" width="1.140625" style="1" customWidth="1"/>
    <col min="7941" max="7941" width="4.5703125" style="1" customWidth="1"/>
    <col min="7942" max="7943" width="1.140625" style="1" customWidth="1"/>
    <col min="7944" max="7944" width="1.42578125" style="1" customWidth="1"/>
    <col min="7945" max="7945" width="5.42578125" style="1" customWidth="1"/>
    <col min="7946" max="7947" width="1" style="1" customWidth="1"/>
    <col min="7948" max="7948" width="1.42578125" style="1" customWidth="1"/>
    <col min="7949" max="7949" width="7.7109375" style="1" customWidth="1"/>
    <col min="7950" max="7950" width="4.85546875" style="1" customWidth="1"/>
    <col min="7951" max="7951" width="2.140625" style="1" customWidth="1"/>
    <col min="7952" max="7952" width="17.140625" style="1" customWidth="1"/>
    <col min="7953" max="7953" width="12.7109375" style="1" customWidth="1"/>
    <col min="7954" max="7954" width="1" style="1" customWidth="1"/>
    <col min="7955" max="7955" width="1.42578125" style="1" customWidth="1"/>
    <col min="7956" max="7956" width="3.28515625" style="1" customWidth="1"/>
    <col min="7957" max="7957" width="9.140625" style="1" customWidth="1"/>
    <col min="7958" max="7958" width="1.140625" style="1" customWidth="1"/>
    <col min="7959" max="7959" width="1" style="1" customWidth="1"/>
    <col min="7960" max="7960" width="2.42578125" style="1" customWidth="1"/>
    <col min="7961" max="7961" width="10.28515625" style="1" customWidth="1"/>
    <col min="7962" max="7962" width="1.140625" style="1" customWidth="1"/>
    <col min="7963" max="7963" width="8" style="1" customWidth="1"/>
    <col min="7964" max="7964" width="16" style="1" customWidth="1"/>
    <col min="7965" max="7965" width="8" style="1" customWidth="1"/>
    <col min="7966" max="7966" width="1" style="1" customWidth="1"/>
    <col min="7967" max="7967" width="3.5703125" style="1" customWidth="1"/>
    <col min="7968" max="7968" width="3.28515625" style="1" customWidth="1"/>
    <col min="7969" max="7969" width="4.140625" style="1" customWidth="1"/>
    <col min="7970" max="7970" width="1.5703125" style="1" customWidth="1"/>
    <col min="7971" max="8192" width="6.85546875" style="1" customWidth="1"/>
    <col min="8193" max="8196" width="1.140625" style="1" customWidth="1"/>
    <col min="8197" max="8197" width="4.5703125" style="1" customWidth="1"/>
    <col min="8198" max="8199" width="1.140625" style="1" customWidth="1"/>
    <col min="8200" max="8200" width="1.42578125" style="1" customWidth="1"/>
    <col min="8201" max="8201" width="5.42578125" style="1" customWidth="1"/>
    <col min="8202" max="8203" width="1" style="1" customWidth="1"/>
    <col min="8204" max="8204" width="1.42578125" style="1" customWidth="1"/>
    <col min="8205" max="8205" width="7.7109375" style="1" customWidth="1"/>
    <col min="8206" max="8206" width="4.85546875" style="1" customWidth="1"/>
    <col min="8207" max="8207" width="2.140625" style="1" customWidth="1"/>
    <col min="8208" max="8208" width="17.140625" style="1" customWidth="1"/>
    <col min="8209" max="8209" width="12.7109375" style="1" customWidth="1"/>
    <col min="8210" max="8210" width="1" style="1" customWidth="1"/>
    <col min="8211" max="8211" width="1.42578125" style="1" customWidth="1"/>
    <col min="8212" max="8212" width="3.28515625" style="1" customWidth="1"/>
    <col min="8213" max="8213" width="9.140625" style="1" customWidth="1"/>
    <col min="8214" max="8214" width="1.140625" style="1" customWidth="1"/>
    <col min="8215" max="8215" width="1" style="1" customWidth="1"/>
    <col min="8216" max="8216" width="2.42578125" style="1" customWidth="1"/>
    <col min="8217" max="8217" width="10.28515625" style="1" customWidth="1"/>
    <col min="8218" max="8218" width="1.140625" style="1" customWidth="1"/>
    <col min="8219" max="8219" width="8" style="1" customWidth="1"/>
    <col min="8220" max="8220" width="16" style="1" customWidth="1"/>
    <col min="8221" max="8221" width="8" style="1" customWidth="1"/>
    <col min="8222" max="8222" width="1" style="1" customWidth="1"/>
    <col min="8223" max="8223" width="3.5703125" style="1" customWidth="1"/>
    <col min="8224" max="8224" width="3.28515625" style="1" customWidth="1"/>
    <col min="8225" max="8225" width="4.140625" style="1" customWidth="1"/>
    <col min="8226" max="8226" width="1.5703125" style="1" customWidth="1"/>
    <col min="8227" max="8448" width="6.85546875" style="1" customWidth="1"/>
    <col min="8449" max="8452" width="1.140625" style="1" customWidth="1"/>
    <col min="8453" max="8453" width="4.5703125" style="1" customWidth="1"/>
    <col min="8454" max="8455" width="1.140625" style="1" customWidth="1"/>
    <col min="8456" max="8456" width="1.42578125" style="1" customWidth="1"/>
    <col min="8457" max="8457" width="5.42578125" style="1" customWidth="1"/>
    <col min="8458" max="8459" width="1" style="1" customWidth="1"/>
    <col min="8460" max="8460" width="1.42578125" style="1" customWidth="1"/>
    <col min="8461" max="8461" width="7.7109375" style="1" customWidth="1"/>
    <col min="8462" max="8462" width="4.85546875" style="1" customWidth="1"/>
    <col min="8463" max="8463" width="2.140625" style="1" customWidth="1"/>
    <col min="8464" max="8464" width="17.140625" style="1" customWidth="1"/>
    <col min="8465" max="8465" width="12.7109375" style="1" customWidth="1"/>
    <col min="8466" max="8466" width="1" style="1" customWidth="1"/>
    <col min="8467" max="8467" width="1.42578125" style="1" customWidth="1"/>
    <col min="8468" max="8468" width="3.28515625" style="1" customWidth="1"/>
    <col min="8469" max="8469" width="9.140625" style="1" customWidth="1"/>
    <col min="8470" max="8470" width="1.140625" style="1" customWidth="1"/>
    <col min="8471" max="8471" width="1" style="1" customWidth="1"/>
    <col min="8472" max="8472" width="2.42578125" style="1" customWidth="1"/>
    <col min="8473" max="8473" width="10.28515625" style="1" customWidth="1"/>
    <col min="8474" max="8474" width="1.140625" style="1" customWidth="1"/>
    <col min="8475" max="8475" width="8" style="1" customWidth="1"/>
    <col min="8476" max="8476" width="16" style="1" customWidth="1"/>
    <col min="8477" max="8477" width="8" style="1" customWidth="1"/>
    <col min="8478" max="8478" width="1" style="1" customWidth="1"/>
    <col min="8479" max="8479" width="3.5703125" style="1" customWidth="1"/>
    <col min="8480" max="8480" width="3.28515625" style="1" customWidth="1"/>
    <col min="8481" max="8481" width="4.140625" style="1" customWidth="1"/>
    <col min="8482" max="8482" width="1.5703125" style="1" customWidth="1"/>
    <col min="8483" max="8704" width="6.85546875" style="1" customWidth="1"/>
    <col min="8705" max="8708" width="1.140625" style="1" customWidth="1"/>
    <col min="8709" max="8709" width="4.5703125" style="1" customWidth="1"/>
    <col min="8710" max="8711" width="1.140625" style="1" customWidth="1"/>
    <col min="8712" max="8712" width="1.42578125" style="1" customWidth="1"/>
    <col min="8713" max="8713" width="5.42578125" style="1" customWidth="1"/>
    <col min="8714" max="8715" width="1" style="1" customWidth="1"/>
    <col min="8716" max="8716" width="1.42578125" style="1" customWidth="1"/>
    <col min="8717" max="8717" width="7.7109375" style="1" customWidth="1"/>
    <col min="8718" max="8718" width="4.85546875" style="1" customWidth="1"/>
    <col min="8719" max="8719" width="2.140625" style="1" customWidth="1"/>
    <col min="8720" max="8720" width="17.140625" style="1" customWidth="1"/>
    <col min="8721" max="8721" width="12.7109375" style="1" customWidth="1"/>
    <col min="8722" max="8722" width="1" style="1" customWidth="1"/>
    <col min="8723" max="8723" width="1.42578125" style="1" customWidth="1"/>
    <col min="8724" max="8724" width="3.28515625" style="1" customWidth="1"/>
    <col min="8725" max="8725" width="9.140625" style="1" customWidth="1"/>
    <col min="8726" max="8726" width="1.140625" style="1" customWidth="1"/>
    <col min="8727" max="8727" width="1" style="1" customWidth="1"/>
    <col min="8728" max="8728" width="2.42578125" style="1" customWidth="1"/>
    <col min="8729" max="8729" width="10.28515625" style="1" customWidth="1"/>
    <col min="8730" max="8730" width="1.140625" style="1" customWidth="1"/>
    <col min="8731" max="8731" width="8" style="1" customWidth="1"/>
    <col min="8732" max="8732" width="16" style="1" customWidth="1"/>
    <col min="8733" max="8733" width="8" style="1" customWidth="1"/>
    <col min="8734" max="8734" width="1" style="1" customWidth="1"/>
    <col min="8735" max="8735" width="3.5703125" style="1" customWidth="1"/>
    <col min="8736" max="8736" width="3.28515625" style="1" customWidth="1"/>
    <col min="8737" max="8737" width="4.140625" style="1" customWidth="1"/>
    <col min="8738" max="8738" width="1.5703125" style="1" customWidth="1"/>
    <col min="8739" max="8960" width="6.85546875" style="1" customWidth="1"/>
    <col min="8961" max="8964" width="1.140625" style="1" customWidth="1"/>
    <col min="8965" max="8965" width="4.5703125" style="1" customWidth="1"/>
    <col min="8966" max="8967" width="1.140625" style="1" customWidth="1"/>
    <col min="8968" max="8968" width="1.42578125" style="1" customWidth="1"/>
    <col min="8969" max="8969" width="5.42578125" style="1" customWidth="1"/>
    <col min="8970" max="8971" width="1" style="1" customWidth="1"/>
    <col min="8972" max="8972" width="1.42578125" style="1" customWidth="1"/>
    <col min="8973" max="8973" width="7.7109375" style="1" customWidth="1"/>
    <col min="8974" max="8974" width="4.85546875" style="1" customWidth="1"/>
    <col min="8975" max="8975" width="2.140625" style="1" customWidth="1"/>
    <col min="8976" max="8976" width="17.140625" style="1" customWidth="1"/>
    <col min="8977" max="8977" width="12.7109375" style="1" customWidth="1"/>
    <col min="8978" max="8978" width="1" style="1" customWidth="1"/>
    <col min="8979" max="8979" width="1.42578125" style="1" customWidth="1"/>
    <col min="8980" max="8980" width="3.28515625" style="1" customWidth="1"/>
    <col min="8981" max="8981" width="9.140625" style="1" customWidth="1"/>
    <col min="8982" max="8982" width="1.140625" style="1" customWidth="1"/>
    <col min="8983" max="8983" width="1" style="1" customWidth="1"/>
    <col min="8984" max="8984" width="2.42578125" style="1" customWidth="1"/>
    <col min="8985" max="8985" width="10.28515625" style="1" customWidth="1"/>
    <col min="8986" max="8986" width="1.140625" style="1" customWidth="1"/>
    <col min="8987" max="8987" width="8" style="1" customWidth="1"/>
    <col min="8988" max="8988" width="16" style="1" customWidth="1"/>
    <col min="8989" max="8989" width="8" style="1" customWidth="1"/>
    <col min="8990" max="8990" width="1" style="1" customWidth="1"/>
    <col min="8991" max="8991" width="3.5703125" style="1" customWidth="1"/>
    <col min="8992" max="8992" width="3.28515625" style="1" customWidth="1"/>
    <col min="8993" max="8993" width="4.140625" style="1" customWidth="1"/>
    <col min="8994" max="8994" width="1.5703125" style="1" customWidth="1"/>
    <col min="8995" max="9216" width="6.85546875" style="1" customWidth="1"/>
    <col min="9217" max="9220" width="1.140625" style="1" customWidth="1"/>
    <col min="9221" max="9221" width="4.5703125" style="1" customWidth="1"/>
    <col min="9222" max="9223" width="1.140625" style="1" customWidth="1"/>
    <col min="9224" max="9224" width="1.42578125" style="1" customWidth="1"/>
    <col min="9225" max="9225" width="5.42578125" style="1" customWidth="1"/>
    <col min="9226" max="9227" width="1" style="1" customWidth="1"/>
    <col min="9228" max="9228" width="1.42578125" style="1" customWidth="1"/>
    <col min="9229" max="9229" width="7.7109375" style="1" customWidth="1"/>
    <col min="9230" max="9230" width="4.85546875" style="1" customWidth="1"/>
    <col min="9231" max="9231" width="2.140625" style="1" customWidth="1"/>
    <col min="9232" max="9232" width="17.140625" style="1" customWidth="1"/>
    <col min="9233" max="9233" width="12.7109375" style="1" customWidth="1"/>
    <col min="9234" max="9234" width="1" style="1" customWidth="1"/>
    <col min="9235" max="9235" width="1.42578125" style="1" customWidth="1"/>
    <col min="9236" max="9236" width="3.28515625" style="1" customWidth="1"/>
    <col min="9237" max="9237" width="9.140625" style="1" customWidth="1"/>
    <col min="9238" max="9238" width="1.140625" style="1" customWidth="1"/>
    <col min="9239" max="9239" width="1" style="1" customWidth="1"/>
    <col min="9240" max="9240" width="2.42578125" style="1" customWidth="1"/>
    <col min="9241" max="9241" width="10.28515625" style="1" customWidth="1"/>
    <col min="9242" max="9242" width="1.140625" style="1" customWidth="1"/>
    <col min="9243" max="9243" width="8" style="1" customWidth="1"/>
    <col min="9244" max="9244" width="16" style="1" customWidth="1"/>
    <col min="9245" max="9245" width="8" style="1" customWidth="1"/>
    <col min="9246" max="9246" width="1" style="1" customWidth="1"/>
    <col min="9247" max="9247" width="3.5703125" style="1" customWidth="1"/>
    <col min="9248" max="9248" width="3.28515625" style="1" customWidth="1"/>
    <col min="9249" max="9249" width="4.140625" style="1" customWidth="1"/>
    <col min="9250" max="9250" width="1.5703125" style="1" customWidth="1"/>
    <col min="9251" max="9472" width="6.85546875" style="1" customWidth="1"/>
    <col min="9473" max="9476" width="1.140625" style="1" customWidth="1"/>
    <col min="9477" max="9477" width="4.5703125" style="1" customWidth="1"/>
    <col min="9478" max="9479" width="1.140625" style="1" customWidth="1"/>
    <col min="9480" max="9480" width="1.42578125" style="1" customWidth="1"/>
    <col min="9481" max="9481" width="5.42578125" style="1" customWidth="1"/>
    <col min="9482" max="9483" width="1" style="1" customWidth="1"/>
    <col min="9484" max="9484" width="1.42578125" style="1" customWidth="1"/>
    <col min="9485" max="9485" width="7.7109375" style="1" customWidth="1"/>
    <col min="9486" max="9486" width="4.85546875" style="1" customWidth="1"/>
    <col min="9487" max="9487" width="2.140625" style="1" customWidth="1"/>
    <col min="9488" max="9488" width="17.140625" style="1" customWidth="1"/>
    <col min="9489" max="9489" width="12.7109375" style="1" customWidth="1"/>
    <col min="9490" max="9490" width="1" style="1" customWidth="1"/>
    <col min="9491" max="9491" width="1.42578125" style="1" customWidth="1"/>
    <col min="9492" max="9492" width="3.28515625" style="1" customWidth="1"/>
    <col min="9493" max="9493" width="9.140625" style="1" customWidth="1"/>
    <col min="9494" max="9494" width="1.140625" style="1" customWidth="1"/>
    <col min="9495" max="9495" width="1" style="1" customWidth="1"/>
    <col min="9496" max="9496" width="2.42578125" style="1" customWidth="1"/>
    <col min="9497" max="9497" width="10.28515625" style="1" customWidth="1"/>
    <col min="9498" max="9498" width="1.140625" style="1" customWidth="1"/>
    <col min="9499" max="9499" width="8" style="1" customWidth="1"/>
    <col min="9500" max="9500" width="16" style="1" customWidth="1"/>
    <col min="9501" max="9501" width="8" style="1" customWidth="1"/>
    <col min="9502" max="9502" width="1" style="1" customWidth="1"/>
    <col min="9503" max="9503" width="3.5703125" style="1" customWidth="1"/>
    <col min="9504" max="9504" width="3.28515625" style="1" customWidth="1"/>
    <col min="9505" max="9505" width="4.140625" style="1" customWidth="1"/>
    <col min="9506" max="9506" width="1.5703125" style="1" customWidth="1"/>
    <col min="9507" max="9728" width="6.85546875" style="1" customWidth="1"/>
    <col min="9729" max="9732" width="1.140625" style="1" customWidth="1"/>
    <col min="9733" max="9733" width="4.5703125" style="1" customWidth="1"/>
    <col min="9734" max="9735" width="1.140625" style="1" customWidth="1"/>
    <col min="9736" max="9736" width="1.42578125" style="1" customWidth="1"/>
    <col min="9737" max="9737" width="5.42578125" style="1" customWidth="1"/>
    <col min="9738" max="9739" width="1" style="1" customWidth="1"/>
    <col min="9740" max="9740" width="1.42578125" style="1" customWidth="1"/>
    <col min="9741" max="9741" width="7.7109375" style="1" customWidth="1"/>
    <col min="9742" max="9742" width="4.85546875" style="1" customWidth="1"/>
    <col min="9743" max="9743" width="2.140625" style="1" customWidth="1"/>
    <col min="9744" max="9744" width="17.140625" style="1" customWidth="1"/>
    <col min="9745" max="9745" width="12.7109375" style="1" customWidth="1"/>
    <col min="9746" max="9746" width="1" style="1" customWidth="1"/>
    <col min="9747" max="9747" width="1.42578125" style="1" customWidth="1"/>
    <col min="9748" max="9748" width="3.28515625" style="1" customWidth="1"/>
    <col min="9749" max="9749" width="9.140625" style="1" customWidth="1"/>
    <col min="9750" max="9750" width="1.140625" style="1" customWidth="1"/>
    <col min="9751" max="9751" width="1" style="1" customWidth="1"/>
    <col min="9752" max="9752" width="2.42578125" style="1" customWidth="1"/>
    <col min="9753" max="9753" width="10.28515625" style="1" customWidth="1"/>
    <col min="9754" max="9754" width="1.140625" style="1" customWidth="1"/>
    <col min="9755" max="9755" width="8" style="1" customWidth="1"/>
    <col min="9756" max="9756" width="16" style="1" customWidth="1"/>
    <col min="9757" max="9757" width="8" style="1" customWidth="1"/>
    <col min="9758" max="9758" width="1" style="1" customWidth="1"/>
    <col min="9759" max="9759" width="3.5703125" style="1" customWidth="1"/>
    <col min="9760" max="9760" width="3.28515625" style="1" customWidth="1"/>
    <col min="9761" max="9761" width="4.140625" style="1" customWidth="1"/>
    <col min="9762" max="9762" width="1.5703125" style="1" customWidth="1"/>
    <col min="9763" max="9984" width="6.85546875" style="1" customWidth="1"/>
    <col min="9985" max="9988" width="1.140625" style="1" customWidth="1"/>
    <col min="9989" max="9989" width="4.5703125" style="1" customWidth="1"/>
    <col min="9990" max="9991" width="1.140625" style="1" customWidth="1"/>
    <col min="9992" max="9992" width="1.42578125" style="1" customWidth="1"/>
    <col min="9993" max="9993" width="5.42578125" style="1" customWidth="1"/>
    <col min="9994" max="9995" width="1" style="1" customWidth="1"/>
    <col min="9996" max="9996" width="1.42578125" style="1" customWidth="1"/>
    <col min="9997" max="9997" width="7.7109375" style="1" customWidth="1"/>
    <col min="9998" max="9998" width="4.85546875" style="1" customWidth="1"/>
    <col min="9999" max="9999" width="2.140625" style="1" customWidth="1"/>
    <col min="10000" max="10000" width="17.140625" style="1" customWidth="1"/>
    <col min="10001" max="10001" width="12.7109375" style="1" customWidth="1"/>
    <col min="10002" max="10002" width="1" style="1" customWidth="1"/>
    <col min="10003" max="10003" width="1.42578125" style="1" customWidth="1"/>
    <col min="10004" max="10004" width="3.28515625" style="1" customWidth="1"/>
    <col min="10005" max="10005" width="9.140625" style="1" customWidth="1"/>
    <col min="10006" max="10006" width="1.140625" style="1" customWidth="1"/>
    <col min="10007" max="10007" width="1" style="1" customWidth="1"/>
    <col min="10008" max="10008" width="2.42578125" style="1" customWidth="1"/>
    <col min="10009" max="10009" width="10.28515625" style="1" customWidth="1"/>
    <col min="10010" max="10010" width="1.140625" style="1" customWidth="1"/>
    <col min="10011" max="10011" width="8" style="1" customWidth="1"/>
    <col min="10012" max="10012" width="16" style="1" customWidth="1"/>
    <col min="10013" max="10013" width="8" style="1" customWidth="1"/>
    <col min="10014" max="10014" width="1" style="1" customWidth="1"/>
    <col min="10015" max="10015" width="3.5703125" style="1" customWidth="1"/>
    <col min="10016" max="10016" width="3.28515625" style="1" customWidth="1"/>
    <col min="10017" max="10017" width="4.140625" style="1" customWidth="1"/>
    <col min="10018" max="10018" width="1.5703125" style="1" customWidth="1"/>
    <col min="10019" max="10240" width="6.85546875" style="1" customWidth="1"/>
    <col min="10241" max="10244" width="1.140625" style="1" customWidth="1"/>
    <col min="10245" max="10245" width="4.5703125" style="1" customWidth="1"/>
    <col min="10246" max="10247" width="1.140625" style="1" customWidth="1"/>
    <col min="10248" max="10248" width="1.42578125" style="1" customWidth="1"/>
    <col min="10249" max="10249" width="5.42578125" style="1" customWidth="1"/>
    <col min="10250" max="10251" width="1" style="1" customWidth="1"/>
    <col min="10252" max="10252" width="1.42578125" style="1" customWidth="1"/>
    <col min="10253" max="10253" width="7.7109375" style="1" customWidth="1"/>
    <col min="10254" max="10254" width="4.85546875" style="1" customWidth="1"/>
    <col min="10255" max="10255" width="2.140625" style="1" customWidth="1"/>
    <col min="10256" max="10256" width="17.140625" style="1" customWidth="1"/>
    <col min="10257" max="10257" width="12.7109375" style="1" customWidth="1"/>
    <col min="10258" max="10258" width="1" style="1" customWidth="1"/>
    <col min="10259" max="10259" width="1.42578125" style="1" customWidth="1"/>
    <col min="10260" max="10260" width="3.28515625" style="1" customWidth="1"/>
    <col min="10261" max="10261" width="9.140625" style="1" customWidth="1"/>
    <col min="10262" max="10262" width="1.140625" style="1" customWidth="1"/>
    <col min="10263" max="10263" width="1" style="1" customWidth="1"/>
    <col min="10264" max="10264" width="2.42578125" style="1" customWidth="1"/>
    <col min="10265" max="10265" width="10.28515625" style="1" customWidth="1"/>
    <col min="10266" max="10266" width="1.140625" style="1" customWidth="1"/>
    <col min="10267" max="10267" width="8" style="1" customWidth="1"/>
    <col min="10268" max="10268" width="16" style="1" customWidth="1"/>
    <col min="10269" max="10269" width="8" style="1" customWidth="1"/>
    <col min="10270" max="10270" width="1" style="1" customWidth="1"/>
    <col min="10271" max="10271" width="3.5703125" style="1" customWidth="1"/>
    <col min="10272" max="10272" width="3.28515625" style="1" customWidth="1"/>
    <col min="10273" max="10273" width="4.140625" style="1" customWidth="1"/>
    <col min="10274" max="10274" width="1.5703125" style="1" customWidth="1"/>
    <col min="10275" max="10496" width="6.85546875" style="1" customWidth="1"/>
    <col min="10497" max="10500" width="1.140625" style="1" customWidth="1"/>
    <col min="10501" max="10501" width="4.5703125" style="1" customWidth="1"/>
    <col min="10502" max="10503" width="1.140625" style="1" customWidth="1"/>
    <col min="10504" max="10504" width="1.42578125" style="1" customWidth="1"/>
    <col min="10505" max="10505" width="5.42578125" style="1" customWidth="1"/>
    <col min="10506" max="10507" width="1" style="1" customWidth="1"/>
    <col min="10508" max="10508" width="1.42578125" style="1" customWidth="1"/>
    <col min="10509" max="10509" width="7.7109375" style="1" customWidth="1"/>
    <col min="10510" max="10510" width="4.85546875" style="1" customWidth="1"/>
    <col min="10511" max="10511" width="2.140625" style="1" customWidth="1"/>
    <col min="10512" max="10512" width="17.140625" style="1" customWidth="1"/>
    <col min="10513" max="10513" width="12.7109375" style="1" customWidth="1"/>
    <col min="10514" max="10514" width="1" style="1" customWidth="1"/>
    <col min="10515" max="10515" width="1.42578125" style="1" customWidth="1"/>
    <col min="10516" max="10516" width="3.28515625" style="1" customWidth="1"/>
    <col min="10517" max="10517" width="9.140625" style="1" customWidth="1"/>
    <col min="10518" max="10518" width="1.140625" style="1" customWidth="1"/>
    <col min="10519" max="10519" width="1" style="1" customWidth="1"/>
    <col min="10520" max="10520" width="2.42578125" style="1" customWidth="1"/>
    <col min="10521" max="10521" width="10.28515625" style="1" customWidth="1"/>
    <col min="10522" max="10522" width="1.140625" style="1" customWidth="1"/>
    <col min="10523" max="10523" width="8" style="1" customWidth="1"/>
    <col min="10524" max="10524" width="16" style="1" customWidth="1"/>
    <col min="10525" max="10525" width="8" style="1" customWidth="1"/>
    <col min="10526" max="10526" width="1" style="1" customWidth="1"/>
    <col min="10527" max="10527" width="3.5703125" style="1" customWidth="1"/>
    <col min="10528" max="10528" width="3.28515625" style="1" customWidth="1"/>
    <col min="10529" max="10529" width="4.140625" style="1" customWidth="1"/>
    <col min="10530" max="10530" width="1.5703125" style="1" customWidth="1"/>
    <col min="10531" max="10752" width="6.85546875" style="1" customWidth="1"/>
    <col min="10753" max="10756" width="1.140625" style="1" customWidth="1"/>
    <col min="10757" max="10757" width="4.5703125" style="1" customWidth="1"/>
    <col min="10758" max="10759" width="1.140625" style="1" customWidth="1"/>
    <col min="10760" max="10760" width="1.42578125" style="1" customWidth="1"/>
    <col min="10761" max="10761" width="5.42578125" style="1" customWidth="1"/>
    <col min="10762" max="10763" width="1" style="1" customWidth="1"/>
    <col min="10764" max="10764" width="1.42578125" style="1" customWidth="1"/>
    <col min="10765" max="10765" width="7.7109375" style="1" customWidth="1"/>
    <col min="10766" max="10766" width="4.85546875" style="1" customWidth="1"/>
    <col min="10767" max="10767" width="2.140625" style="1" customWidth="1"/>
    <col min="10768" max="10768" width="17.140625" style="1" customWidth="1"/>
    <col min="10769" max="10769" width="12.7109375" style="1" customWidth="1"/>
    <col min="10770" max="10770" width="1" style="1" customWidth="1"/>
    <col min="10771" max="10771" width="1.42578125" style="1" customWidth="1"/>
    <col min="10772" max="10772" width="3.28515625" style="1" customWidth="1"/>
    <col min="10773" max="10773" width="9.140625" style="1" customWidth="1"/>
    <col min="10774" max="10774" width="1.140625" style="1" customWidth="1"/>
    <col min="10775" max="10775" width="1" style="1" customWidth="1"/>
    <col min="10776" max="10776" width="2.42578125" style="1" customWidth="1"/>
    <col min="10777" max="10777" width="10.28515625" style="1" customWidth="1"/>
    <col min="10778" max="10778" width="1.140625" style="1" customWidth="1"/>
    <col min="10779" max="10779" width="8" style="1" customWidth="1"/>
    <col min="10780" max="10780" width="16" style="1" customWidth="1"/>
    <col min="10781" max="10781" width="8" style="1" customWidth="1"/>
    <col min="10782" max="10782" width="1" style="1" customWidth="1"/>
    <col min="10783" max="10783" width="3.5703125" style="1" customWidth="1"/>
    <col min="10784" max="10784" width="3.28515625" style="1" customWidth="1"/>
    <col min="10785" max="10785" width="4.140625" style="1" customWidth="1"/>
    <col min="10786" max="10786" width="1.5703125" style="1" customWidth="1"/>
    <col min="10787" max="11008" width="6.85546875" style="1" customWidth="1"/>
    <col min="11009" max="11012" width="1.140625" style="1" customWidth="1"/>
    <col min="11013" max="11013" width="4.5703125" style="1" customWidth="1"/>
    <col min="11014" max="11015" width="1.140625" style="1" customWidth="1"/>
    <col min="11016" max="11016" width="1.42578125" style="1" customWidth="1"/>
    <col min="11017" max="11017" width="5.42578125" style="1" customWidth="1"/>
    <col min="11018" max="11019" width="1" style="1" customWidth="1"/>
    <col min="11020" max="11020" width="1.42578125" style="1" customWidth="1"/>
    <col min="11021" max="11021" width="7.7109375" style="1" customWidth="1"/>
    <col min="11022" max="11022" width="4.85546875" style="1" customWidth="1"/>
    <col min="11023" max="11023" width="2.140625" style="1" customWidth="1"/>
    <col min="11024" max="11024" width="17.140625" style="1" customWidth="1"/>
    <col min="11025" max="11025" width="12.7109375" style="1" customWidth="1"/>
    <col min="11026" max="11026" width="1" style="1" customWidth="1"/>
    <col min="11027" max="11027" width="1.42578125" style="1" customWidth="1"/>
    <col min="11028" max="11028" width="3.28515625" style="1" customWidth="1"/>
    <col min="11029" max="11029" width="9.140625" style="1" customWidth="1"/>
    <col min="11030" max="11030" width="1.140625" style="1" customWidth="1"/>
    <col min="11031" max="11031" width="1" style="1" customWidth="1"/>
    <col min="11032" max="11032" width="2.42578125" style="1" customWidth="1"/>
    <col min="11033" max="11033" width="10.28515625" style="1" customWidth="1"/>
    <col min="11034" max="11034" width="1.140625" style="1" customWidth="1"/>
    <col min="11035" max="11035" width="8" style="1" customWidth="1"/>
    <col min="11036" max="11036" width="16" style="1" customWidth="1"/>
    <col min="11037" max="11037" width="8" style="1" customWidth="1"/>
    <col min="11038" max="11038" width="1" style="1" customWidth="1"/>
    <col min="11039" max="11039" width="3.5703125" style="1" customWidth="1"/>
    <col min="11040" max="11040" width="3.28515625" style="1" customWidth="1"/>
    <col min="11041" max="11041" width="4.140625" style="1" customWidth="1"/>
    <col min="11042" max="11042" width="1.5703125" style="1" customWidth="1"/>
    <col min="11043" max="11264" width="6.85546875" style="1" customWidth="1"/>
    <col min="11265" max="11268" width="1.140625" style="1" customWidth="1"/>
    <col min="11269" max="11269" width="4.5703125" style="1" customWidth="1"/>
    <col min="11270" max="11271" width="1.140625" style="1" customWidth="1"/>
    <col min="11272" max="11272" width="1.42578125" style="1" customWidth="1"/>
    <col min="11273" max="11273" width="5.42578125" style="1" customWidth="1"/>
    <col min="11274" max="11275" width="1" style="1" customWidth="1"/>
    <col min="11276" max="11276" width="1.42578125" style="1" customWidth="1"/>
    <col min="11277" max="11277" width="7.7109375" style="1" customWidth="1"/>
    <col min="11278" max="11278" width="4.85546875" style="1" customWidth="1"/>
    <col min="11279" max="11279" width="2.140625" style="1" customWidth="1"/>
    <col min="11280" max="11280" width="17.140625" style="1" customWidth="1"/>
    <col min="11281" max="11281" width="12.7109375" style="1" customWidth="1"/>
    <col min="11282" max="11282" width="1" style="1" customWidth="1"/>
    <col min="11283" max="11283" width="1.42578125" style="1" customWidth="1"/>
    <col min="11284" max="11284" width="3.28515625" style="1" customWidth="1"/>
    <col min="11285" max="11285" width="9.140625" style="1" customWidth="1"/>
    <col min="11286" max="11286" width="1.140625" style="1" customWidth="1"/>
    <col min="11287" max="11287" width="1" style="1" customWidth="1"/>
    <col min="11288" max="11288" width="2.42578125" style="1" customWidth="1"/>
    <col min="11289" max="11289" width="10.28515625" style="1" customWidth="1"/>
    <col min="11290" max="11290" width="1.140625" style="1" customWidth="1"/>
    <col min="11291" max="11291" width="8" style="1" customWidth="1"/>
    <col min="11292" max="11292" width="16" style="1" customWidth="1"/>
    <col min="11293" max="11293" width="8" style="1" customWidth="1"/>
    <col min="11294" max="11294" width="1" style="1" customWidth="1"/>
    <col min="11295" max="11295" width="3.5703125" style="1" customWidth="1"/>
    <col min="11296" max="11296" width="3.28515625" style="1" customWidth="1"/>
    <col min="11297" max="11297" width="4.140625" style="1" customWidth="1"/>
    <col min="11298" max="11298" width="1.5703125" style="1" customWidth="1"/>
    <col min="11299" max="11520" width="6.85546875" style="1" customWidth="1"/>
    <col min="11521" max="11524" width="1.140625" style="1" customWidth="1"/>
    <col min="11525" max="11525" width="4.5703125" style="1" customWidth="1"/>
    <col min="11526" max="11527" width="1.140625" style="1" customWidth="1"/>
    <col min="11528" max="11528" width="1.42578125" style="1" customWidth="1"/>
    <col min="11529" max="11529" width="5.42578125" style="1" customWidth="1"/>
    <col min="11530" max="11531" width="1" style="1" customWidth="1"/>
    <col min="11532" max="11532" width="1.42578125" style="1" customWidth="1"/>
    <col min="11533" max="11533" width="7.7109375" style="1" customWidth="1"/>
    <col min="11534" max="11534" width="4.85546875" style="1" customWidth="1"/>
    <col min="11535" max="11535" width="2.140625" style="1" customWidth="1"/>
    <col min="11536" max="11536" width="17.140625" style="1" customWidth="1"/>
    <col min="11537" max="11537" width="12.7109375" style="1" customWidth="1"/>
    <col min="11538" max="11538" width="1" style="1" customWidth="1"/>
    <col min="11539" max="11539" width="1.42578125" style="1" customWidth="1"/>
    <col min="11540" max="11540" width="3.28515625" style="1" customWidth="1"/>
    <col min="11541" max="11541" width="9.140625" style="1" customWidth="1"/>
    <col min="11542" max="11542" width="1.140625" style="1" customWidth="1"/>
    <col min="11543" max="11543" width="1" style="1" customWidth="1"/>
    <col min="11544" max="11544" width="2.42578125" style="1" customWidth="1"/>
    <col min="11545" max="11545" width="10.28515625" style="1" customWidth="1"/>
    <col min="11546" max="11546" width="1.140625" style="1" customWidth="1"/>
    <col min="11547" max="11547" width="8" style="1" customWidth="1"/>
    <col min="11548" max="11548" width="16" style="1" customWidth="1"/>
    <col min="11549" max="11549" width="8" style="1" customWidth="1"/>
    <col min="11550" max="11550" width="1" style="1" customWidth="1"/>
    <col min="11551" max="11551" width="3.5703125" style="1" customWidth="1"/>
    <col min="11552" max="11552" width="3.28515625" style="1" customWidth="1"/>
    <col min="11553" max="11553" width="4.140625" style="1" customWidth="1"/>
    <col min="11554" max="11554" width="1.5703125" style="1" customWidth="1"/>
    <col min="11555" max="11776" width="6.85546875" style="1" customWidth="1"/>
    <col min="11777" max="11780" width="1.140625" style="1" customWidth="1"/>
    <col min="11781" max="11781" width="4.5703125" style="1" customWidth="1"/>
    <col min="11782" max="11783" width="1.140625" style="1" customWidth="1"/>
    <col min="11784" max="11784" width="1.42578125" style="1" customWidth="1"/>
    <col min="11785" max="11785" width="5.42578125" style="1" customWidth="1"/>
    <col min="11786" max="11787" width="1" style="1" customWidth="1"/>
    <col min="11788" max="11788" width="1.42578125" style="1" customWidth="1"/>
    <col min="11789" max="11789" width="7.7109375" style="1" customWidth="1"/>
    <col min="11790" max="11790" width="4.85546875" style="1" customWidth="1"/>
    <col min="11791" max="11791" width="2.140625" style="1" customWidth="1"/>
    <col min="11792" max="11792" width="17.140625" style="1" customWidth="1"/>
    <col min="11793" max="11793" width="12.7109375" style="1" customWidth="1"/>
    <col min="11794" max="11794" width="1" style="1" customWidth="1"/>
    <col min="11795" max="11795" width="1.42578125" style="1" customWidth="1"/>
    <col min="11796" max="11796" width="3.28515625" style="1" customWidth="1"/>
    <col min="11797" max="11797" width="9.140625" style="1" customWidth="1"/>
    <col min="11798" max="11798" width="1.140625" style="1" customWidth="1"/>
    <col min="11799" max="11799" width="1" style="1" customWidth="1"/>
    <col min="11800" max="11800" width="2.42578125" style="1" customWidth="1"/>
    <col min="11801" max="11801" width="10.28515625" style="1" customWidth="1"/>
    <col min="11802" max="11802" width="1.140625" style="1" customWidth="1"/>
    <col min="11803" max="11803" width="8" style="1" customWidth="1"/>
    <col min="11804" max="11804" width="16" style="1" customWidth="1"/>
    <col min="11805" max="11805" width="8" style="1" customWidth="1"/>
    <col min="11806" max="11806" width="1" style="1" customWidth="1"/>
    <col min="11807" max="11807" width="3.5703125" style="1" customWidth="1"/>
    <col min="11808" max="11808" width="3.28515625" style="1" customWidth="1"/>
    <col min="11809" max="11809" width="4.140625" style="1" customWidth="1"/>
    <col min="11810" max="11810" width="1.5703125" style="1" customWidth="1"/>
    <col min="11811" max="12032" width="6.85546875" style="1" customWidth="1"/>
    <col min="12033" max="12036" width="1.140625" style="1" customWidth="1"/>
    <col min="12037" max="12037" width="4.5703125" style="1" customWidth="1"/>
    <col min="12038" max="12039" width="1.140625" style="1" customWidth="1"/>
    <col min="12040" max="12040" width="1.42578125" style="1" customWidth="1"/>
    <col min="12041" max="12041" width="5.42578125" style="1" customWidth="1"/>
    <col min="12042" max="12043" width="1" style="1" customWidth="1"/>
    <col min="12044" max="12044" width="1.42578125" style="1" customWidth="1"/>
    <col min="12045" max="12045" width="7.7109375" style="1" customWidth="1"/>
    <col min="12046" max="12046" width="4.85546875" style="1" customWidth="1"/>
    <col min="12047" max="12047" width="2.140625" style="1" customWidth="1"/>
    <col min="12048" max="12048" width="17.140625" style="1" customWidth="1"/>
    <col min="12049" max="12049" width="12.7109375" style="1" customWidth="1"/>
    <col min="12050" max="12050" width="1" style="1" customWidth="1"/>
    <col min="12051" max="12051" width="1.42578125" style="1" customWidth="1"/>
    <col min="12052" max="12052" width="3.28515625" style="1" customWidth="1"/>
    <col min="12053" max="12053" width="9.140625" style="1" customWidth="1"/>
    <col min="12054" max="12054" width="1.140625" style="1" customWidth="1"/>
    <col min="12055" max="12055" width="1" style="1" customWidth="1"/>
    <col min="12056" max="12056" width="2.42578125" style="1" customWidth="1"/>
    <col min="12057" max="12057" width="10.28515625" style="1" customWidth="1"/>
    <col min="12058" max="12058" width="1.140625" style="1" customWidth="1"/>
    <col min="12059" max="12059" width="8" style="1" customWidth="1"/>
    <col min="12060" max="12060" width="16" style="1" customWidth="1"/>
    <col min="12061" max="12061" width="8" style="1" customWidth="1"/>
    <col min="12062" max="12062" width="1" style="1" customWidth="1"/>
    <col min="12063" max="12063" width="3.5703125" style="1" customWidth="1"/>
    <col min="12064" max="12064" width="3.28515625" style="1" customWidth="1"/>
    <col min="12065" max="12065" width="4.140625" style="1" customWidth="1"/>
    <col min="12066" max="12066" width="1.5703125" style="1" customWidth="1"/>
    <col min="12067" max="12288" width="6.85546875" style="1" customWidth="1"/>
    <col min="12289" max="12292" width="1.140625" style="1" customWidth="1"/>
    <col min="12293" max="12293" width="4.5703125" style="1" customWidth="1"/>
    <col min="12294" max="12295" width="1.140625" style="1" customWidth="1"/>
    <col min="12296" max="12296" width="1.42578125" style="1" customWidth="1"/>
    <col min="12297" max="12297" width="5.42578125" style="1" customWidth="1"/>
    <col min="12298" max="12299" width="1" style="1" customWidth="1"/>
    <col min="12300" max="12300" width="1.42578125" style="1" customWidth="1"/>
    <col min="12301" max="12301" width="7.7109375" style="1" customWidth="1"/>
    <col min="12302" max="12302" width="4.85546875" style="1" customWidth="1"/>
    <col min="12303" max="12303" width="2.140625" style="1" customWidth="1"/>
    <col min="12304" max="12304" width="17.140625" style="1" customWidth="1"/>
    <col min="12305" max="12305" width="12.7109375" style="1" customWidth="1"/>
    <col min="12306" max="12306" width="1" style="1" customWidth="1"/>
    <col min="12307" max="12307" width="1.42578125" style="1" customWidth="1"/>
    <col min="12308" max="12308" width="3.28515625" style="1" customWidth="1"/>
    <col min="12309" max="12309" width="9.140625" style="1" customWidth="1"/>
    <col min="12310" max="12310" width="1.140625" style="1" customWidth="1"/>
    <col min="12311" max="12311" width="1" style="1" customWidth="1"/>
    <col min="12312" max="12312" width="2.42578125" style="1" customWidth="1"/>
    <col min="12313" max="12313" width="10.28515625" style="1" customWidth="1"/>
    <col min="12314" max="12314" width="1.140625" style="1" customWidth="1"/>
    <col min="12315" max="12315" width="8" style="1" customWidth="1"/>
    <col min="12316" max="12316" width="16" style="1" customWidth="1"/>
    <col min="12317" max="12317" width="8" style="1" customWidth="1"/>
    <col min="12318" max="12318" width="1" style="1" customWidth="1"/>
    <col min="12319" max="12319" width="3.5703125" style="1" customWidth="1"/>
    <col min="12320" max="12320" width="3.28515625" style="1" customWidth="1"/>
    <col min="12321" max="12321" width="4.140625" style="1" customWidth="1"/>
    <col min="12322" max="12322" width="1.5703125" style="1" customWidth="1"/>
    <col min="12323" max="12544" width="6.85546875" style="1" customWidth="1"/>
    <col min="12545" max="12548" width="1.140625" style="1" customWidth="1"/>
    <col min="12549" max="12549" width="4.5703125" style="1" customWidth="1"/>
    <col min="12550" max="12551" width="1.140625" style="1" customWidth="1"/>
    <col min="12552" max="12552" width="1.42578125" style="1" customWidth="1"/>
    <col min="12553" max="12553" width="5.42578125" style="1" customWidth="1"/>
    <col min="12554" max="12555" width="1" style="1" customWidth="1"/>
    <col min="12556" max="12556" width="1.42578125" style="1" customWidth="1"/>
    <col min="12557" max="12557" width="7.7109375" style="1" customWidth="1"/>
    <col min="12558" max="12558" width="4.85546875" style="1" customWidth="1"/>
    <col min="12559" max="12559" width="2.140625" style="1" customWidth="1"/>
    <col min="12560" max="12560" width="17.140625" style="1" customWidth="1"/>
    <col min="12561" max="12561" width="12.7109375" style="1" customWidth="1"/>
    <col min="12562" max="12562" width="1" style="1" customWidth="1"/>
    <col min="12563" max="12563" width="1.42578125" style="1" customWidth="1"/>
    <col min="12564" max="12564" width="3.28515625" style="1" customWidth="1"/>
    <col min="12565" max="12565" width="9.140625" style="1" customWidth="1"/>
    <col min="12566" max="12566" width="1.140625" style="1" customWidth="1"/>
    <col min="12567" max="12567" width="1" style="1" customWidth="1"/>
    <col min="12568" max="12568" width="2.42578125" style="1" customWidth="1"/>
    <col min="12569" max="12569" width="10.28515625" style="1" customWidth="1"/>
    <col min="12570" max="12570" width="1.140625" style="1" customWidth="1"/>
    <col min="12571" max="12571" width="8" style="1" customWidth="1"/>
    <col min="12572" max="12572" width="16" style="1" customWidth="1"/>
    <col min="12573" max="12573" width="8" style="1" customWidth="1"/>
    <col min="12574" max="12574" width="1" style="1" customWidth="1"/>
    <col min="12575" max="12575" width="3.5703125" style="1" customWidth="1"/>
    <col min="12576" max="12576" width="3.28515625" style="1" customWidth="1"/>
    <col min="12577" max="12577" width="4.140625" style="1" customWidth="1"/>
    <col min="12578" max="12578" width="1.5703125" style="1" customWidth="1"/>
    <col min="12579" max="12800" width="6.85546875" style="1" customWidth="1"/>
    <col min="12801" max="12804" width="1.140625" style="1" customWidth="1"/>
    <col min="12805" max="12805" width="4.5703125" style="1" customWidth="1"/>
    <col min="12806" max="12807" width="1.140625" style="1" customWidth="1"/>
    <col min="12808" max="12808" width="1.42578125" style="1" customWidth="1"/>
    <col min="12809" max="12809" width="5.42578125" style="1" customWidth="1"/>
    <col min="12810" max="12811" width="1" style="1" customWidth="1"/>
    <col min="12812" max="12812" width="1.42578125" style="1" customWidth="1"/>
    <col min="12813" max="12813" width="7.7109375" style="1" customWidth="1"/>
    <col min="12814" max="12814" width="4.85546875" style="1" customWidth="1"/>
    <col min="12815" max="12815" width="2.140625" style="1" customWidth="1"/>
    <col min="12816" max="12816" width="17.140625" style="1" customWidth="1"/>
    <col min="12817" max="12817" width="12.7109375" style="1" customWidth="1"/>
    <col min="12818" max="12818" width="1" style="1" customWidth="1"/>
    <col min="12819" max="12819" width="1.42578125" style="1" customWidth="1"/>
    <col min="12820" max="12820" width="3.28515625" style="1" customWidth="1"/>
    <col min="12821" max="12821" width="9.140625" style="1" customWidth="1"/>
    <col min="12822" max="12822" width="1.140625" style="1" customWidth="1"/>
    <col min="12823" max="12823" width="1" style="1" customWidth="1"/>
    <col min="12824" max="12824" width="2.42578125" style="1" customWidth="1"/>
    <col min="12825" max="12825" width="10.28515625" style="1" customWidth="1"/>
    <col min="12826" max="12826" width="1.140625" style="1" customWidth="1"/>
    <col min="12827" max="12827" width="8" style="1" customWidth="1"/>
    <col min="12828" max="12828" width="16" style="1" customWidth="1"/>
    <col min="12829" max="12829" width="8" style="1" customWidth="1"/>
    <col min="12830" max="12830" width="1" style="1" customWidth="1"/>
    <col min="12831" max="12831" width="3.5703125" style="1" customWidth="1"/>
    <col min="12832" max="12832" width="3.28515625" style="1" customWidth="1"/>
    <col min="12833" max="12833" width="4.140625" style="1" customWidth="1"/>
    <col min="12834" max="12834" width="1.5703125" style="1" customWidth="1"/>
    <col min="12835" max="13056" width="6.85546875" style="1" customWidth="1"/>
    <col min="13057" max="13060" width="1.140625" style="1" customWidth="1"/>
    <col min="13061" max="13061" width="4.5703125" style="1" customWidth="1"/>
    <col min="13062" max="13063" width="1.140625" style="1" customWidth="1"/>
    <col min="13064" max="13064" width="1.42578125" style="1" customWidth="1"/>
    <col min="13065" max="13065" width="5.42578125" style="1" customWidth="1"/>
    <col min="13066" max="13067" width="1" style="1" customWidth="1"/>
    <col min="13068" max="13068" width="1.42578125" style="1" customWidth="1"/>
    <col min="13069" max="13069" width="7.7109375" style="1" customWidth="1"/>
    <col min="13070" max="13070" width="4.85546875" style="1" customWidth="1"/>
    <col min="13071" max="13071" width="2.140625" style="1" customWidth="1"/>
    <col min="13072" max="13072" width="17.140625" style="1" customWidth="1"/>
    <col min="13073" max="13073" width="12.7109375" style="1" customWidth="1"/>
    <col min="13074" max="13074" width="1" style="1" customWidth="1"/>
    <col min="13075" max="13075" width="1.42578125" style="1" customWidth="1"/>
    <col min="13076" max="13076" width="3.28515625" style="1" customWidth="1"/>
    <col min="13077" max="13077" width="9.140625" style="1" customWidth="1"/>
    <col min="13078" max="13078" width="1.140625" style="1" customWidth="1"/>
    <col min="13079" max="13079" width="1" style="1" customWidth="1"/>
    <col min="13080" max="13080" width="2.42578125" style="1" customWidth="1"/>
    <col min="13081" max="13081" width="10.28515625" style="1" customWidth="1"/>
    <col min="13082" max="13082" width="1.140625" style="1" customWidth="1"/>
    <col min="13083" max="13083" width="8" style="1" customWidth="1"/>
    <col min="13084" max="13084" width="16" style="1" customWidth="1"/>
    <col min="13085" max="13085" width="8" style="1" customWidth="1"/>
    <col min="13086" max="13086" width="1" style="1" customWidth="1"/>
    <col min="13087" max="13087" width="3.5703125" style="1" customWidth="1"/>
    <col min="13088" max="13088" width="3.28515625" style="1" customWidth="1"/>
    <col min="13089" max="13089" width="4.140625" style="1" customWidth="1"/>
    <col min="13090" max="13090" width="1.5703125" style="1" customWidth="1"/>
    <col min="13091" max="13312" width="6.85546875" style="1" customWidth="1"/>
    <col min="13313" max="13316" width="1.140625" style="1" customWidth="1"/>
    <col min="13317" max="13317" width="4.5703125" style="1" customWidth="1"/>
    <col min="13318" max="13319" width="1.140625" style="1" customWidth="1"/>
    <col min="13320" max="13320" width="1.42578125" style="1" customWidth="1"/>
    <col min="13321" max="13321" width="5.42578125" style="1" customWidth="1"/>
    <col min="13322" max="13323" width="1" style="1" customWidth="1"/>
    <col min="13324" max="13324" width="1.42578125" style="1" customWidth="1"/>
    <col min="13325" max="13325" width="7.7109375" style="1" customWidth="1"/>
    <col min="13326" max="13326" width="4.85546875" style="1" customWidth="1"/>
    <col min="13327" max="13327" width="2.140625" style="1" customWidth="1"/>
    <col min="13328" max="13328" width="17.140625" style="1" customWidth="1"/>
    <col min="13329" max="13329" width="12.7109375" style="1" customWidth="1"/>
    <col min="13330" max="13330" width="1" style="1" customWidth="1"/>
    <col min="13331" max="13331" width="1.42578125" style="1" customWidth="1"/>
    <col min="13332" max="13332" width="3.28515625" style="1" customWidth="1"/>
    <col min="13333" max="13333" width="9.140625" style="1" customWidth="1"/>
    <col min="13334" max="13334" width="1.140625" style="1" customWidth="1"/>
    <col min="13335" max="13335" width="1" style="1" customWidth="1"/>
    <col min="13336" max="13336" width="2.42578125" style="1" customWidth="1"/>
    <col min="13337" max="13337" width="10.28515625" style="1" customWidth="1"/>
    <col min="13338" max="13338" width="1.140625" style="1" customWidth="1"/>
    <col min="13339" max="13339" width="8" style="1" customWidth="1"/>
    <col min="13340" max="13340" width="16" style="1" customWidth="1"/>
    <col min="13341" max="13341" width="8" style="1" customWidth="1"/>
    <col min="13342" max="13342" width="1" style="1" customWidth="1"/>
    <col min="13343" max="13343" width="3.5703125" style="1" customWidth="1"/>
    <col min="13344" max="13344" width="3.28515625" style="1" customWidth="1"/>
    <col min="13345" max="13345" width="4.140625" style="1" customWidth="1"/>
    <col min="13346" max="13346" width="1.5703125" style="1" customWidth="1"/>
    <col min="13347" max="13568" width="6.85546875" style="1" customWidth="1"/>
    <col min="13569" max="13572" width="1.140625" style="1" customWidth="1"/>
    <col min="13573" max="13573" width="4.5703125" style="1" customWidth="1"/>
    <col min="13574" max="13575" width="1.140625" style="1" customWidth="1"/>
    <col min="13576" max="13576" width="1.42578125" style="1" customWidth="1"/>
    <col min="13577" max="13577" width="5.42578125" style="1" customWidth="1"/>
    <col min="13578" max="13579" width="1" style="1" customWidth="1"/>
    <col min="13580" max="13580" width="1.42578125" style="1" customWidth="1"/>
    <col min="13581" max="13581" width="7.7109375" style="1" customWidth="1"/>
    <col min="13582" max="13582" width="4.85546875" style="1" customWidth="1"/>
    <col min="13583" max="13583" width="2.140625" style="1" customWidth="1"/>
    <col min="13584" max="13584" width="17.140625" style="1" customWidth="1"/>
    <col min="13585" max="13585" width="12.7109375" style="1" customWidth="1"/>
    <col min="13586" max="13586" width="1" style="1" customWidth="1"/>
    <col min="13587" max="13587" width="1.42578125" style="1" customWidth="1"/>
    <col min="13588" max="13588" width="3.28515625" style="1" customWidth="1"/>
    <col min="13589" max="13589" width="9.140625" style="1" customWidth="1"/>
    <col min="13590" max="13590" width="1.140625" style="1" customWidth="1"/>
    <col min="13591" max="13591" width="1" style="1" customWidth="1"/>
    <col min="13592" max="13592" width="2.42578125" style="1" customWidth="1"/>
    <col min="13593" max="13593" width="10.28515625" style="1" customWidth="1"/>
    <col min="13594" max="13594" width="1.140625" style="1" customWidth="1"/>
    <col min="13595" max="13595" width="8" style="1" customWidth="1"/>
    <col min="13596" max="13596" width="16" style="1" customWidth="1"/>
    <col min="13597" max="13597" width="8" style="1" customWidth="1"/>
    <col min="13598" max="13598" width="1" style="1" customWidth="1"/>
    <col min="13599" max="13599" width="3.5703125" style="1" customWidth="1"/>
    <col min="13600" max="13600" width="3.28515625" style="1" customWidth="1"/>
    <col min="13601" max="13601" width="4.140625" style="1" customWidth="1"/>
    <col min="13602" max="13602" width="1.5703125" style="1" customWidth="1"/>
    <col min="13603" max="13824" width="6.85546875" style="1" customWidth="1"/>
    <col min="13825" max="13828" width="1.140625" style="1" customWidth="1"/>
    <col min="13829" max="13829" width="4.5703125" style="1" customWidth="1"/>
    <col min="13830" max="13831" width="1.140625" style="1" customWidth="1"/>
    <col min="13832" max="13832" width="1.42578125" style="1" customWidth="1"/>
    <col min="13833" max="13833" width="5.42578125" style="1" customWidth="1"/>
    <col min="13834" max="13835" width="1" style="1" customWidth="1"/>
    <col min="13836" max="13836" width="1.42578125" style="1" customWidth="1"/>
    <col min="13837" max="13837" width="7.7109375" style="1" customWidth="1"/>
    <col min="13838" max="13838" width="4.85546875" style="1" customWidth="1"/>
    <col min="13839" max="13839" width="2.140625" style="1" customWidth="1"/>
    <col min="13840" max="13840" width="17.140625" style="1" customWidth="1"/>
    <col min="13841" max="13841" width="12.7109375" style="1" customWidth="1"/>
    <col min="13842" max="13842" width="1" style="1" customWidth="1"/>
    <col min="13843" max="13843" width="1.42578125" style="1" customWidth="1"/>
    <col min="13844" max="13844" width="3.28515625" style="1" customWidth="1"/>
    <col min="13845" max="13845" width="9.140625" style="1" customWidth="1"/>
    <col min="13846" max="13846" width="1.140625" style="1" customWidth="1"/>
    <col min="13847" max="13847" width="1" style="1" customWidth="1"/>
    <col min="13848" max="13848" width="2.42578125" style="1" customWidth="1"/>
    <col min="13849" max="13849" width="10.28515625" style="1" customWidth="1"/>
    <col min="13850" max="13850" width="1.140625" style="1" customWidth="1"/>
    <col min="13851" max="13851" width="8" style="1" customWidth="1"/>
    <col min="13852" max="13852" width="16" style="1" customWidth="1"/>
    <col min="13853" max="13853" width="8" style="1" customWidth="1"/>
    <col min="13854" max="13854" width="1" style="1" customWidth="1"/>
    <col min="13855" max="13855" width="3.5703125" style="1" customWidth="1"/>
    <col min="13856" max="13856" width="3.28515625" style="1" customWidth="1"/>
    <col min="13857" max="13857" width="4.140625" style="1" customWidth="1"/>
    <col min="13858" max="13858" width="1.5703125" style="1" customWidth="1"/>
    <col min="13859" max="14080" width="6.85546875" style="1" customWidth="1"/>
    <col min="14081" max="14084" width="1.140625" style="1" customWidth="1"/>
    <col min="14085" max="14085" width="4.5703125" style="1" customWidth="1"/>
    <col min="14086" max="14087" width="1.140625" style="1" customWidth="1"/>
    <col min="14088" max="14088" width="1.42578125" style="1" customWidth="1"/>
    <col min="14089" max="14089" width="5.42578125" style="1" customWidth="1"/>
    <col min="14090" max="14091" width="1" style="1" customWidth="1"/>
    <col min="14092" max="14092" width="1.42578125" style="1" customWidth="1"/>
    <col min="14093" max="14093" width="7.7109375" style="1" customWidth="1"/>
    <col min="14094" max="14094" width="4.85546875" style="1" customWidth="1"/>
    <col min="14095" max="14095" width="2.140625" style="1" customWidth="1"/>
    <col min="14096" max="14096" width="17.140625" style="1" customWidth="1"/>
    <col min="14097" max="14097" width="12.7109375" style="1" customWidth="1"/>
    <col min="14098" max="14098" width="1" style="1" customWidth="1"/>
    <col min="14099" max="14099" width="1.42578125" style="1" customWidth="1"/>
    <col min="14100" max="14100" width="3.28515625" style="1" customWidth="1"/>
    <col min="14101" max="14101" width="9.140625" style="1" customWidth="1"/>
    <col min="14102" max="14102" width="1.140625" style="1" customWidth="1"/>
    <col min="14103" max="14103" width="1" style="1" customWidth="1"/>
    <col min="14104" max="14104" width="2.42578125" style="1" customWidth="1"/>
    <col min="14105" max="14105" width="10.28515625" style="1" customWidth="1"/>
    <col min="14106" max="14106" width="1.140625" style="1" customWidth="1"/>
    <col min="14107" max="14107" width="8" style="1" customWidth="1"/>
    <col min="14108" max="14108" width="16" style="1" customWidth="1"/>
    <col min="14109" max="14109" width="8" style="1" customWidth="1"/>
    <col min="14110" max="14110" width="1" style="1" customWidth="1"/>
    <col min="14111" max="14111" width="3.5703125" style="1" customWidth="1"/>
    <col min="14112" max="14112" width="3.28515625" style="1" customWidth="1"/>
    <col min="14113" max="14113" width="4.140625" style="1" customWidth="1"/>
    <col min="14114" max="14114" width="1.5703125" style="1" customWidth="1"/>
    <col min="14115" max="14336" width="6.85546875" style="1" customWidth="1"/>
    <col min="14337" max="14340" width="1.140625" style="1" customWidth="1"/>
    <col min="14341" max="14341" width="4.5703125" style="1" customWidth="1"/>
    <col min="14342" max="14343" width="1.140625" style="1" customWidth="1"/>
    <col min="14344" max="14344" width="1.42578125" style="1" customWidth="1"/>
    <col min="14345" max="14345" width="5.42578125" style="1" customWidth="1"/>
    <col min="14346" max="14347" width="1" style="1" customWidth="1"/>
    <col min="14348" max="14348" width="1.42578125" style="1" customWidth="1"/>
    <col min="14349" max="14349" width="7.7109375" style="1" customWidth="1"/>
    <col min="14350" max="14350" width="4.85546875" style="1" customWidth="1"/>
    <col min="14351" max="14351" width="2.140625" style="1" customWidth="1"/>
    <col min="14352" max="14352" width="17.140625" style="1" customWidth="1"/>
    <col min="14353" max="14353" width="12.7109375" style="1" customWidth="1"/>
    <col min="14354" max="14354" width="1" style="1" customWidth="1"/>
    <col min="14355" max="14355" width="1.42578125" style="1" customWidth="1"/>
    <col min="14356" max="14356" width="3.28515625" style="1" customWidth="1"/>
    <col min="14357" max="14357" width="9.140625" style="1" customWidth="1"/>
    <col min="14358" max="14358" width="1.140625" style="1" customWidth="1"/>
    <col min="14359" max="14359" width="1" style="1" customWidth="1"/>
    <col min="14360" max="14360" width="2.42578125" style="1" customWidth="1"/>
    <col min="14361" max="14361" width="10.28515625" style="1" customWidth="1"/>
    <col min="14362" max="14362" width="1.140625" style="1" customWidth="1"/>
    <col min="14363" max="14363" width="8" style="1" customWidth="1"/>
    <col min="14364" max="14364" width="16" style="1" customWidth="1"/>
    <col min="14365" max="14365" width="8" style="1" customWidth="1"/>
    <col min="14366" max="14366" width="1" style="1" customWidth="1"/>
    <col min="14367" max="14367" width="3.5703125" style="1" customWidth="1"/>
    <col min="14368" max="14368" width="3.28515625" style="1" customWidth="1"/>
    <col min="14369" max="14369" width="4.140625" style="1" customWidth="1"/>
    <col min="14370" max="14370" width="1.5703125" style="1" customWidth="1"/>
    <col min="14371" max="14592" width="6.85546875" style="1" customWidth="1"/>
    <col min="14593" max="14596" width="1.140625" style="1" customWidth="1"/>
    <col min="14597" max="14597" width="4.5703125" style="1" customWidth="1"/>
    <col min="14598" max="14599" width="1.140625" style="1" customWidth="1"/>
    <col min="14600" max="14600" width="1.42578125" style="1" customWidth="1"/>
    <col min="14601" max="14601" width="5.42578125" style="1" customWidth="1"/>
    <col min="14602" max="14603" width="1" style="1" customWidth="1"/>
    <col min="14604" max="14604" width="1.42578125" style="1" customWidth="1"/>
    <col min="14605" max="14605" width="7.7109375" style="1" customWidth="1"/>
    <col min="14606" max="14606" width="4.85546875" style="1" customWidth="1"/>
    <col min="14607" max="14607" width="2.140625" style="1" customWidth="1"/>
    <col min="14608" max="14608" width="17.140625" style="1" customWidth="1"/>
    <col min="14609" max="14609" width="12.7109375" style="1" customWidth="1"/>
    <col min="14610" max="14610" width="1" style="1" customWidth="1"/>
    <col min="14611" max="14611" width="1.42578125" style="1" customWidth="1"/>
    <col min="14612" max="14612" width="3.28515625" style="1" customWidth="1"/>
    <col min="14613" max="14613" width="9.140625" style="1" customWidth="1"/>
    <col min="14614" max="14614" width="1.140625" style="1" customWidth="1"/>
    <col min="14615" max="14615" width="1" style="1" customWidth="1"/>
    <col min="14616" max="14616" width="2.42578125" style="1" customWidth="1"/>
    <col min="14617" max="14617" width="10.28515625" style="1" customWidth="1"/>
    <col min="14618" max="14618" width="1.140625" style="1" customWidth="1"/>
    <col min="14619" max="14619" width="8" style="1" customWidth="1"/>
    <col min="14620" max="14620" width="16" style="1" customWidth="1"/>
    <col min="14621" max="14621" width="8" style="1" customWidth="1"/>
    <col min="14622" max="14622" width="1" style="1" customWidth="1"/>
    <col min="14623" max="14623" width="3.5703125" style="1" customWidth="1"/>
    <col min="14624" max="14624" width="3.28515625" style="1" customWidth="1"/>
    <col min="14625" max="14625" width="4.140625" style="1" customWidth="1"/>
    <col min="14626" max="14626" width="1.5703125" style="1" customWidth="1"/>
    <col min="14627" max="14848" width="6.85546875" style="1" customWidth="1"/>
    <col min="14849" max="14852" width="1.140625" style="1" customWidth="1"/>
    <col min="14853" max="14853" width="4.5703125" style="1" customWidth="1"/>
    <col min="14854" max="14855" width="1.140625" style="1" customWidth="1"/>
    <col min="14856" max="14856" width="1.42578125" style="1" customWidth="1"/>
    <col min="14857" max="14857" width="5.42578125" style="1" customWidth="1"/>
    <col min="14858" max="14859" width="1" style="1" customWidth="1"/>
    <col min="14860" max="14860" width="1.42578125" style="1" customWidth="1"/>
    <col min="14861" max="14861" width="7.7109375" style="1" customWidth="1"/>
    <col min="14862" max="14862" width="4.85546875" style="1" customWidth="1"/>
    <col min="14863" max="14863" width="2.140625" style="1" customWidth="1"/>
    <col min="14864" max="14864" width="17.140625" style="1" customWidth="1"/>
    <col min="14865" max="14865" width="12.7109375" style="1" customWidth="1"/>
    <col min="14866" max="14866" width="1" style="1" customWidth="1"/>
    <col min="14867" max="14867" width="1.42578125" style="1" customWidth="1"/>
    <col min="14868" max="14868" width="3.28515625" style="1" customWidth="1"/>
    <col min="14869" max="14869" width="9.140625" style="1" customWidth="1"/>
    <col min="14870" max="14870" width="1.140625" style="1" customWidth="1"/>
    <col min="14871" max="14871" width="1" style="1" customWidth="1"/>
    <col min="14872" max="14872" width="2.42578125" style="1" customWidth="1"/>
    <col min="14873" max="14873" width="10.28515625" style="1" customWidth="1"/>
    <col min="14874" max="14874" width="1.140625" style="1" customWidth="1"/>
    <col min="14875" max="14875" width="8" style="1" customWidth="1"/>
    <col min="14876" max="14876" width="16" style="1" customWidth="1"/>
    <col min="14877" max="14877" width="8" style="1" customWidth="1"/>
    <col min="14878" max="14878" width="1" style="1" customWidth="1"/>
    <col min="14879" max="14879" width="3.5703125" style="1" customWidth="1"/>
    <col min="14880" max="14880" width="3.28515625" style="1" customWidth="1"/>
    <col min="14881" max="14881" width="4.140625" style="1" customWidth="1"/>
    <col min="14882" max="14882" width="1.5703125" style="1" customWidth="1"/>
    <col min="14883" max="15104" width="6.85546875" style="1" customWidth="1"/>
    <col min="15105" max="15108" width="1.140625" style="1" customWidth="1"/>
    <col min="15109" max="15109" width="4.5703125" style="1" customWidth="1"/>
    <col min="15110" max="15111" width="1.140625" style="1" customWidth="1"/>
    <col min="15112" max="15112" width="1.42578125" style="1" customWidth="1"/>
    <col min="15113" max="15113" width="5.42578125" style="1" customWidth="1"/>
    <col min="15114" max="15115" width="1" style="1" customWidth="1"/>
    <col min="15116" max="15116" width="1.42578125" style="1" customWidth="1"/>
    <col min="15117" max="15117" width="7.7109375" style="1" customWidth="1"/>
    <col min="15118" max="15118" width="4.85546875" style="1" customWidth="1"/>
    <col min="15119" max="15119" width="2.140625" style="1" customWidth="1"/>
    <col min="15120" max="15120" width="17.140625" style="1" customWidth="1"/>
    <col min="15121" max="15121" width="12.7109375" style="1" customWidth="1"/>
    <col min="15122" max="15122" width="1" style="1" customWidth="1"/>
    <col min="15123" max="15123" width="1.42578125" style="1" customWidth="1"/>
    <col min="15124" max="15124" width="3.28515625" style="1" customWidth="1"/>
    <col min="15125" max="15125" width="9.140625" style="1" customWidth="1"/>
    <col min="15126" max="15126" width="1.140625" style="1" customWidth="1"/>
    <col min="15127" max="15127" width="1" style="1" customWidth="1"/>
    <col min="15128" max="15128" width="2.42578125" style="1" customWidth="1"/>
    <col min="15129" max="15129" width="10.28515625" style="1" customWidth="1"/>
    <col min="15130" max="15130" width="1.140625" style="1" customWidth="1"/>
    <col min="15131" max="15131" width="8" style="1" customWidth="1"/>
    <col min="15132" max="15132" width="16" style="1" customWidth="1"/>
    <col min="15133" max="15133" width="8" style="1" customWidth="1"/>
    <col min="15134" max="15134" width="1" style="1" customWidth="1"/>
    <col min="15135" max="15135" width="3.5703125" style="1" customWidth="1"/>
    <col min="15136" max="15136" width="3.28515625" style="1" customWidth="1"/>
    <col min="15137" max="15137" width="4.140625" style="1" customWidth="1"/>
    <col min="15138" max="15138" width="1.5703125" style="1" customWidth="1"/>
    <col min="15139" max="15360" width="6.85546875" style="1" customWidth="1"/>
    <col min="15361" max="15364" width="1.140625" style="1" customWidth="1"/>
    <col min="15365" max="15365" width="4.5703125" style="1" customWidth="1"/>
    <col min="15366" max="15367" width="1.140625" style="1" customWidth="1"/>
    <col min="15368" max="15368" width="1.42578125" style="1" customWidth="1"/>
    <col min="15369" max="15369" width="5.42578125" style="1" customWidth="1"/>
    <col min="15370" max="15371" width="1" style="1" customWidth="1"/>
    <col min="15372" max="15372" width="1.42578125" style="1" customWidth="1"/>
    <col min="15373" max="15373" width="7.7109375" style="1" customWidth="1"/>
    <col min="15374" max="15374" width="4.85546875" style="1" customWidth="1"/>
    <col min="15375" max="15375" width="2.140625" style="1" customWidth="1"/>
    <col min="15376" max="15376" width="17.140625" style="1" customWidth="1"/>
    <col min="15377" max="15377" width="12.7109375" style="1" customWidth="1"/>
    <col min="15378" max="15378" width="1" style="1" customWidth="1"/>
    <col min="15379" max="15379" width="1.42578125" style="1" customWidth="1"/>
    <col min="15380" max="15380" width="3.28515625" style="1" customWidth="1"/>
    <col min="15381" max="15381" width="9.140625" style="1" customWidth="1"/>
    <col min="15382" max="15382" width="1.140625" style="1" customWidth="1"/>
    <col min="15383" max="15383" width="1" style="1" customWidth="1"/>
    <col min="15384" max="15384" width="2.42578125" style="1" customWidth="1"/>
    <col min="15385" max="15385" width="10.28515625" style="1" customWidth="1"/>
    <col min="15386" max="15386" width="1.140625" style="1" customWidth="1"/>
    <col min="15387" max="15387" width="8" style="1" customWidth="1"/>
    <col min="15388" max="15388" width="16" style="1" customWidth="1"/>
    <col min="15389" max="15389" width="8" style="1" customWidth="1"/>
    <col min="15390" max="15390" width="1" style="1" customWidth="1"/>
    <col min="15391" max="15391" width="3.5703125" style="1" customWidth="1"/>
    <col min="15392" max="15392" width="3.28515625" style="1" customWidth="1"/>
    <col min="15393" max="15393" width="4.140625" style="1" customWidth="1"/>
    <col min="15394" max="15394" width="1.5703125" style="1" customWidth="1"/>
    <col min="15395" max="15616" width="6.85546875" style="1" customWidth="1"/>
    <col min="15617" max="15620" width="1.140625" style="1" customWidth="1"/>
    <col min="15621" max="15621" width="4.5703125" style="1" customWidth="1"/>
    <col min="15622" max="15623" width="1.140625" style="1" customWidth="1"/>
    <col min="15624" max="15624" width="1.42578125" style="1" customWidth="1"/>
    <col min="15625" max="15625" width="5.42578125" style="1" customWidth="1"/>
    <col min="15626" max="15627" width="1" style="1" customWidth="1"/>
    <col min="15628" max="15628" width="1.42578125" style="1" customWidth="1"/>
    <col min="15629" max="15629" width="7.7109375" style="1" customWidth="1"/>
    <col min="15630" max="15630" width="4.85546875" style="1" customWidth="1"/>
    <col min="15631" max="15631" width="2.140625" style="1" customWidth="1"/>
    <col min="15632" max="15632" width="17.140625" style="1" customWidth="1"/>
    <col min="15633" max="15633" width="12.7109375" style="1" customWidth="1"/>
    <col min="15634" max="15634" width="1" style="1" customWidth="1"/>
    <col min="15635" max="15635" width="1.42578125" style="1" customWidth="1"/>
    <col min="15636" max="15636" width="3.28515625" style="1" customWidth="1"/>
    <col min="15637" max="15637" width="9.140625" style="1" customWidth="1"/>
    <col min="15638" max="15638" width="1.140625" style="1" customWidth="1"/>
    <col min="15639" max="15639" width="1" style="1" customWidth="1"/>
    <col min="15640" max="15640" width="2.42578125" style="1" customWidth="1"/>
    <col min="15641" max="15641" width="10.28515625" style="1" customWidth="1"/>
    <col min="15642" max="15642" width="1.140625" style="1" customWidth="1"/>
    <col min="15643" max="15643" width="8" style="1" customWidth="1"/>
    <col min="15644" max="15644" width="16" style="1" customWidth="1"/>
    <col min="15645" max="15645" width="8" style="1" customWidth="1"/>
    <col min="15646" max="15646" width="1" style="1" customWidth="1"/>
    <col min="15647" max="15647" width="3.5703125" style="1" customWidth="1"/>
    <col min="15648" max="15648" width="3.28515625" style="1" customWidth="1"/>
    <col min="15649" max="15649" width="4.140625" style="1" customWidth="1"/>
    <col min="15650" max="15650" width="1.5703125" style="1" customWidth="1"/>
    <col min="15651" max="15872" width="6.85546875" style="1" customWidth="1"/>
    <col min="15873" max="15876" width="1.140625" style="1" customWidth="1"/>
    <col min="15877" max="15877" width="4.5703125" style="1" customWidth="1"/>
    <col min="15878" max="15879" width="1.140625" style="1" customWidth="1"/>
    <col min="15880" max="15880" width="1.42578125" style="1" customWidth="1"/>
    <col min="15881" max="15881" width="5.42578125" style="1" customWidth="1"/>
    <col min="15882" max="15883" width="1" style="1" customWidth="1"/>
    <col min="15884" max="15884" width="1.42578125" style="1" customWidth="1"/>
    <col min="15885" max="15885" width="7.7109375" style="1" customWidth="1"/>
    <col min="15886" max="15886" width="4.85546875" style="1" customWidth="1"/>
    <col min="15887" max="15887" width="2.140625" style="1" customWidth="1"/>
    <col min="15888" max="15888" width="17.140625" style="1" customWidth="1"/>
    <col min="15889" max="15889" width="12.7109375" style="1" customWidth="1"/>
    <col min="15890" max="15890" width="1" style="1" customWidth="1"/>
    <col min="15891" max="15891" width="1.42578125" style="1" customWidth="1"/>
    <col min="15892" max="15892" width="3.28515625" style="1" customWidth="1"/>
    <col min="15893" max="15893" width="9.140625" style="1" customWidth="1"/>
    <col min="15894" max="15894" width="1.140625" style="1" customWidth="1"/>
    <col min="15895" max="15895" width="1" style="1" customWidth="1"/>
    <col min="15896" max="15896" width="2.42578125" style="1" customWidth="1"/>
    <col min="15897" max="15897" width="10.28515625" style="1" customWidth="1"/>
    <col min="15898" max="15898" width="1.140625" style="1" customWidth="1"/>
    <col min="15899" max="15899" width="8" style="1" customWidth="1"/>
    <col min="15900" max="15900" width="16" style="1" customWidth="1"/>
    <col min="15901" max="15901" width="8" style="1" customWidth="1"/>
    <col min="15902" max="15902" width="1" style="1" customWidth="1"/>
    <col min="15903" max="15903" width="3.5703125" style="1" customWidth="1"/>
    <col min="15904" max="15904" width="3.28515625" style="1" customWidth="1"/>
    <col min="15905" max="15905" width="4.140625" style="1" customWidth="1"/>
    <col min="15906" max="15906" width="1.5703125" style="1" customWidth="1"/>
    <col min="15907" max="16128" width="6.85546875" style="1" customWidth="1"/>
    <col min="16129" max="16132" width="1.140625" style="1" customWidth="1"/>
    <col min="16133" max="16133" width="4.5703125" style="1" customWidth="1"/>
    <col min="16134" max="16135" width="1.140625" style="1" customWidth="1"/>
    <col min="16136" max="16136" width="1.42578125" style="1" customWidth="1"/>
    <col min="16137" max="16137" width="5.42578125" style="1" customWidth="1"/>
    <col min="16138" max="16139" width="1" style="1" customWidth="1"/>
    <col min="16140" max="16140" width="1.42578125" style="1" customWidth="1"/>
    <col min="16141" max="16141" width="7.7109375" style="1" customWidth="1"/>
    <col min="16142" max="16142" width="4.85546875" style="1" customWidth="1"/>
    <col min="16143" max="16143" width="2.140625" style="1" customWidth="1"/>
    <col min="16144" max="16144" width="17.140625" style="1" customWidth="1"/>
    <col min="16145" max="16145" width="12.7109375" style="1" customWidth="1"/>
    <col min="16146" max="16146" width="1" style="1" customWidth="1"/>
    <col min="16147" max="16147" width="1.42578125" style="1" customWidth="1"/>
    <col min="16148" max="16148" width="3.28515625" style="1" customWidth="1"/>
    <col min="16149" max="16149" width="9.140625" style="1" customWidth="1"/>
    <col min="16150" max="16150" width="1.140625" style="1" customWidth="1"/>
    <col min="16151" max="16151" width="1" style="1" customWidth="1"/>
    <col min="16152" max="16152" width="2.42578125" style="1" customWidth="1"/>
    <col min="16153" max="16153" width="10.28515625" style="1" customWidth="1"/>
    <col min="16154" max="16154" width="1.140625" style="1" customWidth="1"/>
    <col min="16155" max="16155" width="8" style="1" customWidth="1"/>
    <col min="16156" max="16156" width="16" style="1" customWidth="1"/>
    <col min="16157" max="16157" width="8" style="1" customWidth="1"/>
    <col min="16158" max="16158" width="1" style="1" customWidth="1"/>
    <col min="16159" max="16159" width="3.5703125" style="1" customWidth="1"/>
    <col min="16160" max="16160" width="3.28515625" style="1" customWidth="1"/>
    <col min="16161" max="16161" width="4.140625" style="1" customWidth="1"/>
    <col min="16162" max="16162" width="1.5703125" style="1" customWidth="1"/>
    <col min="16163" max="16384" width="6.85546875" style="1" customWidth="1"/>
  </cols>
  <sheetData>
    <row r="1" spans="2:34" ht="15" x14ac:dyDescent="0.25"/>
    <row r="2" spans="2:34" ht="15" x14ac:dyDescent="0.25">
      <c r="D2" s="463" t="s">
        <v>0</v>
      </c>
      <c r="E2" s="463"/>
      <c r="F2" s="463"/>
      <c r="G2" s="463"/>
      <c r="H2" s="463"/>
      <c r="I2" s="463"/>
      <c r="J2" s="463"/>
      <c r="K2" s="463"/>
      <c r="L2" s="463"/>
      <c r="M2" s="463"/>
      <c r="N2" s="463"/>
      <c r="O2" s="463"/>
      <c r="P2" s="463"/>
      <c r="Q2" s="463"/>
      <c r="R2" s="463"/>
      <c r="S2" s="463"/>
      <c r="T2" s="463"/>
      <c r="U2" s="463"/>
      <c r="V2" s="463"/>
      <c r="W2" s="463"/>
      <c r="X2" s="463"/>
      <c r="Y2" s="463"/>
      <c r="Z2" s="463"/>
      <c r="AA2" s="463"/>
      <c r="AB2" s="463"/>
    </row>
    <row r="3" spans="2:34" ht="15" x14ac:dyDescent="0.25">
      <c r="D3" s="463"/>
      <c r="E3" s="463"/>
      <c r="F3" s="463"/>
      <c r="G3" s="463"/>
      <c r="H3" s="463"/>
      <c r="I3" s="463"/>
      <c r="J3" s="463"/>
      <c r="K3" s="463"/>
      <c r="L3" s="463"/>
      <c r="M3" s="463"/>
      <c r="N3" s="463"/>
      <c r="O3" s="463"/>
      <c r="P3" s="463"/>
      <c r="Q3" s="463"/>
      <c r="R3" s="463"/>
      <c r="S3" s="463"/>
      <c r="T3" s="463"/>
      <c r="U3" s="463"/>
      <c r="V3" s="463"/>
      <c r="W3" s="463"/>
      <c r="X3" s="463"/>
      <c r="Y3" s="463"/>
      <c r="Z3" s="463"/>
      <c r="AA3" s="463"/>
      <c r="AB3" s="463"/>
      <c r="AC3" s="340" t="s">
        <v>2</v>
      </c>
      <c r="AD3" s="340"/>
      <c r="AE3" s="341">
        <v>1</v>
      </c>
      <c r="AF3" s="340" t="s">
        <v>3</v>
      </c>
      <c r="AG3" s="341">
        <v>1</v>
      </c>
    </row>
    <row r="4" spans="2:34" ht="15" x14ac:dyDescent="0.25">
      <c r="D4" s="463" t="s">
        <v>544</v>
      </c>
      <c r="E4" s="463"/>
      <c r="F4" s="463"/>
      <c r="G4" s="463"/>
      <c r="H4" s="463"/>
      <c r="I4" s="463"/>
      <c r="J4" s="463"/>
      <c r="K4" s="463"/>
      <c r="L4" s="463"/>
      <c r="M4" s="463"/>
      <c r="N4" s="463"/>
      <c r="O4" s="463"/>
      <c r="P4" s="463"/>
      <c r="Q4" s="463"/>
      <c r="R4" s="463"/>
      <c r="S4" s="463"/>
      <c r="T4" s="463"/>
      <c r="U4" s="463"/>
      <c r="V4" s="463"/>
      <c r="W4" s="463"/>
      <c r="X4" s="463"/>
      <c r="Y4" s="463"/>
      <c r="Z4" s="463"/>
      <c r="AA4" s="463"/>
      <c r="AB4" s="463"/>
      <c r="AC4" s="340"/>
      <c r="AD4" s="340"/>
      <c r="AE4" s="341"/>
      <c r="AF4" s="340"/>
      <c r="AG4" s="341"/>
    </row>
    <row r="5" spans="2:34" ht="15" x14ac:dyDescent="0.25">
      <c r="D5" s="463"/>
      <c r="E5" s="463"/>
      <c r="F5" s="463"/>
      <c r="G5" s="463"/>
      <c r="H5" s="463"/>
      <c r="I5" s="463"/>
      <c r="J5" s="463"/>
      <c r="K5" s="463"/>
      <c r="L5" s="463"/>
      <c r="M5" s="463"/>
      <c r="N5" s="463"/>
      <c r="O5" s="463"/>
      <c r="P5" s="463"/>
      <c r="Q5" s="463"/>
      <c r="R5" s="463"/>
      <c r="S5" s="463"/>
      <c r="T5" s="463"/>
      <c r="U5" s="463"/>
      <c r="V5" s="463"/>
      <c r="W5" s="463"/>
      <c r="X5" s="463"/>
      <c r="Y5" s="463"/>
      <c r="Z5" s="463"/>
      <c r="AA5" s="463"/>
      <c r="AB5" s="463"/>
      <c r="AC5" s="340" t="s">
        <v>5</v>
      </c>
      <c r="AD5" s="340"/>
      <c r="AE5" s="346">
        <v>46156</v>
      </c>
      <c r="AF5" s="346"/>
      <c r="AG5" s="346"/>
    </row>
    <row r="6" spans="2:34" ht="15" x14ac:dyDescent="0.25">
      <c r="D6" s="464" t="s">
        <v>545</v>
      </c>
      <c r="E6" s="464"/>
      <c r="F6" s="464"/>
      <c r="G6" s="464"/>
      <c r="H6" s="464"/>
      <c r="I6" s="464"/>
      <c r="J6" s="464"/>
      <c r="K6" s="464"/>
      <c r="L6" s="464"/>
      <c r="M6" s="464"/>
      <c r="N6" s="464"/>
      <c r="O6" s="464"/>
      <c r="P6" s="464"/>
      <c r="Q6" s="464"/>
      <c r="R6" s="464"/>
      <c r="S6" s="464"/>
      <c r="T6" s="464"/>
      <c r="U6" s="464"/>
      <c r="V6" s="464"/>
      <c r="W6" s="464"/>
      <c r="X6" s="464"/>
      <c r="Y6" s="464"/>
      <c r="Z6" s="464"/>
      <c r="AA6" s="464"/>
      <c r="AB6" s="464"/>
      <c r="AC6" s="340"/>
      <c r="AD6" s="340"/>
      <c r="AE6" s="346"/>
      <c r="AF6" s="346"/>
      <c r="AG6" s="346"/>
    </row>
    <row r="7" spans="2:34" ht="15" x14ac:dyDescent="0.25">
      <c r="D7" s="464"/>
      <c r="E7" s="464"/>
      <c r="F7" s="464"/>
      <c r="G7" s="464"/>
      <c r="H7" s="464"/>
      <c r="I7" s="464"/>
      <c r="J7" s="464"/>
      <c r="K7" s="464"/>
      <c r="L7" s="464"/>
      <c r="M7" s="464"/>
      <c r="N7" s="464"/>
      <c r="O7" s="464"/>
      <c r="P7" s="464"/>
      <c r="Q7" s="464"/>
      <c r="R7" s="464"/>
      <c r="S7" s="464"/>
      <c r="T7" s="464"/>
      <c r="U7" s="464"/>
      <c r="V7" s="464"/>
      <c r="W7" s="464"/>
      <c r="X7" s="464"/>
      <c r="Y7" s="464"/>
      <c r="Z7" s="464"/>
      <c r="AA7" s="464"/>
      <c r="AB7" s="464"/>
      <c r="AC7" s="340" t="s">
        <v>7</v>
      </c>
      <c r="AD7" s="340"/>
      <c r="AE7" s="342">
        <v>0.54089120370370369</v>
      </c>
      <c r="AF7" s="342"/>
      <c r="AG7" s="342"/>
    </row>
    <row r="8" spans="2:34" ht="15" x14ac:dyDescent="0.25">
      <c r="D8" s="463" t="s">
        <v>688</v>
      </c>
      <c r="E8" s="463"/>
      <c r="F8" s="463"/>
      <c r="G8" s="463"/>
      <c r="H8" s="463"/>
      <c r="I8" s="463"/>
      <c r="J8" s="463"/>
      <c r="K8" s="463"/>
      <c r="L8" s="463"/>
      <c r="M8" s="463"/>
      <c r="N8" s="463"/>
      <c r="O8" s="463"/>
      <c r="P8" s="463"/>
      <c r="Q8" s="463"/>
      <c r="R8" s="463"/>
      <c r="S8" s="463"/>
      <c r="T8" s="463"/>
      <c r="U8" s="463"/>
      <c r="V8" s="463"/>
      <c r="W8" s="463"/>
      <c r="X8" s="463"/>
      <c r="Y8" s="463"/>
      <c r="Z8" s="463"/>
      <c r="AA8" s="463"/>
      <c r="AB8" s="463"/>
      <c r="AC8" s="340"/>
      <c r="AD8" s="340"/>
      <c r="AE8" s="342"/>
      <c r="AF8" s="342"/>
      <c r="AG8" s="342"/>
    </row>
    <row r="9" spans="2:34" ht="15" x14ac:dyDescent="0.25">
      <c r="D9" s="463"/>
      <c r="E9" s="463"/>
      <c r="F9" s="463"/>
      <c r="G9" s="463"/>
      <c r="H9" s="463"/>
      <c r="I9" s="463"/>
      <c r="J9" s="463"/>
      <c r="K9" s="463"/>
      <c r="L9" s="463"/>
      <c r="M9" s="463"/>
      <c r="N9" s="463"/>
      <c r="O9" s="463"/>
      <c r="P9" s="463"/>
      <c r="Q9" s="463"/>
      <c r="R9" s="463"/>
      <c r="S9" s="463"/>
      <c r="T9" s="463"/>
      <c r="U9" s="463"/>
      <c r="V9" s="463"/>
      <c r="W9" s="463"/>
      <c r="X9" s="463"/>
      <c r="Y9" s="463"/>
      <c r="Z9" s="463"/>
      <c r="AA9" s="463"/>
      <c r="AB9" s="463"/>
      <c r="AC9" s="340" t="s">
        <v>9</v>
      </c>
      <c r="AD9" s="340"/>
      <c r="AE9" s="343" t="s">
        <v>689</v>
      </c>
      <c r="AF9" s="343"/>
      <c r="AG9" s="343"/>
      <c r="AH9" s="343"/>
    </row>
    <row r="10" spans="2:34" ht="15" x14ac:dyDescent="0.25">
      <c r="D10" s="461" t="s">
        <v>6</v>
      </c>
      <c r="E10" s="461"/>
      <c r="F10" s="461"/>
      <c r="G10" s="461"/>
      <c r="H10" s="461"/>
      <c r="I10" s="461"/>
      <c r="J10" s="461"/>
      <c r="K10" s="461"/>
      <c r="L10" s="461"/>
      <c r="M10" s="461"/>
      <c r="N10" s="461"/>
      <c r="O10" s="461"/>
      <c r="P10" s="461"/>
      <c r="Q10" s="461"/>
      <c r="R10" s="461"/>
      <c r="S10" s="461"/>
      <c r="T10" s="461"/>
      <c r="U10" s="461"/>
      <c r="V10" s="461"/>
      <c r="W10" s="461"/>
      <c r="X10" s="461"/>
      <c r="Y10" s="461"/>
      <c r="Z10" s="461"/>
      <c r="AA10" s="461"/>
      <c r="AB10" s="461"/>
      <c r="AC10" s="340"/>
      <c r="AD10" s="340"/>
      <c r="AE10" s="343"/>
      <c r="AF10" s="343"/>
      <c r="AG10" s="343"/>
      <c r="AH10" s="343"/>
    </row>
    <row r="11" spans="2:34" ht="15" x14ac:dyDescent="0.25">
      <c r="D11" s="461"/>
      <c r="E11" s="461"/>
      <c r="F11" s="461"/>
      <c r="G11" s="461"/>
      <c r="H11" s="461"/>
      <c r="I11" s="461"/>
      <c r="J11" s="461"/>
      <c r="K11" s="461"/>
      <c r="L11" s="461"/>
      <c r="M11" s="461"/>
      <c r="N11" s="461"/>
      <c r="O11" s="461"/>
      <c r="P11" s="461"/>
      <c r="Q11" s="461"/>
      <c r="R11" s="461"/>
      <c r="S11" s="461"/>
      <c r="T11" s="461"/>
      <c r="U11" s="461"/>
      <c r="V11" s="461"/>
      <c r="W11" s="461"/>
      <c r="X11" s="461"/>
      <c r="Y11" s="461"/>
      <c r="Z11" s="461"/>
      <c r="AA11" s="461"/>
      <c r="AB11" s="461"/>
    </row>
    <row r="12" spans="2:34" ht="15" x14ac:dyDescent="0.25">
      <c r="D12" s="462" t="s">
        <v>369</v>
      </c>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row>
    <row r="13" spans="2:34" ht="15" x14ac:dyDescent="0.25">
      <c r="D13" s="339" t="s">
        <v>548</v>
      </c>
      <c r="E13" s="339"/>
      <c r="F13" s="339"/>
      <c r="G13" s="339"/>
      <c r="H13" s="339"/>
      <c r="I13" s="339"/>
      <c r="J13" s="339"/>
      <c r="K13" s="339"/>
      <c r="L13" s="339"/>
      <c r="M13" s="339"/>
      <c r="N13" s="339"/>
      <c r="O13" s="339"/>
      <c r="P13" s="339"/>
      <c r="Q13" s="339"/>
      <c r="R13" s="339"/>
      <c r="S13" s="339"/>
      <c r="T13" s="339"/>
      <c r="U13" s="339"/>
      <c r="V13" s="339"/>
      <c r="W13" s="339"/>
      <c r="X13" s="339"/>
      <c r="Y13" s="339"/>
      <c r="Z13" s="339"/>
      <c r="AA13" s="339"/>
      <c r="AB13" s="339"/>
    </row>
    <row r="14" spans="2:34" ht="15" x14ac:dyDescent="0.25"/>
    <row r="15" spans="2:34" ht="15" x14ac:dyDescent="0.25">
      <c r="B15" s="340" t="s">
        <v>13</v>
      </c>
      <c r="C15" s="340"/>
      <c r="D15" s="340"/>
      <c r="E15" s="340"/>
      <c r="F15" s="340"/>
      <c r="H15" s="341">
        <v>2025</v>
      </c>
      <c r="I15" s="341"/>
      <c r="J15" s="341"/>
      <c r="K15" s="341"/>
      <c r="L15" s="341"/>
    </row>
    <row r="16" spans="2:34" ht="15" x14ac:dyDescent="0.25"/>
    <row r="17" spans="3:29" ht="15" x14ac:dyDescent="0.25">
      <c r="D17" s="340" t="s">
        <v>549</v>
      </c>
      <c r="E17" s="340"/>
      <c r="F17" s="340"/>
      <c r="G17" s="340"/>
      <c r="H17" s="340"/>
      <c r="I17" s="401" t="s">
        <v>690</v>
      </c>
      <c r="J17" s="401"/>
      <c r="K17" s="401"/>
      <c r="L17" s="401"/>
      <c r="M17" s="401"/>
      <c r="N17" s="401"/>
      <c r="O17" s="401"/>
      <c r="P17" s="401"/>
      <c r="Q17" s="401" t="s">
        <v>551</v>
      </c>
      <c r="R17" s="401"/>
      <c r="S17" s="401"/>
      <c r="T17" s="401"/>
      <c r="U17" s="23" t="s">
        <v>17</v>
      </c>
      <c r="Y17" s="23" t="s">
        <v>20</v>
      </c>
      <c r="AB17" s="401" t="s">
        <v>552</v>
      </c>
      <c r="AC17" s="401"/>
    </row>
    <row r="18" spans="3:29" ht="15" x14ac:dyDescent="0.25">
      <c r="I18" s="401"/>
      <c r="J18" s="401"/>
      <c r="K18" s="401"/>
      <c r="L18" s="401"/>
      <c r="M18" s="401"/>
      <c r="N18" s="401"/>
      <c r="O18" s="401"/>
      <c r="P18" s="401"/>
    </row>
    <row r="19" spans="3:29" ht="15" x14ac:dyDescent="0.25"/>
    <row r="20" spans="3:29" ht="15" x14ac:dyDescent="0.25"/>
    <row r="21" spans="3:29" ht="15" x14ac:dyDescent="0.25">
      <c r="C21" s="460" t="s">
        <v>553</v>
      </c>
      <c r="D21" s="460"/>
      <c r="E21" s="460"/>
      <c r="F21" s="460"/>
      <c r="G21" s="460"/>
      <c r="H21" s="460"/>
      <c r="I21" s="460"/>
      <c r="J21" s="460"/>
      <c r="K21" s="460"/>
    </row>
    <row r="22" spans="3:29" ht="15" x14ac:dyDescent="0.25"/>
    <row r="23" spans="3:29" ht="15" x14ac:dyDescent="0.25">
      <c r="E23" s="340" t="s">
        <v>554</v>
      </c>
      <c r="F23" s="340"/>
      <c r="G23" s="340"/>
    </row>
    <row r="24" spans="3:29" ht="15" x14ac:dyDescent="0.25"/>
    <row r="25" spans="3:29" ht="15" x14ac:dyDescent="0.25"/>
    <row r="26" spans="3:29" ht="15" x14ac:dyDescent="0.25"/>
    <row r="27" spans="3:29" ht="15" x14ac:dyDescent="0.25">
      <c r="C27" s="460" t="s">
        <v>555</v>
      </c>
      <c r="D27" s="460"/>
      <c r="E27" s="460"/>
      <c r="F27" s="460"/>
      <c r="G27" s="460"/>
      <c r="H27" s="460"/>
      <c r="I27" s="460"/>
      <c r="J27" s="460"/>
      <c r="K27" s="460"/>
    </row>
    <row r="28" spans="3:29" ht="15" x14ac:dyDescent="0.25">
      <c r="C28" s="350" t="s">
        <v>556</v>
      </c>
      <c r="D28" s="350"/>
      <c r="E28" s="350"/>
      <c r="F28" s="350"/>
      <c r="G28" s="350"/>
      <c r="H28" s="350"/>
      <c r="I28" s="350"/>
      <c r="K28" s="350" t="s">
        <v>429</v>
      </c>
      <c r="L28" s="350"/>
      <c r="M28" s="350"/>
      <c r="N28" s="351" t="s">
        <v>328</v>
      </c>
      <c r="O28" s="351"/>
      <c r="P28" s="351"/>
      <c r="Q28" s="351"/>
      <c r="S28" s="352">
        <v>26446863</v>
      </c>
      <c r="T28" s="352"/>
      <c r="U28" s="352"/>
      <c r="V28" s="352"/>
      <c r="X28" s="352">
        <v>25578705.43</v>
      </c>
      <c r="Y28" s="352"/>
      <c r="Z28" s="352"/>
    </row>
    <row r="29" spans="3:29" ht="15" x14ac:dyDescent="0.25">
      <c r="C29" s="350"/>
      <c r="D29" s="350"/>
      <c r="E29" s="350"/>
      <c r="F29" s="350"/>
      <c r="G29" s="350"/>
      <c r="H29" s="350"/>
      <c r="I29" s="350"/>
      <c r="K29" s="350"/>
      <c r="L29" s="350"/>
      <c r="M29" s="350"/>
      <c r="N29" s="351"/>
      <c r="O29" s="351"/>
      <c r="P29" s="351"/>
      <c r="Q29" s="351"/>
    </row>
    <row r="30" spans="3:29" ht="15.75" thickBot="1" x14ac:dyDescent="0.3">
      <c r="E30" s="340" t="s">
        <v>554</v>
      </c>
      <c r="F30" s="340"/>
      <c r="G30" s="340"/>
      <c r="T30" s="459">
        <v>26446863</v>
      </c>
      <c r="U30" s="459"/>
      <c r="V30" s="459"/>
      <c r="X30" s="459">
        <v>25578705.43</v>
      </c>
      <c r="Y30" s="459"/>
    </row>
    <row r="31" spans="3:29" ht="15.75" thickTop="1" x14ac:dyDescent="0.25"/>
  </sheetData>
  <mergeCells count="34">
    <mergeCell ref="AG3:AG4"/>
    <mergeCell ref="D4:AB5"/>
    <mergeCell ref="AC5:AD6"/>
    <mergeCell ref="AE5:AG6"/>
    <mergeCell ref="D6:AB7"/>
    <mergeCell ref="AC7:AD8"/>
    <mergeCell ref="D12:AB12"/>
    <mergeCell ref="D2:AB3"/>
    <mergeCell ref="AC3:AD4"/>
    <mergeCell ref="AE3:AE4"/>
    <mergeCell ref="AF3:AF4"/>
    <mergeCell ref="AE7:AG8"/>
    <mergeCell ref="D8:AB9"/>
    <mergeCell ref="AC9:AD10"/>
    <mergeCell ref="AE9:AH10"/>
    <mergeCell ref="D10:AB11"/>
    <mergeCell ref="D13:AB13"/>
    <mergeCell ref="B15:F15"/>
    <mergeCell ref="H15:L15"/>
    <mergeCell ref="D17:H17"/>
    <mergeCell ref="I17:P18"/>
    <mergeCell ref="Q17:T17"/>
    <mergeCell ref="AB17:AC17"/>
    <mergeCell ref="C21:K21"/>
    <mergeCell ref="E23:G23"/>
    <mergeCell ref="C27:K27"/>
    <mergeCell ref="C28:I29"/>
    <mergeCell ref="K28:M29"/>
    <mergeCell ref="S28:V28"/>
    <mergeCell ref="X28:Z28"/>
    <mergeCell ref="E30:G30"/>
    <mergeCell ref="T30:V30"/>
    <mergeCell ref="X30:Y30"/>
    <mergeCell ref="N28:Q2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EBB6C-2490-410E-B997-6A376081DB68}">
  <dimension ref="B2:K180"/>
  <sheetViews>
    <sheetView workbookViewId="0">
      <selection activeCell="F14" sqref="F14"/>
    </sheetView>
  </sheetViews>
  <sheetFormatPr baseColWidth="10" defaultRowHeight="12.75" outlineLevelRow="1" x14ac:dyDescent="0.2"/>
  <cols>
    <col min="1" max="1" width="1.7109375" style="212" customWidth="1"/>
    <col min="2" max="2" width="0" style="212" hidden="1" customWidth="1"/>
    <col min="3" max="3" width="25.7109375" style="212" customWidth="1"/>
    <col min="4" max="6" width="20.7109375" style="296" customWidth="1"/>
    <col min="7" max="7" width="80.7109375" style="296" customWidth="1"/>
    <col min="8" max="8" width="11.42578125" style="212"/>
    <col min="9" max="9" width="49.28515625" style="212" hidden="1" customWidth="1"/>
    <col min="10" max="252" width="11.42578125" style="212"/>
    <col min="253" max="253" width="77.7109375" style="212" customWidth="1"/>
    <col min="254" max="255" width="22" style="212" bestFit="1" customWidth="1"/>
    <col min="256" max="256" width="19.85546875" style="212" customWidth="1"/>
    <col min="257" max="257" width="22" style="212" bestFit="1" customWidth="1"/>
    <col min="258" max="258" width="12.7109375" style="212" bestFit="1" customWidth="1"/>
    <col min="259" max="508" width="11.42578125" style="212"/>
    <col min="509" max="509" width="77.7109375" style="212" customWidth="1"/>
    <col min="510" max="511" width="22" style="212" bestFit="1" customWidth="1"/>
    <col min="512" max="512" width="19.85546875" style="212" customWidth="1"/>
    <col min="513" max="513" width="22" style="212" bestFit="1" customWidth="1"/>
    <col min="514" max="514" width="12.7109375" style="212" bestFit="1" customWidth="1"/>
    <col min="515" max="764" width="11.42578125" style="212"/>
    <col min="765" max="765" width="77.7109375" style="212" customWidth="1"/>
    <col min="766" max="767" width="22" style="212" bestFit="1" customWidth="1"/>
    <col min="768" max="768" width="19.85546875" style="212" customWidth="1"/>
    <col min="769" max="769" width="22" style="212" bestFit="1" customWidth="1"/>
    <col min="770" max="770" width="12.7109375" style="212" bestFit="1" customWidth="1"/>
    <col min="771" max="1020" width="11.42578125" style="212"/>
    <col min="1021" max="1021" width="77.7109375" style="212" customWidth="1"/>
    <col min="1022" max="1023" width="22" style="212" bestFit="1" customWidth="1"/>
    <col min="1024" max="1024" width="19.85546875" style="212" customWidth="1"/>
    <col min="1025" max="1025" width="22" style="212" bestFit="1" customWidth="1"/>
    <col min="1026" max="1026" width="12.7109375" style="212" bestFit="1" customWidth="1"/>
    <col min="1027" max="1276" width="11.42578125" style="212"/>
    <col min="1277" max="1277" width="77.7109375" style="212" customWidth="1"/>
    <col min="1278" max="1279" width="22" style="212" bestFit="1" customWidth="1"/>
    <col min="1280" max="1280" width="19.85546875" style="212" customWidth="1"/>
    <col min="1281" max="1281" width="22" style="212" bestFit="1" customWidth="1"/>
    <col min="1282" max="1282" width="12.7109375" style="212" bestFit="1" customWidth="1"/>
    <col min="1283" max="1532" width="11.42578125" style="212"/>
    <col min="1533" max="1533" width="77.7109375" style="212" customWidth="1"/>
    <col min="1534" max="1535" width="22" style="212" bestFit="1" customWidth="1"/>
    <col min="1536" max="1536" width="19.85546875" style="212" customWidth="1"/>
    <col min="1537" max="1537" width="22" style="212" bestFit="1" customWidth="1"/>
    <col min="1538" max="1538" width="12.7109375" style="212" bestFit="1" customWidth="1"/>
    <col min="1539" max="1788" width="11.42578125" style="212"/>
    <col min="1789" max="1789" width="77.7109375" style="212" customWidth="1"/>
    <col min="1790" max="1791" width="22" style="212" bestFit="1" customWidth="1"/>
    <col min="1792" max="1792" width="19.85546875" style="212" customWidth="1"/>
    <col min="1793" max="1793" width="22" style="212" bestFit="1" customWidth="1"/>
    <col min="1794" max="1794" width="12.7109375" style="212" bestFit="1" customWidth="1"/>
    <col min="1795" max="2044" width="11.42578125" style="212"/>
    <col min="2045" max="2045" width="77.7109375" style="212" customWidth="1"/>
    <col min="2046" max="2047" width="22" style="212" bestFit="1" customWidth="1"/>
    <col min="2048" max="2048" width="19.85546875" style="212" customWidth="1"/>
    <col min="2049" max="2049" width="22" style="212" bestFit="1" customWidth="1"/>
    <col min="2050" max="2050" width="12.7109375" style="212" bestFit="1" customWidth="1"/>
    <col min="2051" max="2300" width="11.42578125" style="212"/>
    <col min="2301" max="2301" width="77.7109375" style="212" customWidth="1"/>
    <col min="2302" max="2303" width="22" style="212" bestFit="1" customWidth="1"/>
    <col min="2304" max="2304" width="19.85546875" style="212" customWidth="1"/>
    <col min="2305" max="2305" width="22" style="212" bestFit="1" customWidth="1"/>
    <col min="2306" max="2306" width="12.7109375" style="212" bestFit="1" customWidth="1"/>
    <col min="2307" max="2556" width="11.42578125" style="212"/>
    <col min="2557" max="2557" width="77.7109375" style="212" customWidth="1"/>
    <col min="2558" max="2559" width="22" style="212" bestFit="1" customWidth="1"/>
    <col min="2560" max="2560" width="19.85546875" style="212" customWidth="1"/>
    <col min="2561" max="2561" width="22" style="212" bestFit="1" customWidth="1"/>
    <col min="2562" max="2562" width="12.7109375" style="212" bestFit="1" customWidth="1"/>
    <col min="2563" max="2812" width="11.42578125" style="212"/>
    <col min="2813" max="2813" width="77.7109375" style="212" customWidth="1"/>
    <col min="2814" max="2815" width="22" style="212" bestFit="1" customWidth="1"/>
    <col min="2816" max="2816" width="19.85546875" style="212" customWidth="1"/>
    <col min="2817" max="2817" width="22" style="212" bestFit="1" customWidth="1"/>
    <col min="2818" max="2818" width="12.7109375" style="212" bestFit="1" customWidth="1"/>
    <col min="2819" max="3068" width="11.42578125" style="212"/>
    <col min="3069" max="3069" width="77.7109375" style="212" customWidth="1"/>
    <col min="3070" max="3071" width="22" style="212" bestFit="1" customWidth="1"/>
    <col min="3072" max="3072" width="19.85546875" style="212" customWidth="1"/>
    <col min="3073" max="3073" width="22" style="212" bestFit="1" customWidth="1"/>
    <col min="3074" max="3074" width="12.7109375" style="212" bestFit="1" customWidth="1"/>
    <col min="3075" max="3324" width="11.42578125" style="212"/>
    <col min="3325" max="3325" width="77.7109375" style="212" customWidth="1"/>
    <col min="3326" max="3327" width="22" style="212" bestFit="1" customWidth="1"/>
    <col min="3328" max="3328" width="19.85546875" style="212" customWidth="1"/>
    <col min="3329" max="3329" width="22" style="212" bestFit="1" customWidth="1"/>
    <col min="3330" max="3330" width="12.7109375" style="212" bestFit="1" customWidth="1"/>
    <col min="3331" max="3580" width="11.42578125" style="212"/>
    <col min="3581" max="3581" width="77.7109375" style="212" customWidth="1"/>
    <col min="3582" max="3583" width="22" style="212" bestFit="1" customWidth="1"/>
    <col min="3584" max="3584" width="19.85546875" style="212" customWidth="1"/>
    <col min="3585" max="3585" width="22" style="212" bestFit="1" customWidth="1"/>
    <col min="3586" max="3586" width="12.7109375" style="212" bestFit="1" customWidth="1"/>
    <col min="3587" max="3836" width="11.42578125" style="212"/>
    <col min="3837" max="3837" width="77.7109375" style="212" customWidth="1"/>
    <col min="3838" max="3839" width="22" style="212" bestFit="1" customWidth="1"/>
    <col min="3840" max="3840" width="19.85546875" style="212" customWidth="1"/>
    <col min="3841" max="3841" width="22" style="212" bestFit="1" customWidth="1"/>
    <col min="3842" max="3842" width="12.7109375" style="212" bestFit="1" customWidth="1"/>
    <col min="3843" max="4092" width="11.42578125" style="212"/>
    <col min="4093" max="4093" width="77.7109375" style="212" customWidth="1"/>
    <col min="4094" max="4095" width="22" style="212" bestFit="1" customWidth="1"/>
    <col min="4096" max="4096" width="19.85546875" style="212" customWidth="1"/>
    <col min="4097" max="4097" width="22" style="212" bestFit="1" customWidth="1"/>
    <col min="4098" max="4098" width="12.7109375" style="212" bestFit="1" customWidth="1"/>
    <col min="4099" max="4348" width="11.42578125" style="212"/>
    <col min="4349" max="4349" width="77.7109375" style="212" customWidth="1"/>
    <col min="4350" max="4351" width="22" style="212" bestFit="1" customWidth="1"/>
    <col min="4352" max="4352" width="19.85546875" style="212" customWidth="1"/>
    <col min="4353" max="4353" width="22" style="212" bestFit="1" customWidth="1"/>
    <col min="4354" max="4354" width="12.7109375" style="212" bestFit="1" customWidth="1"/>
    <col min="4355" max="4604" width="11.42578125" style="212"/>
    <col min="4605" max="4605" width="77.7109375" style="212" customWidth="1"/>
    <col min="4606" max="4607" width="22" style="212" bestFit="1" customWidth="1"/>
    <col min="4608" max="4608" width="19.85546875" style="212" customWidth="1"/>
    <col min="4609" max="4609" width="22" style="212" bestFit="1" customWidth="1"/>
    <col min="4610" max="4610" width="12.7109375" style="212" bestFit="1" customWidth="1"/>
    <col min="4611" max="4860" width="11.42578125" style="212"/>
    <col min="4861" max="4861" width="77.7109375" style="212" customWidth="1"/>
    <col min="4862" max="4863" width="22" style="212" bestFit="1" customWidth="1"/>
    <col min="4864" max="4864" width="19.85546875" style="212" customWidth="1"/>
    <col min="4865" max="4865" width="22" style="212" bestFit="1" customWidth="1"/>
    <col min="4866" max="4866" width="12.7109375" style="212" bestFit="1" customWidth="1"/>
    <col min="4867" max="5116" width="11.42578125" style="212"/>
    <col min="5117" max="5117" width="77.7109375" style="212" customWidth="1"/>
    <col min="5118" max="5119" width="22" style="212" bestFit="1" customWidth="1"/>
    <col min="5120" max="5120" width="19.85546875" style="212" customWidth="1"/>
    <col min="5121" max="5121" width="22" style="212" bestFit="1" customWidth="1"/>
    <col min="5122" max="5122" width="12.7109375" style="212" bestFit="1" customWidth="1"/>
    <col min="5123" max="5372" width="11.42578125" style="212"/>
    <col min="5373" max="5373" width="77.7109375" style="212" customWidth="1"/>
    <col min="5374" max="5375" width="22" style="212" bestFit="1" customWidth="1"/>
    <col min="5376" max="5376" width="19.85546875" style="212" customWidth="1"/>
    <col min="5377" max="5377" width="22" style="212" bestFit="1" customWidth="1"/>
    <col min="5378" max="5378" width="12.7109375" style="212" bestFit="1" customWidth="1"/>
    <col min="5379" max="5628" width="11.42578125" style="212"/>
    <col min="5629" max="5629" width="77.7109375" style="212" customWidth="1"/>
    <col min="5630" max="5631" width="22" style="212" bestFit="1" customWidth="1"/>
    <col min="5632" max="5632" width="19.85546875" style="212" customWidth="1"/>
    <col min="5633" max="5633" width="22" style="212" bestFit="1" customWidth="1"/>
    <col min="5634" max="5634" width="12.7109375" style="212" bestFit="1" customWidth="1"/>
    <col min="5635" max="5884" width="11.42578125" style="212"/>
    <col min="5885" max="5885" width="77.7109375" style="212" customWidth="1"/>
    <col min="5886" max="5887" width="22" style="212" bestFit="1" customWidth="1"/>
    <col min="5888" max="5888" width="19.85546875" style="212" customWidth="1"/>
    <col min="5889" max="5889" width="22" style="212" bestFit="1" customWidth="1"/>
    <col min="5890" max="5890" width="12.7109375" style="212" bestFit="1" customWidth="1"/>
    <col min="5891" max="6140" width="11.42578125" style="212"/>
    <col min="6141" max="6141" width="77.7109375" style="212" customWidth="1"/>
    <col min="6142" max="6143" width="22" style="212" bestFit="1" customWidth="1"/>
    <col min="6144" max="6144" width="19.85546875" style="212" customWidth="1"/>
    <col min="6145" max="6145" width="22" style="212" bestFit="1" customWidth="1"/>
    <col min="6146" max="6146" width="12.7109375" style="212" bestFit="1" customWidth="1"/>
    <col min="6147" max="6396" width="11.42578125" style="212"/>
    <col min="6397" max="6397" width="77.7109375" style="212" customWidth="1"/>
    <col min="6398" max="6399" width="22" style="212" bestFit="1" customWidth="1"/>
    <col min="6400" max="6400" width="19.85546875" style="212" customWidth="1"/>
    <col min="6401" max="6401" width="22" style="212" bestFit="1" customWidth="1"/>
    <col min="6402" max="6402" width="12.7109375" style="212" bestFit="1" customWidth="1"/>
    <col min="6403" max="6652" width="11.42578125" style="212"/>
    <col min="6653" max="6653" width="77.7109375" style="212" customWidth="1"/>
    <col min="6654" max="6655" width="22" style="212" bestFit="1" customWidth="1"/>
    <col min="6656" max="6656" width="19.85546875" style="212" customWidth="1"/>
    <col min="6657" max="6657" width="22" style="212" bestFit="1" customWidth="1"/>
    <col min="6658" max="6658" width="12.7109375" style="212" bestFit="1" customWidth="1"/>
    <col min="6659" max="6908" width="11.42578125" style="212"/>
    <col min="6909" max="6909" width="77.7109375" style="212" customWidth="1"/>
    <col min="6910" max="6911" width="22" style="212" bestFit="1" customWidth="1"/>
    <col min="6912" max="6912" width="19.85546875" style="212" customWidth="1"/>
    <col min="6913" max="6913" width="22" style="212" bestFit="1" customWidth="1"/>
    <col min="6914" max="6914" width="12.7109375" style="212" bestFit="1" customWidth="1"/>
    <col min="6915" max="7164" width="11.42578125" style="212"/>
    <col min="7165" max="7165" width="77.7109375" style="212" customWidth="1"/>
    <col min="7166" max="7167" width="22" style="212" bestFit="1" customWidth="1"/>
    <col min="7168" max="7168" width="19.85546875" style="212" customWidth="1"/>
    <col min="7169" max="7169" width="22" style="212" bestFit="1" customWidth="1"/>
    <col min="7170" max="7170" width="12.7109375" style="212" bestFit="1" customWidth="1"/>
    <col min="7171" max="7420" width="11.42578125" style="212"/>
    <col min="7421" max="7421" width="77.7109375" style="212" customWidth="1"/>
    <col min="7422" max="7423" width="22" style="212" bestFit="1" customWidth="1"/>
    <col min="7424" max="7424" width="19.85546875" style="212" customWidth="1"/>
    <col min="7425" max="7425" width="22" style="212" bestFit="1" customWidth="1"/>
    <col min="7426" max="7426" width="12.7109375" style="212" bestFit="1" customWidth="1"/>
    <col min="7427" max="7676" width="11.42578125" style="212"/>
    <col min="7677" max="7677" width="77.7109375" style="212" customWidth="1"/>
    <col min="7678" max="7679" width="22" style="212" bestFit="1" customWidth="1"/>
    <col min="7680" max="7680" width="19.85546875" style="212" customWidth="1"/>
    <col min="7681" max="7681" width="22" style="212" bestFit="1" customWidth="1"/>
    <col min="7682" max="7682" width="12.7109375" style="212" bestFit="1" customWidth="1"/>
    <col min="7683" max="7932" width="11.42578125" style="212"/>
    <col min="7933" max="7933" width="77.7109375" style="212" customWidth="1"/>
    <col min="7934" max="7935" width="22" style="212" bestFit="1" customWidth="1"/>
    <col min="7936" max="7936" width="19.85546875" style="212" customWidth="1"/>
    <col min="7937" max="7937" width="22" style="212" bestFit="1" customWidth="1"/>
    <col min="7938" max="7938" width="12.7109375" style="212" bestFit="1" customWidth="1"/>
    <col min="7939" max="8188" width="11.42578125" style="212"/>
    <col min="8189" max="8189" width="77.7109375" style="212" customWidth="1"/>
    <col min="8190" max="8191" width="22" style="212" bestFit="1" customWidth="1"/>
    <col min="8192" max="8192" width="19.85546875" style="212" customWidth="1"/>
    <col min="8193" max="8193" width="22" style="212" bestFit="1" customWidth="1"/>
    <col min="8194" max="8194" width="12.7109375" style="212" bestFit="1" customWidth="1"/>
    <col min="8195" max="8444" width="11.42578125" style="212"/>
    <col min="8445" max="8445" width="77.7109375" style="212" customWidth="1"/>
    <col min="8446" max="8447" width="22" style="212" bestFit="1" customWidth="1"/>
    <col min="8448" max="8448" width="19.85546875" style="212" customWidth="1"/>
    <col min="8449" max="8449" width="22" style="212" bestFit="1" customWidth="1"/>
    <col min="8450" max="8450" width="12.7109375" style="212" bestFit="1" customWidth="1"/>
    <col min="8451" max="8700" width="11.42578125" style="212"/>
    <col min="8701" max="8701" width="77.7109375" style="212" customWidth="1"/>
    <col min="8702" max="8703" width="22" style="212" bestFit="1" customWidth="1"/>
    <col min="8704" max="8704" width="19.85546875" style="212" customWidth="1"/>
    <col min="8705" max="8705" width="22" style="212" bestFit="1" customWidth="1"/>
    <col min="8706" max="8706" width="12.7109375" style="212" bestFit="1" customWidth="1"/>
    <col min="8707" max="8956" width="11.42578125" style="212"/>
    <col min="8957" max="8957" width="77.7109375" style="212" customWidth="1"/>
    <col min="8958" max="8959" width="22" style="212" bestFit="1" customWidth="1"/>
    <col min="8960" max="8960" width="19.85546875" style="212" customWidth="1"/>
    <col min="8961" max="8961" width="22" style="212" bestFit="1" customWidth="1"/>
    <col min="8962" max="8962" width="12.7109375" style="212" bestFit="1" customWidth="1"/>
    <col min="8963" max="9212" width="11.42578125" style="212"/>
    <col min="9213" max="9213" width="77.7109375" style="212" customWidth="1"/>
    <col min="9214" max="9215" width="22" style="212" bestFit="1" customWidth="1"/>
    <col min="9216" max="9216" width="19.85546875" style="212" customWidth="1"/>
    <col min="9217" max="9217" width="22" style="212" bestFit="1" customWidth="1"/>
    <col min="9218" max="9218" width="12.7109375" style="212" bestFit="1" customWidth="1"/>
    <col min="9219" max="9468" width="11.42578125" style="212"/>
    <col min="9469" max="9469" width="77.7109375" style="212" customWidth="1"/>
    <col min="9470" max="9471" width="22" style="212" bestFit="1" customWidth="1"/>
    <col min="9472" max="9472" width="19.85546875" style="212" customWidth="1"/>
    <col min="9473" max="9473" width="22" style="212" bestFit="1" customWidth="1"/>
    <col min="9474" max="9474" width="12.7109375" style="212" bestFit="1" customWidth="1"/>
    <col min="9475" max="9724" width="11.42578125" style="212"/>
    <col min="9725" max="9725" width="77.7109375" style="212" customWidth="1"/>
    <col min="9726" max="9727" width="22" style="212" bestFit="1" customWidth="1"/>
    <col min="9728" max="9728" width="19.85546875" style="212" customWidth="1"/>
    <col min="9729" max="9729" width="22" style="212" bestFit="1" customWidth="1"/>
    <col min="9730" max="9730" width="12.7109375" style="212" bestFit="1" customWidth="1"/>
    <col min="9731" max="9980" width="11.42578125" style="212"/>
    <col min="9981" max="9981" width="77.7109375" style="212" customWidth="1"/>
    <col min="9982" max="9983" width="22" style="212" bestFit="1" customWidth="1"/>
    <col min="9984" max="9984" width="19.85546875" style="212" customWidth="1"/>
    <col min="9985" max="9985" width="22" style="212" bestFit="1" customWidth="1"/>
    <col min="9986" max="9986" width="12.7109375" style="212" bestFit="1" customWidth="1"/>
    <col min="9987" max="10236" width="11.42578125" style="212"/>
    <col min="10237" max="10237" width="77.7109375" style="212" customWidth="1"/>
    <col min="10238" max="10239" width="22" style="212" bestFit="1" customWidth="1"/>
    <col min="10240" max="10240" width="19.85546875" style="212" customWidth="1"/>
    <col min="10241" max="10241" width="22" style="212" bestFit="1" customWidth="1"/>
    <col min="10242" max="10242" width="12.7109375" style="212" bestFit="1" customWidth="1"/>
    <col min="10243" max="10492" width="11.42578125" style="212"/>
    <col min="10493" max="10493" width="77.7109375" style="212" customWidth="1"/>
    <col min="10494" max="10495" width="22" style="212" bestFit="1" customWidth="1"/>
    <col min="10496" max="10496" width="19.85546875" style="212" customWidth="1"/>
    <col min="10497" max="10497" width="22" style="212" bestFit="1" customWidth="1"/>
    <col min="10498" max="10498" width="12.7109375" style="212" bestFit="1" customWidth="1"/>
    <col min="10499" max="10748" width="11.42578125" style="212"/>
    <col min="10749" max="10749" width="77.7109375" style="212" customWidth="1"/>
    <col min="10750" max="10751" width="22" style="212" bestFit="1" customWidth="1"/>
    <col min="10752" max="10752" width="19.85546875" style="212" customWidth="1"/>
    <col min="10753" max="10753" width="22" style="212" bestFit="1" customWidth="1"/>
    <col min="10754" max="10754" width="12.7109375" style="212" bestFit="1" customWidth="1"/>
    <col min="10755" max="11004" width="11.42578125" style="212"/>
    <col min="11005" max="11005" width="77.7109375" style="212" customWidth="1"/>
    <col min="11006" max="11007" width="22" style="212" bestFit="1" customWidth="1"/>
    <col min="11008" max="11008" width="19.85546875" style="212" customWidth="1"/>
    <col min="11009" max="11009" width="22" style="212" bestFit="1" customWidth="1"/>
    <col min="11010" max="11010" width="12.7109375" style="212" bestFit="1" customWidth="1"/>
    <col min="11011" max="11260" width="11.42578125" style="212"/>
    <col min="11261" max="11261" width="77.7109375" style="212" customWidth="1"/>
    <col min="11262" max="11263" width="22" style="212" bestFit="1" customWidth="1"/>
    <col min="11264" max="11264" width="19.85546875" style="212" customWidth="1"/>
    <col min="11265" max="11265" width="22" style="212" bestFit="1" customWidth="1"/>
    <col min="11266" max="11266" width="12.7109375" style="212" bestFit="1" customWidth="1"/>
    <col min="11267" max="11516" width="11.42578125" style="212"/>
    <col min="11517" max="11517" width="77.7109375" style="212" customWidth="1"/>
    <col min="11518" max="11519" width="22" style="212" bestFit="1" customWidth="1"/>
    <col min="11520" max="11520" width="19.85546875" style="212" customWidth="1"/>
    <col min="11521" max="11521" width="22" style="212" bestFit="1" customWidth="1"/>
    <col min="11522" max="11522" width="12.7109375" style="212" bestFit="1" customWidth="1"/>
    <col min="11523" max="11772" width="11.42578125" style="212"/>
    <col min="11773" max="11773" width="77.7109375" style="212" customWidth="1"/>
    <col min="11774" max="11775" width="22" style="212" bestFit="1" customWidth="1"/>
    <col min="11776" max="11776" width="19.85546875" style="212" customWidth="1"/>
    <col min="11777" max="11777" width="22" style="212" bestFit="1" customWidth="1"/>
    <col min="11778" max="11778" width="12.7109375" style="212" bestFit="1" customWidth="1"/>
    <col min="11779" max="12028" width="11.42578125" style="212"/>
    <col min="12029" max="12029" width="77.7109375" style="212" customWidth="1"/>
    <col min="12030" max="12031" width="22" style="212" bestFit="1" customWidth="1"/>
    <col min="12032" max="12032" width="19.85546875" style="212" customWidth="1"/>
    <col min="12033" max="12033" width="22" style="212" bestFit="1" customWidth="1"/>
    <col min="12034" max="12034" width="12.7109375" style="212" bestFit="1" customWidth="1"/>
    <col min="12035" max="12284" width="11.42578125" style="212"/>
    <col min="12285" max="12285" width="77.7109375" style="212" customWidth="1"/>
    <col min="12286" max="12287" width="22" style="212" bestFit="1" customWidth="1"/>
    <col min="12288" max="12288" width="19.85546875" style="212" customWidth="1"/>
    <col min="12289" max="12289" width="22" style="212" bestFit="1" customWidth="1"/>
    <col min="12290" max="12290" width="12.7109375" style="212" bestFit="1" customWidth="1"/>
    <col min="12291" max="12540" width="11.42578125" style="212"/>
    <col min="12541" max="12541" width="77.7109375" style="212" customWidth="1"/>
    <col min="12542" max="12543" width="22" style="212" bestFit="1" customWidth="1"/>
    <col min="12544" max="12544" width="19.85546875" style="212" customWidth="1"/>
    <col min="12545" max="12545" width="22" style="212" bestFit="1" customWidth="1"/>
    <col min="12546" max="12546" width="12.7109375" style="212" bestFit="1" customWidth="1"/>
    <col min="12547" max="12796" width="11.42578125" style="212"/>
    <col min="12797" max="12797" width="77.7109375" style="212" customWidth="1"/>
    <col min="12798" max="12799" width="22" style="212" bestFit="1" customWidth="1"/>
    <col min="12800" max="12800" width="19.85546875" style="212" customWidth="1"/>
    <col min="12801" max="12801" width="22" style="212" bestFit="1" customWidth="1"/>
    <col min="12802" max="12802" width="12.7109375" style="212" bestFit="1" customWidth="1"/>
    <col min="12803" max="13052" width="11.42578125" style="212"/>
    <col min="13053" max="13053" width="77.7109375" style="212" customWidth="1"/>
    <col min="13054" max="13055" width="22" style="212" bestFit="1" customWidth="1"/>
    <col min="13056" max="13056" width="19.85546875" style="212" customWidth="1"/>
    <col min="13057" max="13057" width="22" style="212" bestFit="1" customWidth="1"/>
    <col min="13058" max="13058" width="12.7109375" style="212" bestFit="1" customWidth="1"/>
    <col min="13059" max="13308" width="11.42578125" style="212"/>
    <col min="13309" max="13309" width="77.7109375" style="212" customWidth="1"/>
    <col min="13310" max="13311" width="22" style="212" bestFit="1" customWidth="1"/>
    <col min="13312" max="13312" width="19.85546875" style="212" customWidth="1"/>
    <col min="13313" max="13313" width="22" style="212" bestFit="1" customWidth="1"/>
    <col min="13314" max="13314" width="12.7109375" style="212" bestFit="1" customWidth="1"/>
    <col min="13315" max="13564" width="11.42578125" style="212"/>
    <col min="13565" max="13565" width="77.7109375" style="212" customWidth="1"/>
    <col min="13566" max="13567" width="22" style="212" bestFit="1" customWidth="1"/>
    <col min="13568" max="13568" width="19.85546875" style="212" customWidth="1"/>
    <col min="13569" max="13569" width="22" style="212" bestFit="1" customWidth="1"/>
    <col min="13570" max="13570" width="12.7109375" style="212" bestFit="1" customWidth="1"/>
    <col min="13571" max="13820" width="11.42578125" style="212"/>
    <col min="13821" max="13821" width="77.7109375" style="212" customWidth="1"/>
    <col min="13822" max="13823" width="22" style="212" bestFit="1" customWidth="1"/>
    <col min="13824" max="13824" width="19.85546875" style="212" customWidth="1"/>
    <col min="13825" max="13825" width="22" style="212" bestFit="1" customWidth="1"/>
    <col min="13826" max="13826" width="12.7109375" style="212" bestFit="1" customWidth="1"/>
    <col min="13827" max="14076" width="11.42578125" style="212"/>
    <col min="14077" max="14077" width="77.7109375" style="212" customWidth="1"/>
    <col min="14078" max="14079" width="22" style="212" bestFit="1" customWidth="1"/>
    <col min="14080" max="14080" width="19.85546875" style="212" customWidth="1"/>
    <col min="14081" max="14081" width="22" style="212" bestFit="1" customWidth="1"/>
    <col min="14082" max="14082" width="12.7109375" style="212" bestFit="1" customWidth="1"/>
    <col min="14083" max="14332" width="11.42578125" style="212"/>
    <col min="14333" max="14333" width="77.7109375" style="212" customWidth="1"/>
    <col min="14334" max="14335" width="22" style="212" bestFit="1" customWidth="1"/>
    <col min="14336" max="14336" width="19.85546875" style="212" customWidth="1"/>
    <col min="14337" max="14337" width="22" style="212" bestFit="1" customWidth="1"/>
    <col min="14338" max="14338" width="12.7109375" style="212" bestFit="1" customWidth="1"/>
    <col min="14339" max="14588" width="11.42578125" style="212"/>
    <col min="14589" max="14589" width="77.7109375" style="212" customWidth="1"/>
    <col min="14590" max="14591" width="22" style="212" bestFit="1" customWidth="1"/>
    <col min="14592" max="14592" width="19.85546875" style="212" customWidth="1"/>
    <col min="14593" max="14593" width="22" style="212" bestFit="1" customWidth="1"/>
    <col min="14594" max="14594" width="12.7109375" style="212" bestFit="1" customWidth="1"/>
    <col min="14595" max="14844" width="11.42578125" style="212"/>
    <col min="14845" max="14845" width="77.7109375" style="212" customWidth="1"/>
    <col min="14846" max="14847" width="22" style="212" bestFit="1" customWidth="1"/>
    <col min="14848" max="14848" width="19.85546875" style="212" customWidth="1"/>
    <col min="14849" max="14849" width="22" style="212" bestFit="1" customWidth="1"/>
    <col min="14850" max="14850" width="12.7109375" style="212" bestFit="1" customWidth="1"/>
    <col min="14851" max="15100" width="11.42578125" style="212"/>
    <col min="15101" max="15101" width="77.7109375" style="212" customWidth="1"/>
    <col min="15102" max="15103" width="22" style="212" bestFit="1" customWidth="1"/>
    <col min="15104" max="15104" width="19.85546875" style="212" customWidth="1"/>
    <col min="15105" max="15105" width="22" style="212" bestFit="1" customWidth="1"/>
    <col min="15106" max="15106" width="12.7109375" style="212" bestFit="1" customWidth="1"/>
    <col min="15107" max="15356" width="11.42578125" style="212"/>
    <col min="15357" max="15357" width="77.7109375" style="212" customWidth="1"/>
    <col min="15358" max="15359" width="22" style="212" bestFit="1" customWidth="1"/>
    <col min="15360" max="15360" width="19.85546875" style="212" customWidth="1"/>
    <col min="15361" max="15361" width="22" style="212" bestFit="1" customWidth="1"/>
    <col min="15362" max="15362" width="12.7109375" style="212" bestFit="1" customWidth="1"/>
    <col min="15363" max="15612" width="11.42578125" style="212"/>
    <col min="15613" max="15613" width="77.7109375" style="212" customWidth="1"/>
    <col min="15614" max="15615" width="22" style="212" bestFit="1" customWidth="1"/>
    <col min="15616" max="15616" width="19.85546875" style="212" customWidth="1"/>
    <col min="15617" max="15617" width="22" style="212" bestFit="1" customWidth="1"/>
    <col min="15618" max="15618" width="12.7109375" style="212" bestFit="1" customWidth="1"/>
    <col min="15619" max="15868" width="11.42578125" style="212"/>
    <col min="15869" max="15869" width="77.7109375" style="212" customWidth="1"/>
    <col min="15870" max="15871" width="22" style="212" bestFit="1" customWidth="1"/>
    <col min="15872" max="15872" width="19.85546875" style="212" customWidth="1"/>
    <col min="15873" max="15873" width="22" style="212" bestFit="1" customWidth="1"/>
    <col min="15874" max="15874" width="12.7109375" style="212" bestFit="1" customWidth="1"/>
    <col min="15875" max="16124" width="11.42578125" style="212"/>
    <col min="16125" max="16125" width="77.7109375" style="212" customWidth="1"/>
    <col min="16126" max="16127" width="22" style="212" bestFit="1" customWidth="1"/>
    <col min="16128" max="16128" width="19.85546875" style="212" customWidth="1"/>
    <col min="16129" max="16129" width="22" style="212" bestFit="1" customWidth="1"/>
    <col min="16130" max="16130" width="12.7109375" style="212" bestFit="1" customWidth="1"/>
    <col min="16131" max="16384" width="11.42578125" style="212"/>
  </cols>
  <sheetData>
    <row r="2" spans="2:10" ht="22.5" customHeight="1" x14ac:dyDescent="0.5">
      <c r="B2" s="468" t="s">
        <v>328</v>
      </c>
      <c r="C2" s="468"/>
      <c r="D2" s="468"/>
      <c r="E2" s="468"/>
      <c r="F2" s="468"/>
      <c r="G2" s="468"/>
    </row>
    <row r="3" spans="2:10" ht="22.5" customHeight="1" x14ac:dyDescent="0.45">
      <c r="B3" s="469" t="s">
        <v>557</v>
      </c>
      <c r="C3" s="469"/>
      <c r="D3" s="469"/>
      <c r="E3" s="469"/>
      <c r="F3" s="469"/>
      <c r="G3" s="469"/>
    </row>
    <row r="4" spans="2:10" ht="22.5" customHeight="1" x14ac:dyDescent="0.45">
      <c r="B4" s="469" t="s">
        <v>691</v>
      </c>
      <c r="C4" s="469"/>
      <c r="D4" s="469"/>
      <c r="E4" s="469"/>
      <c r="F4" s="469"/>
      <c r="G4" s="469"/>
    </row>
    <row r="5" spans="2:10" ht="22.5" customHeight="1" x14ac:dyDescent="0.45">
      <c r="B5" s="469" t="s">
        <v>559</v>
      </c>
      <c r="C5" s="469"/>
      <c r="D5" s="469"/>
      <c r="E5" s="469"/>
      <c r="F5" s="469"/>
      <c r="G5" s="469"/>
    </row>
    <row r="6" spans="2:10" ht="22.5" customHeight="1" x14ac:dyDescent="0.4">
      <c r="B6" s="470" t="s">
        <v>560</v>
      </c>
      <c r="C6" s="470"/>
      <c r="D6" s="470"/>
      <c r="E6" s="470"/>
      <c r="F6" s="470"/>
      <c r="G6" s="470"/>
    </row>
    <row r="7" spans="2:10" ht="13.5" thickBot="1" x14ac:dyDescent="0.25">
      <c r="B7" s="213"/>
      <c r="C7" s="213"/>
      <c r="D7" s="214"/>
      <c r="E7" s="214"/>
      <c r="F7" s="214"/>
      <c r="G7" s="214"/>
    </row>
    <row r="8" spans="2:10" ht="12.75" customHeight="1" x14ac:dyDescent="0.2">
      <c r="B8" s="471" t="s">
        <v>561</v>
      </c>
      <c r="C8" s="483" t="s">
        <v>562</v>
      </c>
      <c r="D8" s="486" t="s">
        <v>564</v>
      </c>
      <c r="E8" s="486" t="s">
        <v>692</v>
      </c>
      <c r="F8" s="480" t="s">
        <v>565</v>
      </c>
      <c r="G8" s="480" t="s">
        <v>566</v>
      </c>
    </row>
    <row r="9" spans="2:10" ht="12.75" customHeight="1" x14ac:dyDescent="0.2">
      <c r="B9" s="472"/>
      <c r="C9" s="484"/>
      <c r="D9" s="487"/>
      <c r="E9" s="487"/>
      <c r="F9" s="481"/>
      <c r="G9" s="481"/>
    </row>
    <row r="10" spans="2:10" ht="14.25" customHeight="1" thickBot="1" x14ac:dyDescent="0.25">
      <c r="B10" s="473"/>
      <c r="C10" s="485"/>
      <c r="D10" s="488"/>
      <c r="E10" s="488"/>
      <c r="F10" s="482"/>
      <c r="G10" s="482"/>
      <c r="H10" s="215"/>
      <c r="I10" s="215"/>
      <c r="J10" s="215"/>
    </row>
    <row r="11" spans="2:10" ht="18.75" thickBot="1" x14ac:dyDescent="0.3">
      <c r="B11" s="216"/>
      <c r="C11" s="217"/>
      <c r="D11" s="218"/>
      <c r="E11" s="219"/>
      <c r="F11" s="218"/>
      <c r="G11" s="218"/>
      <c r="H11" s="215"/>
      <c r="I11" s="215"/>
      <c r="J11" s="215"/>
    </row>
    <row r="12" spans="2:10" ht="18.75" thickBot="1" x14ac:dyDescent="0.3">
      <c r="B12" s="216"/>
      <c r="C12" s="297" t="s">
        <v>567</v>
      </c>
      <c r="D12" s="298">
        <f>D14+D26+D53+D95+D102+D106</f>
        <v>26446863</v>
      </c>
      <c r="E12" s="298">
        <f>E14+E26+E53+E95+E102+E106</f>
        <v>25578705.43</v>
      </c>
      <c r="F12" s="298">
        <f>F14+F26+F53+F95+F102+F106</f>
        <v>868157.5700000017</v>
      </c>
      <c r="G12" s="215" t="s">
        <v>8</v>
      </c>
      <c r="H12" s="215"/>
      <c r="I12" s="215"/>
      <c r="J12" s="215"/>
    </row>
    <row r="13" spans="2:10" ht="15" customHeight="1" thickBot="1" x14ac:dyDescent="0.3">
      <c r="B13" s="216"/>
      <c r="C13" s="222"/>
      <c r="D13" s="223"/>
      <c r="E13" s="223"/>
      <c r="F13" s="224"/>
      <c r="G13" s="215"/>
      <c r="H13" s="215"/>
      <c r="I13" s="215"/>
      <c r="J13" s="215"/>
    </row>
    <row r="14" spans="2:10" ht="60" customHeight="1" thickBot="1" x14ac:dyDescent="0.3">
      <c r="B14" s="216"/>
      <c r="C14" s="225" t="s">
        <v>568</v>
      </c>
      <c r="D14" s="226">
        <v>22642819</v>
      </c>
      <c r="E14" s="299">
        <v>22075013.329999998</v>
      </c>
      <c r="F14" s="300">
        <f>D14-E14</f>
        <v>567805.67000000179</v>
      </c>
      <c r="G14" s="227" t="s">
        <v>693</v>
      </c>
      <c r="H14" s="215"/>
      <c r="I14" s="215"/>
      <c r="J14" s="215"/>
    </row>
    <row r="15" spans="2:10" ht="24" hidden="1" customHeight="1" outlineLevel="1" x14ac:dyDescent="0.2">
      <c r="B15" s="228" t="s">
        <v>214</v>
      </c>
      <c r="C15" s="229" t="s">
        <v>570</v>
      </c>
      <c r="D15" s="230">
        <v>2571192</v>
      </c>
      <c r="E15" s="301">
        <v>2571192</v>
      </c>
      <c r="F15" s="302">
        <f t="shared" ref="F15:F24" si="0">+E15-D15</f>
        <v>0</v>
      </c>
      <c r="G15" s="232" t="s">
        <v>8</v>
      </c>
      <c r="H15" s="215"/>
      <c r="I15" s="233"/>
      <c r="J15" s="233"/>
    </row>
    <row r="16" spans="2:10" ht="63.75" hidden="1" customHeight="1" outlineLevel="1" x14ac:dyDescent="0.2">
      <c r="B16" s="234" t="s">
        <v>215</v>
      </c>
      <c r="C16" s="235" t="s">
        <v>571</v>
      </c>
      <c r="D16" s="236">
        <v>1092000</v>
      </c>
      <c r="E16" s="303">
        <v>1342800</v>
      </c>
      <c r="F16" s="304">
        <f t="shared" si="0"/>
        <v>250800</v>
      </c>
      <c r="G16" s="238" t="s">
        <v>572</v>
      </c>
      <c r="H16" s="215"/>
      <c r="I16" s="233"/>
      <c r="J16" s="233"/>
    </row>
    <row r="17" spans="2:10" ht="24.95" hidden="1" customHeight="1" outlineLevel="1" x14ac:dyDescent="0.2">
      <c r="B17" s="234" t="s">
        <v>216</v>
      </c>
      <c r="C17" s="235" t="s">
        <v>573</v>
      </c>
      <c r="D17" s="236">
        <v>600</v>
      </c>
      <c r="E17" s="303">
        <v>600</v>
      </c>
      <c r="F17" s="304">
        <f t="shared" si="0"/>
        <v>0</v>
      </c>
      <c r="G17" s="239"/>
      <c r="H17" s="215"/>
      <c r="I17" s="233"/>
      <c r="J17" s="233"/>
    </row>
    <row r="18" spans="2:10" ht="50.25" hidden="1" customHeight="1" outlineLevel="1" x14ac:dyDescent="0.2">
      <c r="B18" s="234" t="s">
        <v>217</v>
      </c>
      <c r="C18" s="235" t="s">
        <v>574</v>
      </c>
      <c r="D18" s="236">
        <v>31500</v>
      </c>
      <c r="E18" s="303">
        <v>36000</v>
      </c>
      <c r="F18" s="305">
        <f t="shared" si="0"/>
        <v>4500</v>
      </c>
      <c r="G18" s="238" t="s">
        <v>575</v>
      </c>
      <c r="H18" s="215"/>
      <c r="I18" s="233"/>
      <c r="J18" s="233"/>
    </row>
    <row r="19" spans="2:10" ht="60.75" hidden="1" customHeight="1" outlineLevel="1" x14ac:dyDescent="0.2">
      <c r="B19" s="234" t="s">
        <v>218</v>
      </c>
      <c r="C19" s="235" t="s">
        <v>576</v>
      </c>
      <c r="D19" s="236">
        <v>1305708</v>
      </c>
      <c r="E19" s="303">
        <v>1680000</v>
      </c>
      <c r="F19" s="305">
        <f t="shared" si="0"/>
        <v>374292</v>
      </c>
      <c r="G19" s="238" t="s">
        <v>577</v>
      </c>
      <c r="H19" s="215"/>
      <c r="I19" s="233"/>
      <c r="J19" s="233"/>
    </row>
    <row r="20" spans="2:10" ht="28.5" hidden="1" customHeight="1" outlineLevel="1" x14ac:dyDescent="0.2">
      <c r="B20" s="234" t="s">
        <v>219</v>
      </c>
      <c r="C20" s="235" t="s">
        <v>578</v>
      </c>
      <c r="D20" s="236">
        <v>6288000</v>
      </c>
      <c r="E20" s="303">
        <v>6288000</v>
      </c>
      <c r="F20" s="306">
        <f t="shared" si="0"/>
        <v>0</v>
      </c>
      <c r="G20" s="239" t="s">
        <v>8</v>
      </c>
      <c r="H20" s="215"/>
      <c r="I20" s="233"/>
      <c r="J20" s="233"/>
    </row>
    <row r="21" spans="2:10" ht="26.25" hidden="1" customHeight="1" outlineLevel="1" x14ac:dyDescent="0.2">
      <c r="B21" s="234" t="s">
        <v>220</v>
      </c>
      <c r="C21" s="235" t="s">
        <v>579</v>
      </c>
      <c r="D21" s="236">
        <v>432000</v>
      </c>
      <c r="E21" s="303">
        <v>432000</v>
      </c>
      <c r="F21" s="306">
        <f t="shared" si="0"/>
        <v>0</v>
      </c>
      <c r="G21" s="239" t="s">
        <v>8</v>
      </c>
      <c r="H21" s="215"/>
      <c r="I21" s="215"/>
      <c r="J21" s="215"/>
    </row>
    <row r="22" spans="2:10" ht="40.5" hidden="1" customHeight="1" outlineLevel="1" x14ac:dyDescent="0.2">
      <c r="B22" s="234" t="s">
        <v>221</v>
      </c>
      <c r="C22" s="235" t="s">
        <v>580</v>
      </c>
      <c r="D22" s="236">
        <v>408250</v>
      </c>
      <c r="E22" s="303">
        <v>460716</v>
      </c>
      <c r="F22" s="305">
        <f t="shared" si="0"/>
        <v>52466</v>
      </c>
      <c r="G22" s="238" t="s">
        <v>581</v>
      </c>
      <c r="H22" s="215"/>
      <c r="I22" s="233"/>
      <c r="J22" s="233"/>
    </row>
    <row r="23" spans="2:10" ht="38.25" hidden="1" customHeight="1" outlineLevel="1" x14ac:dyDescent="0.2">
      <c r="B23" s="234" t="s">
        <v>222</v>
      </c>
      <c r="C23" s="235" t="s">
        <v>582</v>
      </c>
      <c r="D23" s="236">
        <v>408250</v>
      </c>
      <c r="E23" s="303">
        <v>460716</v>
      </c>
      <c r="F23" s="305">
        <f t="shared" si="0"/>
        <v>52466</v>
      </c>
      <c r="G23" s="238" t="s">
        <v>581</v>
      </c>
      <c r="H23" s="215"/>
      <c r="I23" s="233"/>
      <c r="J23" s="233"/>
    </row>
    <row r="24" spans="2:10" ht="21" hidden="1" customHeight="1" outlineLevel="1" x14ac:dyDescent="0.2">
      <c r="B24" s="240" t="s">
        <v>223</v>
      </c>
      <c r="C24" s="241" t="s">
        <v>583</v>
      </c>
      <c r="D24" s="242">
        <v>6800</v>
      </c>
      <c r="E24" s="307">
        <v>6800</v>
      </c>
      <c r="F24" s="308">
        <f t="shared" si="0"/>
        <v>0</v>
      </c>
      <c r="G24" s="244" t="s">
        <v>8</v>
      </c>
      <c r="I24" s="233"/>
      <c r="J24" s="233"/>
    </row>
    <row r="25" spans="2:10" ht="21" customHeight="1" collapsed="1" thickBot="1" x14ac:dyDescent="0.3">
      <c r="B25" s="216"/>
      <c r="C25" s="222"/>
      <c r="D25" s="223"/>
      <c r="E25" s="309"/>
      <c r="F25" s="224"/>
      <c r="G25" s="215"/>
      <c r="I25" s="233"/>
      <c r="J25" s="233"/>
    </row>
    <row r="26" spans="2:10" ht="60" customHeight="1" thickBot="1" x14ac:dyDescent="0.3">
      <c r="B26" s="216"/>
      <c r="C26" s="225" t="s">
        <v>584</v>
      </c>
      <c r="D26" s="226">
        <v>1997602</v>
      </c>
      <c r="E26" s="299">
        <v>1900090.81</v>
      </c>
      <c r="F26" s="226">
        <f>D26-E26</f>
        <v>97511.189999999944</v>
      </c>
      <c r="G26" s="227" t="s">
        <v>694</v>
      </c>
      <c r="I26" s="233"/>
      <c r="J26" s="233"/>
    </row>
    <row r="27" spans="2:10" ht="110.1" hidden="1" customHeight="1" outlineLevel="1" x14ac:dyDescent="0.2">
      <c r="B27" s="245">
        <v>111</v>
      </c>
      <c r="C27" s="229" t="s">
        <v>585</v>
      </c>
      <c r="D27" s="246">
        <v>72000</v>
      </c>
      <c r="E27" s="310">
        <v>60000</v>
      </c>
      <c r="F27" s="311">
        <f t="shared" ref="F27:F51" si="1">+E27-D27</f>
        <v>-12000</v>
      </c>
      <c r="G27" s="247" t="s">
        <v>586</v>
      </c>
      <c r="I27" s="233"/>
      <c r="J27" s="233"/>
    </row>
    <row r="28" spans="2:10" ht="110.1" hidden="1" customHeight="1" outlineLevel="1" x14ac:dyDescent="0.2">
      <c r="B28" s="248">
        <v>112</v>
      </c>
      <c r="C28" s="235" t="s">
        <v>587</v>
      </c>
      <c r="D28" s="249">
        <v>42000</v>
      </c>
      <c r="E28" s="312">
        <v>15000</v>
      </c>
      <c r="F28" s="313">
        <f t="shared" si="1"/>
        <v>-27000</v>
      </c>
      <c r="G28" s="250" t="s">
        <v>588</v>
      </c>
      <c r="I28" s="233"/>
      <c r="J28" s="233"/>
    </row>
    <row r="29" spans="2:10" ht="24.95" hidden="1" customHeight="1" outlineLevel="1" x14ac:dyDescent="0.2">
      <c r="B29" s="251">
        <v>113</v>
      </c>
      <c r="C29" s="235" t="s">
        <v>589</v>
      </c>
      <c r="D29" s="249">
        <v>132000</v>
      </c>
      <c r="E29" s="312">
        <v>132000</v>
      </c>
      <c r="F29" s="313">
        <f t="shared" si="1"/>
        <v>0</v>
      </c>
      <c r="G29" s="252"/>
      <c r="I29" s="233"/>
      <c r="J29" s="233"/>
    </row>
    <row r="30" spans="2:10" ht="110.1" hidden="1" customHeight="1" outlineLevel="1" x14ac:dyDescent="0.2">
      <c r="B30" s="248">
        <v>114</v>
      </c>
      <c r="C30" s="235" t="s">
        <v>590</v>
      </c>
      <c r="D30" s="249">
        <v>7800</v>
      </c>
      <c r="E30" s="312">
        <v>0</v>
      </c>
      <c r="F30" s="313">
        <f t="shared" si="1"/>
        <v>-7800</v>
      </c>
      <c r="G30" s="250" t="s">
        <v>591</v>
      </c>
      <c r="I30" s="233"/>
      <c r="J30" s="233"/>
    </row>
    <row r="31" spans="2:10" ht="110.1" hidden="1" customHeight="1" outlineLevel="1" x14ac:dyDescent="0.2">
      <c r="B31" s="248">
        <v>121</v>
      </c>
      <c r="C31" s="235" t="s">
        <v>592</v>
      </c>
      <c r="D31" s="249">
        <v>4000</v>
      </c>
      <c r="E31" s="312">
        <v>3000</v>
      </c>
      <c r="F31" s="313">
        <f t="shared" si="1"/>
        <v>-1000</v>
      </c>
      <c r="G31" s="250" t="s">
        <v>586</v>
      </c>
      <c r="I31" s="233"/>
      <c r="J31" s="233"/>
    </row>
    <row r="32" spans="2:10" ht="110.1" hidden="1" customHeight="1" outlineLevel="1" x14ac:dyDescent="0.2">
      <c r="B32" s="253">
        <v>122</v>
      </c>
      <c r="C32" s="254" t="s">
        <v>593</v>
      </c>
      <c r="D32" s="255">
        <v>130700</v>
      </c>
      <c r="E32" s="314">
        <v>20590</v>
      </c>
      <c r="F32" s="313">
        <f t="shared" si="1"/>
        <v>-110110</v>
      </c>
      <c r="G32" s="250" t="s">
        <v>586</v>
      </c>
      <c r="I32" s="233"/>
      <c r="J32" s="233"/>
    </row>
    <row r="33" spans="2:10" ht="110.1" hidden="1" customHeight="1" outlineLevel="1" x14ac:dyDescent="0.2">
      <c r="B33" s="253">
        <v>131</v>
      </c>
      <c r="C33" s="254" t="s">
        <v>594</v>
      </c>
      <c r="D33" s="255">
        <v>300000</v>
      </c>
      <c r="E33" s="314">
        <v>150400</v>
      </c>
      <c r="F33" s="313">
        <f t="shared" si="1"/>
        <v>-149600</v>
      </c>
      <c r="G33" s="250" t="s">
        <v>586</v>
      </c>
      <c r="I33" s="233"/>
      <c r="J33" s="233"/>
    </row>
    <row r="34" spans="2:10" ht="110.1" hidden="1" customHeight="1" outlineLevel="1" x14ac:dyDescent="0.2">
      <c r="B34" s="253">
        <v>132</v>
      </c>
      <c r="C34" s="254" t="s">
        <v>595</v>
      </c>
      <c r="D34" s="255">
        <v>45000</v>
      </c>
      <c r="E34" s="314">
        <v>0</v>
      </c>
      <c r="F34" s="313">
        <f t="shared" si="1"/>
        <v>-45000</v>
      </c>
      <c r="G34" s="250" t="s">
        <v>586</v>
      </c>
      <c r="I34" s="233"/>
      <c r="J34" s="233"/>
    </row>
    <row r="35" spans="2:10" ht="110.1" hidden="1" customHeight="1" outlineLevel="1" x14ac:dyDescent="0.2">
      <c r="B35" s="253">
        <v>133</v>
      </c>
      <c r="C35" s="254" t="s">
        <v>596</v>
      </c>
      <c r="D35" s="255">
        <v>6000</v>
      </c>
      <c r="E35" s="314">
        <v>14800</v>
      </c>
      <c r="F35" s="315">
        <f t="shared" si="1"/>
        <v>8800</v>
      </c>
      <c r="G35" s="250" t="s">
        <v>597</v>
      </c>
      <c r="I35" s="233"/>
      <c r="J35" s="233"/>
    </row>
    <row r="36" spans="2:10" ht="110.1" hidden="1" customHeight="1" outlineLevel="1" x14ac:dyDescent="0.2">
      <c r="B36" s="253">
        <v>136</v>
      </c>
      <c r="C36" s="254" t="s">
        <v>598</v>
      </c>
      <c r="D36" s="255">
        <v>22000</v>
      </c>
      <c r="E36" s="314">
        <v>13200</v>
      </c>
      <c r="F36" s="313">
        <f t="shared" si="1"/>
        <v>-8800</v>
      </c>
      <c r="G36" s="250" t="s">
        <v>586</v>
      </c>
      <c r="I36" s="233"/>
      <c r="J36" s="233"/>
    </row>
    <row r="37" spans="2:10" ht="110.1" hidden="1" customHeight="1" outlineLevel="1" x14ac:dyDescent="0.2">
      <c r="B37" s="253">
        <v>141</v>
      </c>
      <c r="C37" s="254" t="s">
        <v>599</v>
      </c>
      <c r="D37" s="255">
        <v>300000</v>
      </c>
      <c r="E37" s="314">
        <v>100000</v>
      </c>
      <c r="F37" s="313">
        <f t="shared" si="1"/>
        <v>-200000</v>
      </c>
      <c r="G37" s="250" t="s">
        <v>600</v>
      </c>
      <c r="I37" s="233"/>
      <c r="J37" s="233"/>
    </row>
    <row r="38" spans="2:10" ht="110.1" hidden="1" customHeight="1" outlineLevel="1" x14ac:dyDescent="0.2">
      <c r="B38" s="253">
        <v>158</v>
      </c>
      <c r="C38" s="254" t="s">
        <v>601</v>
      </c>
      <c r="D38" s="255">
        <v>165650</v>
      </c>
      <c r="E38" s="314">
        <v>59675</v>
      </c>
      <c r="F38" s="313">
        <f t="shared" si="1"/>
        <v>-105975</v>
      </c>
      <c r="G38" s="250" t="s">
        <v>586</v>
      </c>
      <c r="I38" s="233"/>
      <c r="J38" s="233"/>
    </row>
    <row r="39" spans="2:10" ht="110.1" hidden="1" customHeight="1" outlineLevel="1" x14ac:dyDescent="0.2">
      <c r="B39" s="253">
        <v>162</v>
      </c>
      <c r="C39" s="254" t="s">
        <v>602</v>
      </c>
      <c r="D39" s="255">
        <v>79300</v>
      </c>
      <c r="E39" s="314">
        <v>10050</v>
      </c>
      <c r="F39" s="313">
        <f t="shared" si="1"/>
        <v>-69250</v>
      </c>
      <c r="G39" s="250" t="s">
        <v>603</v>
      </c>
      <c r="I39" s="233"/>
      <c r="J39" s="233"/>
    </row>
    <row r="40" spans="2:10" ht="110.1" hidden="1" customHeight="1" outlineLevel="1" x14ac:dyDescent="0.2">
      <c r="B40" s="253">
        <v>165</v>
      </c>
      <c r="C40" s="254" t="s">
        <v>604</v>
      </c>
      <c r="D40" s="255">
        <v>78000</v>
      </c>
      <c r="E40" s="314">
        <v>58000</v>
      </c>
      <c r="F40" s="313">
        <f t="shared" si="1"/>
        <v>-20000</v>
      </c>
      <c r="G40" s="250" t="s">
        <v>586</v>
      </c>
      <c r="I40" s="233"/>
      <c r="J40" s="233"/>
    </row>
    <row r="41" spans="2:10" ht="110.1" hidden="1" customHeight="1" outlineLevel="1" x14ac:dyDescent="0.2">
      <c r="B41" s="253">
        <v>166</v>
      </c>
      <c r="C41" s="254" t="s">
        <v>605</v>
      </c>
      <c r="D41" s="255">
        <v>15000</v>
      </c>
      <c r="E41" s="314">
        <v>5000</v>
      </c>
      <c r="F41" s="313">
        <f t="shared" si="1"/>
        <v>-10000</v>
      </c>
      <c r="G41" s="252" t="s">
        <v>586</v>
      </c>
      <c r="I41" s="233"/>
      <c r="J41" s="233"/>
    </row>
    <row r="42" spans="2:10" ht="110.1" hidden="1" customHeight="1" outlineLevel="1" x14ac:dyDescent="0.2">
      <c r="B42" s="253">
        <v>168</v>
      </c>
      <c r="C42" s="256" t="s">
        <v>606</v>
      </c>
      <c r="D42" s="255">
        <v>26000</v>
      </c>
      <c r="E42" s="314">
        <v>5000</v>
      </c>
      <c r="F42" s="313">
        <f t="shared" si="1"/>
        <v>-21000</v>
      </c>
      <c r="G42" s="250" t="s">
        <v>586</v>
      </c>
      <c r="I42" s="233"/>
      <c r="J42" s="233"/>
    </row>
    <row r="43" spans="2:10" ht="110.1" hidden="1" customHeight="1" outlineLevel="1" x14ac:dyDescent="0.2">
      <c r="B43" s="253">
        <v>169</v>
      </c>
      <c r="C43" s="256" t="s">
        <v>607</v>
      </c>
      <c r="D43" s="255">
        <v>12000</v>
      </c>
      <c r="E43" s="314">
        <v>5000</v>
      </c>
      <c r="F43" s="313">
        <f t="shared" si="1"/>
        <v>-7000</v>
      </c>
      <c r="G43" s="250" t="s">
        <v>586</v>
      </c>
      <c r="I43" s="233"/>
      <c r="J43" s="233"/>
    </row>
    <row r="44" spans="2:10" ht="110.1" hidden="1" customHeight="1" outlineLevel="1" x14ac:dyDescent="0.2">
      <c r="B44" s="248">
        <v>171</v>
      </c>
      <c r="C44" s="257" t="s">
        <v>608</v>
      </c>
      <c r="D44" s="249">
        <v>225000</v>
      </c>
      <c r="E44" s="312">
        <v>34200</v>
      </c>
      <c r="F44" s="313">
        <f t="shared" si="1"/>
        <v>-190800</v>
      </c>
      <c r="G44" s="250" t="s">
        <v>609</v>
      </c>
      <c r="I44" s="233"/>
      <c r="J44" s="233"/>
    </row>
    <row r="45" spans="2:10" ht="110.1" hidden="1" customHeight="1" outlineLevel="1" x14ac:dyDescent="0.2">
      <c r="B45" s="248">
        <v>174</v>
      </c>
      <c r="C45" s="235" t="s">
        <v>610</v>
      </c>
      <c r="D45" s="249">
        <v>30000</v>
      </c>
      <c r="E45" s="312">
        <v>0</v>
      </c>
      <c r="F45" s="313">
        <f t="shared" si="1"/>
        <v>-30000</v>
      </c>
      <c r="G45" s="250" t="s">
        <v>586</v>
      </c>
      <c r="I45" s="233"/>
      <c r="J45" s="233"/>
    </row>
    <row r="46" spans="2:10" ht="110.1" hidden="1" customHeight="1" outlineLevel="1" x14ac:dyDescent="0.2">
      <c r="B46" s="248">
        <v>185</v>
      </c>
      <c r="C46" s="235" t="s">
        <v>611</v>
      </c>
      <c r="D46" s="249">
        <v>231950</v>
      </c>
      <c r="E46" s="312">
        <v>113050</v>
      </c>
      <c r="F46" s="313">
        <f t="shared" si="1"/>
        <v>-118900</v>
      </c>
      <c r="G46" s="258" t="s">
        <v>612</v>
      </c>
      <c r="I46" s="233"/>
      <c r="J46" s="233"/>
    </row>
    <row r="47" spans="2:10" ht="110.1" hidden="1" customHeight="1" outlineLevel="1" x14ac:dyDescent="0.2">
      <c r="B47" s="248">
        <v>186</v>
      </c>
      <c r="C47" s="259" t="s">
        <v>613</v>
      </c>
      <c r="D47" s="249">
        <v>14250</v>
      </c>
      <c r="E47" s="312">
        <v>0</v>
      </c>
      <c r="F47" s="313">
        <f t="shared" si="1"/>
        <v>-14250</v>
      </c>
      <c r="G47" s="250" t="s">
        <v>586</v>
      </c>
      <c r="I47" s="233"/>
      <c r="J47" s="233"/>
    </row>
    <row r="48" spans="2:10" ht="24.95" hidden="1" customHeight="1" outlineLevel="1" x14ac:dyDescent="0.2">
      <c r="B48" s="248">
        <v>191</v>
      </c>
      <c r="C48" s="235" t="s">
        <v>614</v>
      </c>
      <c r="D48" s="249">
        <v>60000</v>
      </c>
      <c r="E48" s="312">
        <v>60000</v>
      </c>
      <c r="F48" s="313">
        <f t="shared" si="1"/>
        <v>0</v>
      </c>
      <c r="G48" s="260"/>
      <c r="I48" s="233"/>
      <c r="J48" s="233"/>
    </row>
    <row r="49" spans="2:10" ht="110.1" hidden="1" customHeight="1" outlineLevel="1" x14ac:dyDescent="0.2">
      <c r="B49" s="248">
        <v>195</v>
      </c>
      <c r="C49" s="235" t="s">
        <v>615</v>
      </c>
      <c r="D49" s="249">
        <v>28310</v>
      </c>
      <c r="E49" s="312">
        <v>8010</v>
      </c>
      <c r="F49" s="313">
        <f t="shared" si="1"/>
        <v>-20300</v>
      </c>
      <c r="G49" s="250" t="s">
        <v>586</v>
      </c>
      <c r="I49" s="233"/>
      <c r="J49" s="233"/>
    </row>
    <row r="50" spans="2:10" ht="110.1" hidden="1" customHeight="1" outlineLevel="1" x14ac:dyDescent="0.2">
      <c r="B50" s="248">
        <v>196</v>
      </c>
      <c r="C50" s="261" t="s">
        <v>616</v>
      </c>
      <c r="D50" s="262">
        <v>8000</v>
      </c>
      <c r="E50" s="316">
        <v>0</v>
      </c>
      <c r="F50" s="313">
        <f t="shared" si="1"/>
        <v>-8000</v>
      </c>
      <c r="G50" s="250" t="s">
        <v>586</v>
      </c>
      <c r="I50" s="233"/>
      <c r="J50" s="233"/>
    </row>
    <row r="51" spans="2:10" ht="24.95" hidden="1" customHeight="1" outlineLevel="1" x14ac:dyDescent="0.2">
      <c r="B51" s="263">
        <v>199</v>
      </c>
      <c r="C51" s="241" t="s">
        <v>617</v>
      </c>
      <c r="D51" s="264">
        <v>36775</v>
      </c>
      <c r="E51" s="317">
        <v>36775</v>
      </c>
      <c r="F51" s="318">
        <f t="shared" si="1"/>
        <v>0</v>
      </c>
      <c r="G51" s="266" t="s">
        <v>8</v>
      </c>
      <c r="I51" s="233"/>
      <c r="J51" s="233"/>
    </row>
    <row r="52" spans="2:10" ht="15" customHeight="1" collapsed="1" thickBot="1" x14ac:dyDescent="0.3">
      <c r="B52" s="216"/>
      <c r="C52" s="222"/>
      <c r="D52" s="223" t="s">
        <v>8</v>
      </c>
      <c r="E52" s="309"/>
      <c r="F52" s="224"/>
      <c r="G52" s="215"/>
      <c r="I52" s="233"/>
      <c r="J52" s="233"/>
    </row>
    <row r="53" spans="2:10" ht="60" customHeight="1" thickBot="1" x14ac:dyDescent="0.3">
      <c r="B53" s="216"/>
      <c r="C53" s="225" t="s">
        <v>618</v>
      </c>
      <c r="D53" s="226">
        <v>933961</v>
      </c>
      <c r="E53" s="299">
        <v>781516.37</v>
      </c>
      <c r="F53" s="226">
        <f>D53-E53</f>
        <v>152444.63</v>
      </c>
      <c r="G53" s="227" t="s">
        <v>695</v>
      </c>
      <c r="I53" s="233"/>
      <c r="J53" s="233"/>
    </row>
    <row r="54" spans="2:10" ht="99.95" hidden="1" customHeight="1" outlineLevel="1" x14ac:dyDescent="0.2">
      <c r="B54" s="245">
        <v>211</v>
      </c>
      <c r="C54" s="229" t="s">
        <v>619</v>
      </c>
      <c r="D54" s="246">
        <v>48220</v>
      </c>
      <c r="E54" s="319">
        <v>46015</v>
      </c>
      <c r="F54" s="311">
        <f t="shared" ref="F54:F92" si="2">+E54-D54</f>
        <v>-2205</v>
      </c>
      <c r="G54" s="268" t="s">
        <v>586</v>
      </c>
      <c r="I54" s="233"/>
      <c r="J54" s="233"/>
    </row>
    <row r="55" spans="2:10" ht="24.95" hidden="1" customHeight="1" outlineLevel="1" x14ac:dyDescent="0.2">
      <c r="B55" s="248">
        <v>214</v>
      </c>
      <c r="C55" s="235" t="s">
        <v>620</v>
      </c>
      <c r="D55" s="249">
        <v>7800</v>
      </c>
      <c r="E55" s="320">
        <v>7800</v>
      </c>
      <c r="F55" s="321">
        <f t="shared" si="2"/>
        <v>0</v>
      </c>
      <c r="G55" s="252"/>
      <c r="I55" s="233"/>
      <c r="J55" s="233"/>
    </row>
    <row r="56" spans="2:10" ht="99.95" hidden="1" customHeight="1" outlineLevel="1" x14ac:dyDescent="0.2">
      <c r="B56" s="248">
        <v>231</v>
      </c>
      <c r="C56" s="235" t="s">
        <v>621</v>
      </c>
      <c r="D56" s="249">
        <v>3060</v>
      </c>
      <c r="E56" s="320">
        <v>2040</v>
      </c>
      <c r="F56" s="313">
        <f t="shared" si="2"/>
        <v>-1020</v>
      </c>
      <c r="G56" s="250" t="s">
        <v>586</v>
      </c>
      <c r="I56" s="233"/>
      <c r="J56" s="233"/>
    </row>
    <row r="57" spans="2:10" ht="99.95" hidden="1" customHeight="1" outlineLevel="1" x14ac:dyDescent="0.2">
      <c r="B57" s="248">
        <v>232</v>
      </c>
      <c r="C57" s="235" t="s">
        <v>622</v>
      </c>
      <c r="D57" s="249">
        <v>540</v>
      </c>
      <c r="E57" s="322">
        <v>720</v>
      </c>
      <c r="F57" s="315">
        <f t="shared" si="2"/>
        <v>180</v>
      </c>
      <c r="G57" s="250" t="s">
        <v>597</v>
      </c>
      <c r="I57" s="233"/>
      <c r="J57" s="233"/>
    </row>
    <row r="58" spans="2:10" ht="99.95" hidden="1" customHeight="1" outlineLevel="1" x14ac:dyDescent="0.2">
      <c r="B58" s="248">
        <v>233</v>
      </c>
      <c r="C58" s="235" t="s">
        <v>623</v>
      </c>
      <c r="D58" s="249">
        <v>64615</v>
      </c>
      <c r="E58" s="320">
        <v>40195</v>
      </c>
      <c r="F58" s="313">
        <f t="shared" si="2"/>
        <v>-24420</v>
      </c>
      <c r="G58" s="268" t="s">
        <v>586</v>
      </c>
      <c r="I58" s="233"/>
      <c r="J58" s="233"/>
    </row>
    <row r="59" spans="2:10" ht="24.95" hidden="1" customHeight="1" outlineLevel="1" x14ac:dyDescent="0.2">
      <c r="B59" s="248">
        <v>239</v>
      </c>
      <c r="C59" s="235" t="s">
        <v>624</v>
      </c>
      <c r="D59" s="249">
        <v>750</v>
      </c>
      <c r="E59" s="320">
        <v>750</v>
      </c>
      <c r="F59" s="313">
        <f t="shared" si="2"/>
        <v>0</v>
      </c>
      <c r="G59" s="252"/>
      <c r="I59" s="233"/>
      <c r="J59" s="233"/>
    </row>
    <row r="60" spans="2:10" ht="99.95" hidden="1" customHeight="1" outlineLevel="1" x14ac:dyDescent="0.2">
      <c r="B60" s="248">
        <v>241</v>
      </c>
      <c r="C60" s="235" t="s">
        <v>625</v>
      </c>
      <c r="D60" s="249">
        <v>37790</v>
      </c>
      <c r="E60" s="320">
        <v>33415</v>
      </c>
      <c r="F60" s="313">
        <f t="shared" si="2"/>
        <v>-4375</v>
      </c>
      <c r="G60" s="250" t="s">
        <v>586</v>
      </c>
      <c r="I60" s="233"/>
      <c r="J60" s="233"/>
    </row>
    <row r="61" spans="2:10" ht="24.95" hidden="1" customHeight="1" outlineLevel="1" x14ac:dyDescent="0.2">
      <c r="B61" s="248">
        <v>242</v>
      </c>
      <c r="C61" s="235" t="s">
        <v>626</v>
      </c>
      <c r="D61" s="249">
        <v>500</v>
      </c>
      <c r="E61" s="320">
        <v>500</v>
      </c>
      <c r="F61" s="313">
        <f t="shared" si="2"/>
        <v>0</v>
      </c>
      <c r="G61" s="252"/>
      <c r="I61" s="233"/>
      <c r="J61" s="233"/>
    </row>
    <row r="62" spans="2:10" ht="99.95" hidden="1" customHeight="1" outlineLevel="1" x14ac:dyDescent="0.2">
      <c r="B62" s="248">
        <v>243</v>
      </c>
      <c r="C62" s="235" t="s">
        <v>627</v>
      </c>
      <c r="D62" s="249">
        <v>87700</v>
      </c>
      <c r="E62" s="320">
        <v>35000</v>
      </c>
      <c r="F62" s="313">
        <f t="shared" si="2"/>
        <v>-52700</v>
      </c>
      <c r="G62" s="250" t="s">
        <v>628</v>
      </c>
      <c r="I62" s="233"/>
      <c r="J62" s="233"/>
    </row>
    <row r="63" spans="2:10" ht="99.95" hidden="1" customHeight="1" outlineLevel="1" x14ac:dyDescent="0.2">
      <c r="B63" s="248">
        <v>244</v>
      </c>
      <c r="C63" s="235" t="s">
        <v>629</v>
      </c>
      <c r="D63" s="249">
        <v>19750</v>
      </c>
      <c r="E63" s="320">
        <v>15000</v>
      </c>
      <c r="F63" s="313">
        <f t="shared" si="2"/>
        <v>-4750</v>
      </c>
      <c r="G63" s="250" t="s">
        <v>586</v>
      </c>
      <c r="I63" s="233"/>
      <c r="J63" s="233"/>
    </row>
    <row r="64" spans="2:10" ht="99.95" hidden="1" customHeight="1" outlineLevel="1" x14ac:dyDescent="0.2">
      <c r="B64" s="248">
        <v>245</v>
      </c>
      <c r="C64" s="235" t="s">
        <v>630</v>
      </c>
      <c r="D64" s="249">
        <v>9564</v>
      </c>
      <c r="E64" s="320">
        <v>2400</v>
      </c>
      <c r="F64" s="313">
        <f t="shared" si="2"/>
        <v>-7164</v>
      </c>
      <c r="G64" s="250" t="s">
        <v>586</v>
      </c>
      <c r="I64" s="233"/>
      <c r="J64" s="233"/>
    </row>
    <row r="65" spans="2:10" ht="99.95" hidden="1" customHeight="1" outlineLevel="1" x14ac:dyDescent="0.2">
      <c r="B65" s="248">
        <v>247</v>
      </c>
      <c r="C65" s="235" t="s">
        <v>631</v>
      </c>
      <c r="D65" s="249">
        <v>1200</v>
      </c>
      <c r="E65" s="320">
        <v>600</v>
      </c>
      <c r="F65" s="313">
        <f t="shared" si="2"/>
        <v>-600</v>
      </c>
      <c r="G65" s="250" t="s">
        <v>586</v>
      </c>
      <c r="I65" s="233"/>
      <c r="J65" s="233"/>
    </row>
    <row r="66" spans="2:10" ht="99.95" hidden="1" customHeight="1" outlineLevel="1" x14ac:dyDescent="0.2">
      <c r="B66" s="248">
        <v>252</v>
      </c>
      <c r="C66" s="235" t="s">
        <v>632</v>
      </c>
      <c r="D66" s="249">
        <v>23040</v>
      </c>
      <c r="E66" s="320">
        <v>7680</v>
      </c>
      <c r="F66" s="313">
        <f t="shared" si="2"/>
        <v>-15360</v>
      </c>
      <c r="G66" s="252" t="s">
        <v>586</v>
      </c>
      <c r="I66" s="233"/>
      <c r="J66" s="233"/>
    </row>
    <row r="67" spans="2:10" ht="24.95" hidden="1" customHeight="1" outlineLevel="1" x14ac:dyDescent="0.2">
      <c r="B67" s="248">
        <v>253</v>
      </c>
      <c r="C67" s="235" t="s">
        <v>633</v>
      </c>
      <c r="D67" s="249">
        <v>43800</v>
      </c>
      <c r="E67" s="320">
        <v>43800</v>
      </c>
      <c r="F67" s="313">
        <f t="shared" si="2"/>
        <v>0</v>
      </c>
      <c r="G67" s="252"/>
      <c r="I67" s="233"/>
      <c r="J67" s="233"/>
    </row>
    <row r="68" spans="2:10" ht="24.95" hidden="1" customHeight="1" outlineLevel="1" x14ac:dyDescent="0.2">
      <c r="B68" s="248">
        <v>254</v>
      </c>
      <c r="C68" s="235" t="s">
        <v>634</v>
      </c>
      <c r="D68" s="249">
        <v>600</v>
      </c>
      <c r="E68" s="320">
        <v>600</v>
      </c>
      <c r="F68" s="313">
        <f t="shared" si="2"/>
        <v>0</v>
      </c>
      <c r="G68" s="252"/>
      <c r="I68" s="233"/>
      <c r="J68" s="233"/>
    </row>
    <row r="69" spans="2:10" ht="24.95" hidden="1" customHeight="1" outlineLevel="1" x14ac:dyDescent="0.2">
      <c r="B69" s="251">
        <v>261</v>
      </c>
      <c r="C69" s="271" t="s">
        <v>635</v>
      </c>
      <c r="D69" s="249">
        <v>17581</v>
      </c>
      <c r="E69" s="320">
        <v>17581</v>
      </c>
      <c r="F69" s="313">
        <f t="shared" si="2"/>
        <v>0</v>
      </c>
      <c r="G69" s="272"/>
      <c r="I69" s="233"/>
      <c r="J69" s="233"/>
    </row>
    <row r="70" spans="2:10" ht="99.95" hidden="1" customHeight="1" outlineLevel="1" x14ac:dyDescent="0.2">
      <c r="B70" s="248">
        <v>262</v>
      </c>
      <c r="C70" s="235" t="s">
        <v>636</v>
      </c>
      <c r="D70" s="249">
        <v>118600</v>
      </c>
      <c r="E70" s="320">
        <v>185400</v>
      </c>
      <c r="F70" s="315">
        <f t="shared" si="2"/>
        <v>66800</v>
      </c>
      <c r="G70" s="268" t="s">
        <v>637</v>
      </c>
      <c r="I70" s="233"/>
      <c r="J70" s="233"/>
    </row>
    <row r="71" spans="2:10" ht="24.95" hidden="1" customHeight="1" outlineLevel="1" x14ac:dyDescent="0.2">
      <c r="B71" s="248">
        <v>264</v>
      </c>
      <c r="C71" s="235" t="s">
        <v>638</v>
      </c>
      <c r="D71" s="249">
        <v>1116</v>
      </c>
      <c r="E71" s="320">
        <v>1116</v>
      </c>
      <c r="F71" s="313">
        <f t="shared" si="2"/>
        <v>0</v>
      </c>
      <c r="G71" s="252"/>
      <c r="I71" s="233"/>
      <c r="J71" s="233"/>
    </row>
    <row r="72" spans="2:10" ht="99.95" hidden="1" customHeight="1" outlineLevel="1" x14ac:dyDescent="0.2">
      <c r="B72" s="248">
        <v>266</v>
      </c>
      <c r="C72" s="235" t="s">
        <v>639</v>
      </c>
      <c r="D72" s="249">
        <v>9150</v>
      </c>
      <c r="E72" s="320">
        <v>3456</v>
      </c>
      <c r="F72" s="313">
        <f t="shared" si="2"/>
        <v>-5694</v>
      </c>
      <c r="G72" s="268" t="s">
        <v>597</v>
      </c>
      <c r="I72" s="233"/>
      <c r="J72" s="233"/>
    </row>
    <row r="73" spans="2:10" ht="99.95" hidden="1" customHeight="1" outlineLevel="1" x14ac:dyDescent="0.2">
      <c r="B73" s="248">
        <v>267</v>
      </c>
      <c r="C73" s="235" t="s">
        <v>640</v>
      </c>
      <c r="D73" s="249">
        <v>321650</v>
      </c>
      <c r="E73" s="320">
        <v>235065</v>
      </c>
      <c r="F73" s="313">
        <f t="shared" si="2"/>
        <v>-86585</v>
      </c>
      <c r="G73" s="268" t="s">
        <v>641</v>
      </c>
      <c r="I73" s="233"/>
      <c r="J73" s="233"/>
    </row>
    <row r="74" spans="2:10" ht="99.95" hidden="1" customHeight="1" outlineLevel="1" x14ac:dyDescent="0.2">
      <c r="B74" s="248">
        <v>268</v>
      </c>
      <c r="C74" s="235" t="s">
        <v>642</v>
      </c>
      <c r="D74" s="249">
        <v>60005</v>
      </c>
      <c r="E74" s="320">
        <v>40565</v>
      </c>
      <c r="F74" s="313">
        <f t="shared" si="2"/>
        <v>-19440</v>
      </c>
      <c r="G74" s="268" t="s">
        <v>586</v>
      </c>
      <c r="I74" s="233"/>
      <c r="J74" s="233"/>
    </row>
    <row r="75" spans="2:10" ht="99.95" hidden="1" customHeight="1" outlineLevel="1" x14ac:dyDescent="0.2">
      <c r="B75" s="248">
        <v>269</v>
      </c>
      <c r="C75" s="235" t="s">
        <v>643</v>
      </c>
      <c r="D75" s="249">
        <v>2130</v>
      </c>
      <c r="E75" s="320">
        <v>4105</v>
      </c>
      <c r="F75" s="315">
        <f t="shared" si="2"/>
        <v>1975</v>
      </c>
      <c r="G75" s="268" t="s">
        <v>597</v>
      </c>
      <c r="I75" s="233"/>
      <c r="J75" s="233"/>
    </row>
    <row r="76" spans="2:10" ht="24.95" hidden="1" customHeight="1" outlineLevel="1" x14ac:dyDescent="0.2">
      <c r="B76" s="248">
        <v>271</v>
      </c>
      <c r="C76" s="235" t="s">
        <v>644</v>
      </c>
      <c r="D76" s="249">
        <v>3255</v>
      </c>
      <c r="E76" s="320">
        <v>3255</v>
      </c>
      <c r="F76" s="313">
        <f t="shared" si="2"/>
        <v>0</v>
      </c>
      <c r="G76" s="252"/>
      <c r="I76" s="233"/>
      <c r="J76" s="233"/>
    </row>
    <row r="77" spans="2:10" ht="24.95" hidden="1" customHeight="1" outlineLevel="1" x14ac:dyDescent="0.2">
      <c r="B77" s="248">
        <v>272</v>
      </c>
      <c r="C77" s="235" t="s">
        <v>645</v>
      </c>
      <c r="D77" s="249">
        <v>1650</v>
      </c>
      <c r="E77" s="320">
        <v>1650</v>
      </c>
      <c r="F77" s="313">
        <f t="shared" si="2"/>
        <v>0</v>
      </c>
      <c r="G77" s="272"/>
      <c r="I77" s="233"/>
      <c r="J77" s="233"/>
    </row>
    <row r="78" spans="2:10" ht="99.95" hidden="1" customHeight="1" outlineLevel="1" x14ac:dyDescent="0.2">
      <c r="B78" s="248">
        <v>273</v>
      </c>
      <c r="C78" s="235" t="s">
        <v>646</v>
      </c>
      <c r="D78" s="249">
        <v>14750</v>
      </c>
      <c r="E78" s="320">
        <v>6250</v>
      </c>
      <c r="F78" s="313">
        <f t="shared" si="2"/>
        <v>-8500</v>
      </c>
      <c r="G78" s="250" t="s">
        <v>586</v>
      </c>
      <c r="I78" s="233"/>
      <c r="J78" s="233"/>
    </row>
    <row r="79" spans="2:10" ht="24.95" hidden="1" customHeight="1" outlineLevel="1" x14ac:dyDescent="0.2">
      <c r="B79" s="251">
        <v>274</v>
      </c>
      <c r="C79" s="235" t="s">
        <v>647</v>
      </c>
      <c r="D79" s="249">
        <v>6275</v>
      </c>
      <c r="E79" s="320">
        <v>6275</v>
      </c>
      <c r="F79" s="313">
        <f t="shared" si="2"/>
        <v>0</v>
      </c>
      <c r="G79" s="272"/>
      <c r="I79" s="233"/>
      <c r="J79" s="233"/>
    </row>
    <row r="80" spans="2:10" ht="24.95" hidden="1" customHeight="1" outlineLevel="1" x14ac:dyDescent="0.2">
      <c r="B80" s="251">
        <v>275</v>
      </c>
      <c r="C80" s="235" t="s">
        <v>648</v>
      </c>
      <c r="D80" s="249">
        <v>1200</v>
      </c>
      <c r="E80" s="320">
        <v>1200</v>
      </c>
      <c r="F80" s="313">
        <f t="shared" si="2"/>
        <v>0</v>
      </c>
      <c r="G80" s="252"/>
      <c r="I80" s="233"/>
      <c r="J80" s="233"/>
    </row>
    <row r="81" spans="2:10" ht="99.95" hidden="1" customHeight="1" outlineLevel="1" x14ac:dyDescent="0.2">
      <c r="B81" s="248">
        <v>282</v>
      </c>
      <c r="C81" s="235" t="s">
        <v>649</v>
      </c>
      <c r="D81" s="249">
        <v>9000</v>
      </c>
      <c r="E81" s="320">
        <v>3600</v>
      </c>
      <c r="F81" s="313">
        <f t="shared" si="2"/>
        <v>-5400</v>
      </c>
      <c r="G81" s="250" t="s">
        <v>586</v>
      </c>
      <c r="I81" s="233"/>
      <c r="J81" s="233"/>
    </row>
    <row r="82" spans="2:10" ht="24.95" hidden="1" customHeight="1" outlineLevel="1" x14ac:dyDescent="0.2">
      <c r="B82" s="248">
        <v>283</v>
      </c>
      <c r="C82" s="235" t="s">
        <v>650</v>
      </c>
      <c r="D82" s="249">
        <v>2302</v>
      </c>
      <c r="E82" s="320">
        <v>2302</v>
      </c>
      <c r="F82" s="313">
        <f t="shared" si="2"/>
        <v>0</v>
      </c>
      <c r="G82" s="252"/>
      <c r="I82" s="233"/>
      <c r="J82" s="233"/>
    </row>
    <row r="83" spans="2:10" ht="24.95" hidden="1" customHeight="1" outlineLevel="1" x14ac:dyDescent="0.2">
      <c r="B83" s="248">
        <v>284</v>
      </c>
      <c r="C83" s="235" t="s">
        <v>651</v>
      </c>
      <c r="D83" s="249">
        <v>5400</v>
      </c>
      <c r="E83" s="320">
        <v>5400</v>
      </c>
      <c r="F83" s="313">
        <f t="shared" si="2"/>
        <v>0</v>
      </c>
      <c r="G83" s="252"/>
      <c r="I83" s="233"/>
      <c r="J83" s="233"/>
    </row>
    <row r="84" spans="2:10" ht="24.95" hidden="1" customHeight="1" outlineLevel="1" x14ac:dyDescent="0.2">
      <c r="B84" s="248">
        <v>286</v>
      </c>
      <c r="C84" s="235" t="s">
        <v>652</v>
      </c>
      <c r="D84" s="249">
        <v>1850</v>
      </c>
      <c r="E84" s="320">
        <v>1850</v>
      </c>
      <c r="F84" s="313">
        <f t="shared" si="2"/>
        <v>0</v>
      </c>
      <c r="G84" s="273"/>
      <c r="I84" s="233"/>
      <c r="J84" s="233"/>
    </row>
    <row r="85" spans="2:10" ht="99.95" hidden="1" customHeight="1" outlineLevel="1" x14ac:dyDescent="0.2">
      <c r="B85" s="248">
        <v>289</v>
      </c>
      <c r="C85" s="235" t="s">
        <v>653</v>
      </c>
      <c r="D85" s="249">
        <v>15070</v>
      </c>
      <c r="E85" s="320">
        <v>11165</v>
      </c>
      <c r="F85" s="313">
        <f t="shared" si="2"/>
        <v>-3905</v>
      </c>
      <c r="G85" s="268" t="s">
        <v>586</v>
      </c>
      <c r="I85" s="233"/>
      <c r="J85" s="233"/>
    </row>
    <row r="86" spans="2:10" ht="99.95" hidden="1" customHeight="1" outlineLevel="1" x14ac:dyDescent="0.2">
      <c r="B86" s="248">
        <v>291</v>
      </c>
      <c r="C86" s="235" t="s">
        <v>654</v>
      </c>
      <c r="D86" s="249">
        <v>26822</v>
      </c>
      <c r="E86" s="320">
        <v>26548</v>
      </c>
      <c r="F86" s="313">
        <f t="shared" si="2"/>
        <v>-274</v>
      </c>
      <c r="G86" s="268" t="s">
        <v>586</v>
      </c>
      <c r="I86" s="233"/>
      <c r="J86" s="233"/>
    </row>
    <row r="87" spans="2:10" ht="99.95" hidden="1" customHeight="1" outlineLevel="1" x14ac:dyDescent="0.2">
      <c r="B87" s="248">
        <v>292</v>
      </c>
      <c r="C87" s="235" t="s">
        <v>655</v>
      </c>
      <c r="D87" s="249">
        <v>37650</v>
      </c>
      <c r="E87" s="320">
        <v>34418</v>
      </c>
      <c r="F87" s="313">
        <f t="shared" si="2"/>
        <v>-3232</v>
      </c>
      <c r="G87" s="268" t="s">
        <v>586</v>
      </c>
      <c r="I87" s="233"/>
      <c r="J87" s="233"/>
    </row>
    <row r="88" spans="2:10" ht="24.95" hidden="1" customHeight="1" outlineLevel="1" x14ac:dyDescent="0.2">
      <c r="B88" s="248">
        <v>293</v>
      </c>
      <c r="C88" s="235" t="s">
        <v>656</v>
      </c>
      <c r="D88" s="249">
        <v>7990</v>
      </c>
      <c r="E88" s="320">
        <v>7990</v>
      </c>
      <c r="F88" s="313">
        <f t="shared" si="2"/>
        <v>0</v>
      </c>
      <c r="G88" s="252"/>
      <c r="I88" s="233"/>
      <c r="J88" s="233"/>
    </row>
    <row r="89" spans="2:10" ht="99.95" hidden="1" customHeight="1" outlineLevel="1" x14ac:dyDescent="0.2">
      <c r="B89" s="248">
        <v>295</v>
      </c>
      <c r="C89" s="235" t="s">
        <v>657</v>
      </c>
      <c r="D89" s="249">
        <v>11000</v>
      </c>
      <c r="E89" s="320">
        <v>0</v>
      </c>
      <c r="F89" s="313">
        <f t="shared" si="2"/>
        <v>-11000</v>
      </c>
      <c r="G89" s="268" t="s">
        <v>586</v>
      </c>
      <c r="I89" s="233"/>
      <c r="J89" s="233"/>
    </row>
    <row r="90" spans="2:10" ht="99.95" hidden="1" customHeight="1" outlineLevel="1" x14ac:dyDescent="0.2">
      <c r="B90" s="248">
        <v>296</v>
      </c>
      <c r="C90" s="235" t="s">
        <v>658</v>
      </c>
      <c r="D90" s="249">
        <v>0</v>
      </c>
      <c r="E90" s="320">
        <v>1000</v>
      </c>
      <c r="F90" s="315">
        <f t="shared" si="2"/>
        <v>1000</v>
      </c>
      <c r="G90" s="250" t="s">
        <v>597</v>
      </c>
      <c r="I90" s="233"/>
      <c r="J90" s="233"/>
    </row>
    <row r="91" spans="2:10" ht="99.95" hidden="1" customHeight="1" outlineLevel="1" x14ac:dyDescent="0.2">
      <c r="B91" s="248">
        <v>297</v>
      </c>
      <c r="C91" s="235" t="s">
        <v>659</v>
      </c>
      <c r="D91" s="249">
        <v>93920</v>
      </c>
      <c r="E91" s="320">
        <v>11480</v>
      </c>
      <c r="F91" s="313">
        <f t="shared" si="2"/>
        <v>-82440</v>
      </c>
      <c r="G91" s="268" t="s">
        <v>586</v>
      </c>
      <c r="I91" s="233"/>
      <c r="J91" s="233"/>
    </row>
    <row r="92" spans="2:10" ht="99.95" hidden="1" customHeight="1" outlineLevel="1" x14ac:dyDescent="0.2">
      <c r="B92" s="248">
        <v>298</v>
      </c>
      <c r="C92" s="235" t="s">
        <v>660</v>
      </c>
      <c r="D92" s="249">
        <v>210600</v>
      </c>
      <c r="E92" s="320">
        <v>186600</v>
      </c>
      <c r="F92" s="313">
        <f t="shared" si="2"/>
        <v>-24000</v>
      </c>
      <c r="G92" s="250" t="s">
        <v>586</v>
      </c>
      <c r="I92" s="233"/>
      <c r="J92" s="233"/>
    </row>
    <row r="93" spans="2:10" ht="99.95" hidden="1" customHeight="1" outlineLevel="1" x14ac:dyDescent="0.2">
      <c r="B93" s="248">
        <v>299</v>
      </c>
      <c r="C93" s="235" t="s">
        <v>661</v>
      </c>
      <c r="D93" s="249">
        <v>63000</v>
      </c>
      <c r="E93" s="320">
        <v>18000</v>
      </c>
      <c r="F93" s="313">
        <f>+E93-D93</f>
        <v>-45000</v>
      </c>
      <c r="G93" s="258" t="s">
        <v>586</v>
      </c>
      <c r="I93" s="233"/>
      <c r="J93" s="233"/>
    </row>
    <row r="94" spans="2:10" ht="15" customHeight="1" collapsed="1" thickBot="1" x14ac:dyDescent="0.3">
      <c r="B94" s="216"/>
      <c r="C94" s="222"/>
      <c r="D94" s="223"/>
      <c r="E94" s="309"/>
      <c r="F94" s="224"/>
      <c r="G94" s="215"/>
      <c r="I94" s="233"/>
      <c r="J94" s="233"/>
    </row>
    <row r="95" spans="2:10" ht="60" customHeight="1" thickBot="1" x14ac:dyDescent="0.3">
      <c r="B95" s="216"/>
      <c r="C95" s="225" t="s">
        <v>662</v>
      </c>
      <c r="D95" s="226">
        <v>490800</v>
      </c>
      <c r="E95" s="299">
        <v>442482.85</v>
      </c>
      <c r="F95" s="226">
        <f>D95-E95</f>
        <v>48317.150000000023</v>
      </c>
      <c r="G95" s="227" t="s">
        <v>696</v>
      </c>
      <c r="I95" s="233"/>
      <c r="J95" s="233"/>
    </row>
    <row r="96" spans="2:10" ht="54.95" hidden="1" customHeight="1" outlineLevel="1" x14ac:dyDescent="0.2">
      <c r="B96" s="275" t="s">
        <v>281</v>
      </c>
      <c r="C96" s="276" t="s">
        <v>664</v>
      </c>
      <c r="D96" s="277">
        <v>17000</v>
      </c>
      <c r="E96" s="323">
        <v>35000</v>
      </c>
      <c r="F96" s="324">
        <f t="shared" ref="F96:F100" si="3">+E96-D96</f>
        <v>18000</v>
      </c>
      <c r="G96" s="278" t="s">
        <v>665</v>
      </c>
      <c r="I96" s="239" t="s">
        <v>666</v>
      </c>
      <c r="J96" s="233"/>
    </row>
    <row r="97" spans="2:11" ht="54.95" hidden="1" customHeight="1" outlineLevel="1" x14ac:dyDescent="0.2">
      <c r="B97" s="234" t="s">
        <v>282</v>
      </c>
      <c r="C97" s="235" t="s">
        <v>667</v>
      </c>
      <c r="D97" s="236">
        <v>0</v>
      </c>
      <c r="E97" s="325">
        <v>40000</v>
      </c>
      <c r="F97" s="326">
        <f t="shared" si="3"/>
        <v>40000</v>
      </c>
      <c r="G97" s="279" t="s">
        <v>668</v>
      </c>
      <c r="I97" s="239" t="s">
        <v>669</v>
      </c>
      <c r="J97" s="233"/>
    </row>
    <row r="98" spans="2:11" ht="54.95" hidden="1" customHeight="1" outlineLevel="1" x14ac:dyDescent="0.2">
      <c r="B98" s="234" t="s">
        <v>283</v>
      </c>
      <c r="C98" s="235" t="s">
        <v>670</v>
      </c>
      <c r="D98" s="236">
        <v>15200</v>
      </c>
      <c r="E98" s="325">
        <v>137000</v>
      </c>
      <c r="F98" s="327">
        <f t="shared" si="3"/>
        <v>121800</v>
      </c>
      <c r="G98" s="279" t="s">
        <v>671</v>
      </c>
      <c r="I98" s="239" t="s">
        <v>672</v>
      </c>
      <c r="J98" s="233"/>
    </row>
    <row r="99" spans="2:11" ht="54.95" hidden="1" customHeight="1" outlineLevel="1" x14ac:dyDescent="0.2">
      <c r="B99" s="234" t="s">
        <v>284</v>
      </c>
      <c r="C99" s="235" t="s">
        <v>673</v>
      </c>
      <c r="D99" s="236">
        <v>74700</v>
      </c>
      <c r="E99" s="325">
        <v>289000</v>
      </c>
      <c r="F99" s="327">
        <f t="shared" si="3"/>
        <v>214300</v>
      </c>
      <c r="G99" s="279" t="s">
        <v>674</v>
      </c>
      <c r="I99" s="239" t="s">
        <v>675</v>
      </c>
      <c r="J99" s="233"/>
    </row>
    <row r="100" spans="2:11" ht="54.95" hidden="1" customHeight="1" outlineLevel="1" x14ac:dyDescent="0.2">
      <c r="B100" s="234" t="s">
        <v>285</v>
      </c>
      <c r="C100" s="235" t="s">
        <v>676</v>
      </c>
      <c r="D100" s="236">
        <v>0</v>
      </c>
      <c r="E100" s="328">
        <v>38640</v>
      </c>
      <c r="F100" s="327">
        <f t="shared" si="3"/>
        <v>38640</v>
      </c>
      <c r="G100" s="279" t="s">
        <v>677</v>
      </c>
      <c r="I100" s="239" t="s">
        <v>677</v>
      </c>
      <c r="J100" s="233"/>
    </row>
    <row r="101" spans="2:11" ht="15" customHeight="1" collapsed="1" thickBot="1" x14ac:dyDescent="0.3">
      <c r="B101" s="216"/>
      <c r="C101" s="222"/>
      <c r="D101" s="223"/>
      <c r="E101" s="309"/>
      <c r="F101" s="224"/>
      <c r="G101" s="215"/>
      <c r="I101" s="280"/>
      <c r="J101" s="233"/>
    </row>
    <row r="102" spans="2:11" ht="60" customHeight="1" thickBot="1" x14ac:dyDescent="0.3">
      <c r="B102" s="216"/>
      <c r="C102" s="225" t="s">
        <v>678</v>
      </c>
      <c r="D102" s="226">
        <v>381681</v>
      </c>
      <c r="E102" s="299">
        <v>379602.07</v>
      </c>
      <c r="F102" s="226">
        <f>D102-E102</f>
        <v>2078.929999999993</v>
      </c>
      <c r="G102" s="227" t="s">
        <v>697</v>
      </c>
      <c r="I102" s="233"/>
      <c r="J102" s="233"/>
      <c r="K102" s="233"/>
    </row>
    <row r="103" spans="2:11" ht="66" hidden="1" customHeight="1" outlineLevel="1" x14ac:dyDescent="0.2">
      <c r="B103" s="245">
        <v>413</v>
      </c>
      <c r="C103" s="281" t="s">
        <v>679</v>
      </c>
      <c r="D103" s="282">
        <v>536170</v>
      </c>
      <c r="E103" s="283">
        <v>1050000</v>
      </c>
      <c r="F103" s="329">
        <f>+E103-D103</f>
        <v>513830</v>
      </c>
      <c r="G103" s="279" t="s">
        <v>680</v>
      </c>
      <c r="I103" s="239" t="s">
        <v>680</v>
      </c>
      <c r="J103" s="233"/>
      <c r="K103" s="233"/>
    </row>
    <row r="104" spans="2:11" ht="84" hidden="1" customHeight="1" outlineLevel="1" x14ac:dyDescent="0.2">
      <c r="B104" s="248">
        <v>415</v>
      </c>
      <c r="C104" s="284" t="s">
        <v>681</v>
      </c>
      <c r="D104" s="262">
        <v>250000</v>
      </c>
      <c r="E104" s="285">
        <v>225000</v>
      </c>
      <c r="F104" s="313">
        <f>+E104-D104</f>
        <v>-25000</v>
      </c>
      <c r="G104" s="279" t="s">
        <v>682</v>
      </c>
      <c r="I104" s="258" t="s">
        <v>683</v>
      </c>
      <c r="J104" s="215"/>
      <c r="K104" s="215"/>
    </row>
    <row r="105" spans="2:11" ht="9.9499999999999993" customHeight="1" collapsed="1" thickBot="1" x14ac:dyDescent="0.3">
      <c r="B105" s="216"/>
      <c r="C105" s="222"/>
      <c r="D105" s="223"/>
      <c r="E105" s="223"/>
      <c r="F105" s="224"/>
      <c r="G105" s="215"/>
      <c r="I105" s="286"/>
      <c r="J105" s="215"/>
      <c r="K105" s="215"/>
    </row>
    <row r="106" spans="2:11" ht="60" customHeight="1" thickBot="1" x14ac:dyDescent="0.3">
      <c r="B106" s="216"/>
      <c r="C106" s="225" t="s">
        <v>698</v>
      </c>
      <c r="D106" s="226">
        <v>0</v>
      </c>
      <c r="E106" s="226">
        <v>0</v>
      </c>
      <c r="F106" s="226">
        <f>D106+E106</f>
        <v>0</v>
      </c>
      <c r="G106" s="227" t="s">
        <v>699</v>
      </c>
      <c r="I106" s="233"/>
      <c r="J106" s="233"/>
      <c r="K106" s="233"/>
    </row>
    <row r="107" spans="2:11" ht="61.5" hidden="1" customHeight="1" outlineLevel="1" x14ac:dyDescent="0.2">
      <c r="B107" s="287">
        <v>913</v>
      </c>
      <c r="C107" s="288" t="s">
        <v>685</v>
      </c>
      <c r="D107" s="289">
        <v>600000</v>
      </c>
      <c r="E107" s="290">
        <v>450000</v>
      </c>
      <c r="F107" s="291">
        <f>+E107-D107</f>
        <v>-150000</v>
      </c>
      <c r="G107" s="292" t="s">
        <v>686</v>
      </c>
      <c r="I107" s="293" t="s">
        <v>687</v>
      </c>
      <c r="J107" s="233"/>
      <c r="K107" s="233"/>
    </row>
    <row r="108" spans="2:11" ht="15" customHeight="1" collapsed="1" x14ac:dyDescent="0.2">
      <c r="C108" s="294"/>
      <c r="D108" s="295"/>
      <c r="E108" s="295"/>
      <c r="F108" s="295"/>
      <c r="I108" s="215"/>
      <c r="J108" s="215"/>
      <c r="K108" s="215"/>
    </row>
    <row r="109" spans="2:11" ht="15" customHeight="1" x14ac:dyDescent="0.2">
      <c r="C109" s="294"/>
      <c r="F109" s="295"/>
      <c r="I109" s="233"/>
      <c r="J109" s="233"/>
      <c r="K109" s="233"/>
    </row>
    <row r="110" spans="2:11" ht="15" x14ac:dyDescent="0.2">
      <c r="C110" s="294"/>
      <c r="F110" s="295"/>
      <c r="I110" s="215"/>
      <c r="J110" s="215"/>
      <c r="K110" s="215"/>
    </row>
    <row r="111" spans="2:11" ht="15" x14ac:dyDescent="0.2">
      <c r="C111" s="294"/>
      <c r="F111" s="295"/>
      <c r="I111" s="233"/>
      <c r="J111" s="233"/>
      <c r="K111" s="233"/>
    </row>
    <row r="112" spans="2:11" ht="15" x14ac:dyDescent="0.2">
      <c r="C112" s="294"/>
      <c r="F112" s="295"/>
      <c r="I112" s="233"/>
      <c r="J112" s="233"/>
      <c r="K112" s="233"/>
    </row>
    <row r="113" spans="3:11" ht="15" x14ac:dyDescent="0.2">
      <c r="C113" s="294"/>
      <c r="F113" s="295"/>
      <c r="I113" s="215"/>
      <c r="J113" s="215"/>
      <c r="K113" s="215"/>
    </row>
    <row r="114" spans="3:11" ht="15" x14ac:dyDescent="0.2">
      <c r="C114" s="294"/>
      <c r="F114" s="295"/>
      <c r="I114" s="233"/>
      <c r="J114" s="233"/>
      <c r="K114" s="233"/>
    </row>
    <row r="115" spans="3:11" ht="15" x14ac:dyDescent="0.2">
      <c r="C115" s="294"/>
      <c r="F115" s="295"/>
      <c r="I115" s="233"/>
      <c r="J115" s="233"/>
      <c r="K115" s="233"/>
    </row>
    <row r="116" spans="3:11" ht="15" x14ac:dyDescent="0.2">
      <c r="C116" s="294"/>
      <c r="F116" s="295"/>
      <c r="I116" s="215"/>
      <c r="J116" s="215"/>
      <c r="K116" s="215"/>
    </row>
    <row r="117" spans="3:11" ht="15" x14ac:dyDescent="0.2">
      <c r="C117" s="294"/>
      <c r="F117" s="295"/>
      <c r="I117" s="233"/>
      <c r="J117" s="233"/>
      <c r="K117" s="233"/>
    </row>
    <row r="118" spans="3:11" ht="15" x14ac:dyDescent="0.2">
      <c r="C118" s="294"/>
      <c r="F118" s="295"/>
      <c r="I118" s="233"/>
      <c r="J118" s="233"/>
      <c r="K118" s="233"/>
    </row>
    <row r="119" spans="3:11" ht="15" x14ac:dyDescent="0.2">
      <c r="C119" s="294"/>
      <c r="F119" s="295"/>
      <c r="I119" s="215"/>
      <c r="J119" s="215"/>
      <c r="K119" s="215"/>
    </row>
    <row r="120" spans="3:11" ht="15" x14ac:dyDescent="0.2">
      <c r="C120" s="294"/>
      <c r="F120" s="295"/>
      <c r="I120" s="233"/>
      <c r="J120" s="233"/>
      <c r="K120" s="233"/>
    </row>
    <row r="121" spans="3:11" ht="15" x14ac:dyDescent="0.2">
      <c r="C121" s="294"/>
      <c r="F121" s="295"/>
      <c r="I121" s="233"/>
      <c r="J121" s="233"/>
      <c r="K121" s="233"/>
    </row>
    <row r="122" spans="3:11" ht="15" x14ac:dyDescent="0.2">
      <c r="C122" s="294"/>
      <c r="F122" s="295"/>
      <c r="I122" s="215"/>
      <c r="J122" s="215"/>
      <c r="K122" s="215"/>
    </row>
    <row r="123" spans="3:11" ht="15" x14ac:dyDescent="0.2">
      <c r="C123" s="294"/>
      <c r="F123" s="295"/>
      <c r="I123" s="233"/>
      <c r="J123" s="233"/>
      <c r="K123" s="233"/>
    </row>
    <row r="124" spans="3:11" ht="15" x14ac:dyDescent="0.2">
      <c r="C124" s="294"/>
      <c r="F124" s="295"/>
      <c r="I124" s="233"/>
      <c r="J124" s="233"/>
      <c r="K124" s="233"/>
    </row>
    <row r="125" spans="3:11" ht="15" x14ac:dyDescent="0.2">
      <c r="C125" s="294"/>
      <c r="F125" s="295"/>
      <c r="I125" s="215"/>
      <c r="J125" s="215"/>
      <c r="K125" s="215"/>
    </row>
    <row r="126" spans="3:11" ht="15" x14ac:dyDescent="0.2">
      <c r="C126" s="294"/>
      <c r="F126" s="295"/>
      <c r="I126" s="233"/>
      <c r="J126" s="233"/>
      <c r="K126" s="233"/>
    </row>
    <row r="127" spans="3:11" ht="15" x14ac:dyDescent="0.2">
      <c r="C127" s="294"/>
      <c r="F127" s="295"/>
      <c r="I127" s="233"/>
      <c r="J127" s="233"/>
      <c r="K127" s="233"/>
    </row>
    <row r="128" spans="3:11" ht="15" x14ac:dyDescent="0.2">
      <c r="C128" s="294"/>
      <c r="F128" s="295"/>
      <c r="I128" s="215"/>
      <c r="J128" s="215"/>
      <c r="K128" s="215"/>
    </row>
    <row r="129" spans="3:11" ht="15" x14ac:dyDescent="0.2">
      <c r="C129" s="294"/>
      <c r="F129" s="295"/>
      <c r="I129" s="233"/>
      <c r="J129" s="233"/>
      <c r="K129" s="233"/>
    </row>
    <row r="130" spans="3:11" ht="15" x14ac:dyDescent="0.2">
      <c r="C130" s="294"/>
      <c r="F130" s="295"/>
      <c r="I130" s="233"/>
      <c r="J130" s="233"/>
      <c r="K130" s="233"/>
    </row>
    <row r="131" spans="3:11" ht="15" x14ac:dyDescent="0.2">
      <c r="C131" s="294"/>
      <c r="F131" s="295"/>
      <c r="I131" s="215"/>
      <c r="J131" s="215"/>
      <c r="K131" s="215"/>
    </row>
    <row r="132" spans="3:11" ht="15" x14ac:dyDescent="0.2">
      <c r="C132" s="294"/>
      <c r="F132" s="295"/>
      <c r="I132" s="233"/>
      <c r="J132" s="233"/>
      <c r="K132" s="233"/>
    </row>
    <row r="133" spans="3:11" ht="15" x14ac:dyDescent="0.2">
      <c r="C133" s="294"/>
      <c r="F133" s="295"/>
      <c r="I133" s="233"/>
      <c r="J133" s="233"/>
      <c r="K133" s="233"/>
    </row>
    <row r="134" spans="3:11" ht="15" x14ac:dyDescent="0.2">
      <c r="C134" s="294"/>
      <c r="F134" s="295"/>
      <c r="I134" s="215"/>
      <c r="J134" s="215"/>
      <c r="K134" s="215"/>
    </row>
    <row r="135" spans="3:11" ht="15" x14ac:dyDescent="0.2">
      <c r="C135" s="294"/>
      <c r="F135" s="295"/>
      <c r="I135" s="233"/>
      <c r="J135" s="233"/>
      <c r="K135" s="233"/>
    </row>
    <row r="136" spans="3:11" ht="15" x14ac:dyDescent="0.2">
      <c r="C136" s="294"/>
      <c r="F136" s="295"/>
      <c r="I136" s="233"/>
      <c r="J136" s="233"/>
      <c r="K136" s="233"/>
    </row>
    <row r="137" spans="3:11" ht="15" x14ac:dyDescent="0.2">
      <c r="C137" s="294"/>
      <c r="F137" s="295"/>
      <c r="I137" s="215"/>
      <c r="J137" s="215"/>
      <c r="K137" s="215"/>
    </row>
    <row r="138" spans="3:11" ht="15" x14ac:dyDescent="0.2">
      <c r="C138" s="294"/>
      <c r="F138" s="295"/>
      <c r="I138" s="233"/>
      <c r="J138" s="233"/>
      <c r="K138" s="233"/>
    </row>
    <row r="139" spans="3:11" ht="15" x14ac:dyDescent="0.2">
      <c r="C139" s="294"/>
      <c r="F139" s="295"/>
      <c r="I139" s="233"/>
      <c r="J139" s="233"/>
      <c r="K139" s="233"/>
    </row>
    <row r="140" spans="3:11" ht="15" x14ac:dyDescent="0.2">
      <c r="C140" s="294"/>
      <c r="F140" s="295"/>
      <c r="I140" s="215"/>
      <c r="J140" s="215"/>
      <c r="K140" s="215"/>
    </row>
    <row r="141" spans="3:11" ht="15" x14ac:dyDescent="0.2">
      <c r="C141" s="294"/>
      <c r="F141" s="295"/>
      <c r="I141" s="233"/>
      <c r="J141" s="233"/>
      <c r="K141" s="233"/>
    </row>
    <row r="142" spans="3:11" ht="15" x14ac:dyDescent="0.2">
      <c r="C142" s="294"/>
      <c r="F142" s="295"/>
      <c r="I142" s="233"/>
      <c r="J142" s="233"/>
      <c r="K142" s="233"/>
    </row>
    <row r="143" spans="3:11" ht="15" x14ac:dyDescent="0.2">
      <c r="C143" s="294"/>
      <c r="F143" s="295"/>
      <c r="I143" s="233"/>
      <c r="J143" s="233"/>
      <c r="K143" s="233"/>
    </row>
    <row r="144" spans="3:11" ht="15" x14ac:dyDescent="0.2">
      <c r="C144" s="294"/>
      <c r="F144" s="295"/>
      <c r="I144" s="215"/>
      <c r="J144" s="215"/>
      <c r="K144" s="215"/>
    </row>
    <row r="145" spans="3:11" ht="15" x14ac:dyDescent="0.2">
      <c r="C145" s="294"/>
      <c r="F145" s="295"/>
      <c r="I145" s="233"/>
      <c r="J145" s="233"/>
      <c r="K145" s="233"/>
    </row>
    <row r="146" spans="3:11" ht="15" x14ac:dyDescent="0.2">
      <c r="C146" s="294"/>
      <c r="F146" s="295"/>
      <c r="I146" s="233"/>
      <c r="J146" s="233"/>
      <c r="K146" s="233"/>
    </row>
    <row r="147" spans="3:11" ht="15" x14ac:dyDescent="0.2">
      <c r="C147" s="294"/>
      <c r="F147" s="295"/>
      <c r="I147" s="215"/>
      <c r="J147" s="215"/>
      <c r="K147" s="215"/>
    </row>
    <row r="148" spans="3:11" ht="15" x14ac:dyDescent="0.2">
      <c r="C148" s="294"/>
      <c r="F148" s="295"/>
      <c r="I148" s="233"/>
      <c r="J148" s="233"/>
      <c r="K148" s="233"/>
    </row>
    <row r="149" spans="3:11" ht="15" x14ac:dyDescent="0.2">
      <c r="C149" s="294"/>
      <c r="F149" s="295"/>
      <c r="I149" s="233"/>
      <c r="J149" s="233"/>
      <c r="K149" s="233"/>
    </row>
    <row r="150" spans="3:11" ht="14.25" x14ac:dyDescent="0.2">
      <c r="C150" s="294"/>
      <c r="I150" s="215"/>
      <c r="J150" s="215"/>
      <c r="K150" s="215"/>
    </row>
    <row r="151" spans="3:11" ht="14.25" x14ac:dyDescent="0.2">
      <c r="C151" s="294"/>
      <c r="I151" s="233"/>
      <c r="J151" s="233"/>
      <c r="K151" s="233"/>
    </row>
    <row r="152" spans="3:11" ht="14.25" x14ac:dyDescent="0.2">
      <c r="C152" s="294"/>
      <c r="I152" s="233"/>
      <c r="J152" s="233"/>
      <c r="K152" s="233"/>
    </row>
    <row r="153" spans="3:11" ht="14.25" x14ac:dyDescent="0.2">
      <c r="C153" s="294"/>
      <c r="I153" s="215"/>
      <c r="J153" s="215"/>
      <c r="K153" s="215"/>
    </row>
    <row r="154" spans="3:11" ht="14.25" x14ac:dyDescent="0.2">
      <c r="C154" s="294"/>
      <c r="I154" s="233"/>
      <c r="J154" s="233"/>
      <c r="K154" s="233"/>
    </row>
    <row r="155" spans="3:11" x14ac:dyDescent="0.2">
      <c r="I155" s="233"/>
      <c r="J155" s="233"/>
      <c r="K155" s="233"/>
    </row>
    <row r="156" spans="3:11" x14ac:dyDescent="0.2">
      <c r="I156" s="215"/>
      <c r="J156" s="215"/>
      <c r="K156" s="215"/>
    </row>
    <row r="157" spans="3:11" x14ac:dyDescent="0.2">
      <c r="I157" s="233"/>
      <c r="J157" s="233"/>
      <c r="K157" s="233"/>
    </row>
    <row r="158" spans="3:11" x14ac:dyDescent="0.2">
      <c r="I158" s="215"/>
      <c r="J158" s="215"/>
      <c r="K158" s="215"/>
    </row>
    <row r="159" spans="3:11" x14ac:dyDescent="0.2">
      <c r="I159" s="233"/>
      <c r="J159" s="233"/>
      <c r="K159" s="233"/>
    </row>
    <row r="160" spans="3:11" x14ac:dyDescent="0.2">
      <c r="I160" s="233"/>
      <c r="J160" s="233"/>
      <c r="K160" s="233"/>
    </row>
    <row r="161" spans="9:11" x14ac:dyDescent="0.2">
      <c r="I161" s="215"/>
      <c r="J161" s="215"/>
      <c r="K161" s="215"/>
    </row>
    <row r="162" spans="9:11" x14ac:dyDescent="0.2">
      <c r="I162" s="233"/>
      <c r="J162" s="233"/>
      <c r="K162" s="233"/>
    </row>
    <row r="163" spans="9:11" x14ac:dyDescent="0.2">
      <c r="I163" s="233"/>
      <c r="J163" s="233"/>
      <c r="K163" s="233"/>
    </row>
    <row r="164" spans="9:11" x14ac:dyDescent="0.2">
      <c r="I164" s="233"/>
      <c r="J164" s="233"/>
      <c r="K164" s="233"/>
    </row>
    <row r="165" spans="9:11" x14ac:dyDescent="0.2">
      <c r="I165" s="215"/>
      <c r="J165" s="215"/>
      <c r="K165" s="215"/>
    </row>
    <row r="166" spans="9:11" x14ac:dyDescent="0.2">
      <c r="I166" s="233"/>
      <c r="J166" s="233"/>
      <c r="K166" s="233"/>
    </row>
    <row r="167" spans="9:11" x14ac:dyDescent="0.2">
      <c r="I167" s="233"/>
      <c r="J167" s="233"/>
      <c r="K167" s="233"/>
    </row>
    <row r="168" spans="9:11" x14ac:dyDescent="0.2">
      <c r="I168" s="215"/>
      <c r="J168" s="215"/>
      <c r="K168" s="215"/>
    </row>
    <row r="169" spans="9:11" x14ac:dyDescent="0.2">
      <c r="I169" s="233"/>
      <c r="J169" s="233"/>
      <c r="K169" s="233"/>
    </row>
    <row r="170" spans="9:11" x14ac:dyDescent="0.2">
      <c r="I170" s="233"/>
      <c r="J170" s="233"/>
      <c r="K170" s="233"/>
    </row>
    <row r="171" spans="9:11" x14ac:dyDescent="0.2">
      <c r="I171" s="215"/>
      <c r="J171" s="215"/>
      <c r="K171" s="215"/>
    </row>
    <row r="172" spans="9:11" x14ac:dyDescent="0.2">
      <c r="I172" s="233"/>
      <c r="J172" s="233"/>
      <c r="K172" s="233"/>
    </row>
    <row r="173" spans="9:11" x14ac:dyDescent="0.2">
      <c r="I173" s="233"/>
      <c r="J173" s="233"/>
      <c r="K173" s="233"/>
    </row>
    <row r="174" spans="9:11" x14ac:dyDescent="0.2">
      <c r="I174" s="215"/>
      <c r="J174" s="215"/>
      <c r="K174" s="215"/>
    </row>
    <row r="175" spans="9:11" x14ac:dyDescent="0.2">
      <c r="I175" s="233"/>
      <c r="J175" s="233"/>
      <c r="K175" s="233"/>
    </row>
    <row r="176" spans="9:11" x14ac:dyDescent="0.2">
      <c r="I176" s="233"/>
      <c r="J176" s="233"/>
      <c r="K176" s="233"/>
    </row>
    <row r="177" spans="9:11" x14ac:dyDescent="0.2">
      <c r="I177" s="215"/>
      <c r="J177" s="215"/>
      <c r="K177" s="215"/>
    </row>
    <row r="178" spans="9:11" x14ac:dyDescent="0.2">
      <c r="I178" s="233"/>
      <c r="J178" s="233"/>
      <c r="K178" s="233"/>
    </row>
    <row r="179" spans="9:11" x14ac:dyDescent="0.2">
      <c r="I179" s="233"/>
      <c r="J179" s="233"/>
      <c r="K179" s="233"/>
    </row>
    <row r="180" spans="9:11" x14ac:dyDescent="0.2">
      <c r="I180" s="215"/>
      <c r="J180" s="215"/>
      <c r="K180" s="215"/>
    </row>
  </sheetData>
  <mergeCells count="11">
    <mergeCell ref="G8:G10"/>
    <mergeCell ref="B2:G2"/>
    <mergeCell ref="B3:G3"/>
    <mergeCell ref="B4:G4"/>
    <mergeCell ref="B5:G5"/>
    <mergeCell ref="B6:G6"/>
    <mergeCell ref="B8:B10"/>
    <mergeCell ref="C8:C10"/>
    <mergeCell ref="D8:D10"/>
    <mergeCell ref="E8:E10"/>
    <mergeCell ref="F8:F10"/>
  </mergeCells>
  <dataValidations count="1">
    <dataValidation allowBlank="1" showInputMessage="1" showErrorMessage="1" prompt="NO MODIFICAR ESTA COLUMNA, CONSULTE CON SU FACILITADOR!" sqref="B8 IR8 SN8 ACJ8 AMF8 AWB8 BFX8 BPT8 BZP8 CJL8 CTH8 DDD8 DMZ8 DWV8 EGR8 EQN8 FAJ8 FKF8 FUB8 GDX8 GNT8 GXP8 HHL8 HRH8 IBD8 IKZ8 IUV8 JER8 JON8 JYJ8 KIF8 KSB8 LBX8 LLT8 LVP8 MFL8 MPH8 MZD8 NIZ8 NSV8 OCR8 OMN8 OWJ8 PGF8 PQB8 PZX8 QJT8 QTP8 RDL8 RNH8 RXD8 SGZ8 SQV8 TAR8 TKN8 TUJ8 UEF8 UOB8 UXX8 VHT8 VRP8 WBL8 WLH8 WVD8 B65544 IR65544 SN65544 ACJ65544 AMF65544 AWB65544 BFX65544 BPT65544 BZP65544 CJL65544 CTH65544 DDD65544 DMZ65544 DWV65544 EGR65544 EQN65544 FAJ65544 FKF65544 FUB65544 GDX65544 GNT65544 GXP65544 HHL65544 HRH65544 IBD65544 IKZ65544 IUV65544 JER65544 JON65544 JYJ65544 KIF65544 KSB65544 LBX65544 LLT65544 LVP65544 MFL65544 MPH65544 MZD65544 NIZ65544 NSV65544 OCR65544 OMN65544 OWJ65544 PGF65544 PQB65544 PZX65544 QJT65544 QTP65544 RDL65544 RNH65544 RXD65544 SGZ65544 SQV65544 TAR65544 TKN65544 TUJ65544 UEF65544 UOB65544 UXX65544 VHT65544 VRP65544 WBL65544 WLH65544 WVD65544 B131080 IR131080 SN131080 ACJ131080 AMF131080 AWB131080 BFX131080 BPT131080 BZP131080 CJL131080 CTH131080 DDD131080 DMZ131080 DWV131080 EGR131080 EQN131080 FAJ131080 FKF131080 FUB131080 GDX131080 GNT131080 GXP131080 HHL131080 HRH131080 IBD131080 IKZ131080 IUV131080 JER131080 JON131080 JYJ131080 KIF131080 KSB131080 LBX131080 LLT131080 LVP131080 MFL131080 MPH131080 MZD131080 NIZ131080 NSV131080 OCR131080 OMN131080 OWJ131080 PGF131080 PQB131080 PZX131080 QJT131080 QTP131080 RDL131080 RNH131080 RXD131080 SGZ131080 SQV131080 TAR131080 TKN131080 TUJ131080 UEF131080 UOB131080 UXX131080 VHT131080 VRP131080 WBL131080 WLH131080 WVD131080 B196616 IR196616 SN196616 ACJ196616 AMF196616 AWB196616 BFX196616 BPT196616 BZP196616 CJL196616 CTH196616 DDD196616 DMZ196616 DWV196616 EGR196616 EQN196616 FAJ196616 FKF196616 FUB196616 GDX196616 GNT196616 GXP196616 HHL196616 HRH196616 IBD196616 IKZ196616 IUV196616 JER196616 JON196616 JYJ196616 KIF196616 KSB196616 LBX196616 LLT196616 LVP196616 MFL196616 MPH196616 MZD196616 NIZ196616 NSV196616 OCR196616 OMN196616 OWJ196616 PGF196616 PQB196616 PZX196616 QJT196616 QTP196616 RDL196616 RNH196616 RXD196616 SGZ196616 SQV196616 TAR196616 TKN196616 TUJ196616 UEF196616 UOB196616 UXX196616 VHT196616 VRP196616 WBL196616 WLH196616 WVD196616 B262152 IR262152 SN262152 ACJ262152 AMF262152 AWB262152 BFX262152 BPT262152 BZP262152 CJL262152 CTH262152 DDD262152 DMZ262152 DWV262152 EGR262152 EQN262152 FAJ262152 FKF262152 FUB262152 GDX262152 GNT262152 GXP262152 HHL262152 HRH262152 IBD262152 IKZ262152 IUV262152 JER262152 JON262152 JYJ262152 KIF262152 KSB262152 LBX262152 LLT262152 LVP262152 MFL262152 MPH262152 MZD262152 NIZ262152 NSV262152 OCR262152 OMN262152 OWJ262152 PGF262152 PQB262152 PZX262152 QJT262152 QTP262152 RDL262152 RNH262152 RXD262152 SGZ262152 SQV262152 TAR262152 TKN262152 TUJ262152 UEF262152 UOB262152 UXX262152 VHT262152 VRP262152 WBL262152 WLH262152 WVD262152 B327688 IR327688 SN327688 ACJ327688 AMF327688 AWB327688 BFX327688 BPT327688 BZP327688 CJL327688 CTH327688 DDD327688 DMZ327688 DWV327688 EGR327688 EQN327688 FAJ327688 FKF327688 FUB327688 GDX327688 GNT327688 GXP327688 HHL327688 HRH327688 IBD327688 IKZ327688 IUV327688 JER327688 JON327688 JYJ327688 KIF327688 KSB327688 LBX327688 LLT327688 LVP327688 MFL327688 MPH327688 MZD327688 NIZ327688 NSV327688 OCR327688 OMN327688 OWJ327688 PGF327688 PQB327688 PZX327688 QJT327688 QTP327688 RDL327688 RNH327688 RXD327688 SGZ327688 SQV327688 TAR327688 TKN327688 TUJ327688 UEF327688 UOB327688 UXX327688 VHT327688 VRP327688 WBL327688 WLH327688 WVD327688 B393224 IR393224 SN393224 ACJ393224 AMF393224 AWB393224 BFX393224 BPT393224 BZP393224 CJL393224 CTH393224 DDD393224 DMZ393224 DWV393224 EGR393224 EQN393224 FAJ393224 FKF393224 FUB393224 GDX393224 GNT393224 GXP393224 HHL393224 HRH393224 IBD393224 IKZ393224 IUV393224 JER393224 JON393224 JYJ393224 KIF393224 KSB393224 LBX393224 LLT393224 LVP393224 MFL393224 MPH393224 MZD393224 NIZ393224 NSV393224 OCR393224 OMN393224 OWJ393224 PGF393224 PQB393224 PZX393224 QJT393224 QTP393224 RDL393224 RNH393224 RXD393224 SGZ393224 SQV393224 TAR393224 TKN393224 TUJ393224 UEF393224 UOB393224 UXX393224 VHT393224 VRP393224 WBL393224 WLH393224 WVD393224 B458760 IR458760 SN458760 ACJ458760 AMF458760 AWB458760 BFX458760 BPT458760 BZP458760 CJL458760 CTH458760 DDD458760 DMZ458760 DWV458760 EGR458760 EQN458760 FAJ458760 FKF458760 FUB458760 GDX458760 GNT458760 GXP458760 HHL458760 HRH458760 IBD458760 IKZ458760 IUV458760 JER458760 JON458760 JYJ458760 KIF458760 KSB458760 LBX458760 LLT458760 LVP458760 MFL458760 MPH458760 MZD458760 NIZ458760 NSV458760 OCR458760 OMN458760 OWJ458760 PGF458760 PQB458760 PZX458760 QJT458760 QTP458760 RDL458760 RNH458760 RXD458760 SGZ458760 SQV458760 TAR458760 TKN458760 TUJ458760 UEF458760 UOB458760 UXX458760 VHT458760 VRP458760 WBL458760 WLH458760 WVD458760 B524296 IR524296 SN524296 ACJ524296 AMF524296 AWB524296 BFX524296 BPT524296 BZP524296 CJL524296 CTH524296 DDD524296 DMZ524296 DWV524296 EGR524296 EQN524296 FAJ524296 FKF524296 FUB524296 GDX524296 GNT524296 GXP524296 HHL524296 HRH524296 IBD524296 IKZ524296 IUV524296 JER524296 JON524296 JYJ524296 KIF524296 KSB524296 LBX524296 LLT524296 LVP524296 MFL524296 MPH524296 MZD524296 NIZ524296 NSV524296 OCR524296 OMN524296 OWJ524296 PGF524296 PQB524296 PZX524296 QJT524296 QTP524296 RDL524296 RNH524296 RXD524296 SGZ524296 SQV524296 TAR524296 TKN524296 TUJ524296 UEF524296 UOB524296 UXX524296 VHT524296 VRP524296 WBL524296 WLH524296 WVD524296 B589832 IR589832 SN589832 ACJ589832 AMF589832 AWB589832 BFX589832 BPT589832 BZP589832 CJL589832 CTH589832 DDD589832 DMZ589832 DWV589832 EGR589832 EQN589832 FAJ589832 FKF589832 FUB589832 GDX589832 GNT589832 GXP589832 HHL589832 HRH589832 IBD589832 IKZ589832 IUV589832 JER589832 JON589832 JYJ589832 KIF589832 KSB589832 LBX589832 LLT589832 LVP589832 MFL589832 MPH589832 MZD589832 NIZ589832 NSV589832 OCR589832 OMN589832 OWJ589832 PGF589832 PQB589832 PZX589832 QJT589832 QTP589832 RDL589832 RNH589832 RXD589832 SGZ589832 SQV589832 TAR589832 TKN589832 TUJ589832 UEF589832 UOB589832 UXX589832 VHT589832 VRP589832 WBL589832 WLH589832 WVD589832 B655368 IR655368 SN655368 ACJ655368 AMF655368 AWB655368 BFX655368 BPT655368 BZP655368 CJL655368 CTH655368 DDD655368 DMZ655368 DWV655368 EGR655368 EQN655368 FAJ655368 FKF655368 FUB655368 GDX655368 GNT655368 GXP655368 HHL655368 HRH655368 IBD655368 IKZ655368 IUV655368 JER655368 JON655368 JYJ655368 KIF655368 KSB655368 LBX655368 LLT655368 LVP655368 MFL655368 MPH655368 MZD655368 NIZ655368 NSV655368 OCR655368 OMN655368 OWJ655368 PGF655368 PQB655368 PZX655368 QJT655368 QTP655368 RDL655368 RNH655368 RXD655368 SGZ655368 SQV655368 TAR655368 TKN655368 TUJ655368 UEF655368 UOB655368 UXX655368 VHT655368 VRP655368 WBL655368 WLH655368 WVD655368 B720904 IR720904 SN720904 ACJ720904 AMF720904 AWB720904 BFX720904 BPT720904 BZP720904 CJL720904 CTH720904 DDD720904 DMZ720904 DWV720904 EGR720904 EQN720904 FAJ720904 FKF720904 FUB720904 GDX720904 GNT720904 GXP720904 HHL720904 HRH720904 IBD720904 IKZ720904 IUV720904 JER720904 JON720904 JYJ720904 KIF720904 KSB720904 LBX720904 LLT720904 LVP720904 MFL720904 MPH720904 MZD720904 NIZ720904 NSV720904 OCR720904 OMN720904 OWJ720904 PGF720904 PQB720904 PZX720904 QJT720904 QTP720904 RDL720904 RNH720904 RXD720904 SGZ720904 SQV720904 TAR720904 TKN720904 TUJ720904 UEF720904 UOB720904 UXX720904 VHT720904 VRP720904 WBL720904 WLH720904 WVD720904 B786440 IR786440 SN786440 ACJ786440 AMF786440 AWB786440 BFX786440 BPT786440 BZP786440 CJL786440 CTH786440 DDD786440 DMZ786440 DWV786440 EGR786440 EQN786440 FAJ786440 FKF786440 FUB786440 GDX786440 GNT786440 GXP786440 HHL786440 HRH786440 IBD786440 IKZ786440 IUV786440 JER786440 JON786440 JYJ786440 KIF786440 KSB786440 LBX786440 LLT786440 LVP786440 MFL786440 MPH786440 MZD786440 NIZ786440 NSV786440 OCR786440 OMN786440 OWJ786440 PGF786440 PQB786440 PZX786440 QJT786440 QTP786440 RDL786440 RNH786440 RXD786440 SGZ786440 SQV786440 TAR786440 TKN786440 TUJ786440 UEF786440 UOB786440 UXX786440 VHT786440 VRP786440 WBL786440 WLH786440 WVD786440 B851976 IR851976 SN851976 ACJ851976 AMF851976 AWB851976 BFX851976 BPT851976 BZP851976 CJL851976 CTH851976 DDD851976 DMZ851976 DWV851976 EGR851976 EQN851976 FAJ851976 FKF851976 FUB851976 GDX851976 GNT851976 GXP851976 HHL851976 HRH851976 IBD851976 IKZ851976 IUV851976 JER851976 JON851976 JYJ851976 KIF851976 KSB851976 LBX851976 LLT851976 LVP851976 MFL851976 MPH851976 MZD851976 NIZ851976 NSV851976 OCR851976 OMN851976 OWJ851976 PGF851976 PQB851976 PZX851976 QJT851976 QTP851976 RDL851976 RNH851976 RXD851976 SGZ851976 SQV851976 TAR851976 TKN851976 TUJ851976 UEF851976 UOB851976 UXX851976 VHT851976 VRP851976 WBL851976 WLH851976 WVD851976 B917512 IR917512 SN917512 ACJ917512 AMF917512 AWB917512 BFX917512 BPT917512 BZP917512 CJL917512 CTH917512 DDD917512 DMZ917512 DWV917512 EGR917512 EQN917512 FAJ917512 FKF917512 FUB917512 GDX917512 GNT917512 GXP917512 HHL917512 HRH917512 IBD917512 IKZ917512 IUV917512 JER917512 JON917512 JYJ917512 KIF917512 KSB917512 LBX917512 LLT917512 LVP917512 MFL917512 MPH917512 MZD917512 NIZ917512 NSV917512 OCR917512 OMN917512 OWJ917512 PGF917512 PQB917512 PZX917512 QJT917512 QTP917512 RDL917512 RNH917512 RXD917512 SGZ917512 SQV917512 TAR917512 TKN917512 TUJ917512 UEF917512 UOB917512 UXX917512 VHT917512 VRP917512 WBL917512 WLH917512 WVD917512 B983048 IR983048 SN983048 ACJ983048 AMF983048 AWB983048 BFX983048 BPT983048 BZP983048 CJL983048 CTH983048 DDD983048 DMZ983048 DWV983048 EGR983048 EQN983048 FAJ983048 FKF983048 FUB983048 GDX983048 GNT983048 GXP983048 HHL983048 HRH983048 IBD983048 IKZ983048 IUV983048 JER983048 JON983048 JYJ983048 KIF983048 KSB983048 LBX983048 LLT983048 LVP983048 MFL983048 MPH983048 MZD983048 NIZ983048 NSV983048 OCR983048 OMN983048 OWJ983048 PGF983048 PQB983048 PZX983048 QJT983048 QTP983048 RDL983048 RNH983048 RXD983048 SGZ983048 SQV983048 TAR983048 TKN983048 TUJ983048 UEF983048 UOB983048 UXX983048 VHT983048 VRP983048 WBL983048 WLH983048 WVD983048 B65619:B65630 IR65619:IR65630 SN65619:SN65630 ACJ65619:ACJ65630 AMF65619:AMF65630 AWB65619:AWB65630 BFX65619:BFX65630 BPT65619:BPT65630 BZP65619:BZP65630 CJL65619:CJL65630 CTH65619:CTH65630 DDD65619:DDD65630 DMZ65619:DMZ65630 DWV65619:DWV65630 EGR65619:EGR65630 EQN65619:EQN65630 FAJ65619:FAJ65630 FKF65619:FKF65630 FUB65619:FUB65630 GDX65619:GDX65630 GNT65619:GNT65630 GXP65619:GXP65630 HHL65619:HHL65630 HRH65619:HRH65630 IBD65619:IBD65630 IKZ65619:IKZ65630 IUV65619:IUV65630 JER65619:JER65630 JON65619:JON65630 JYJ65619:JYJ65630 KIF65619:KIF65630 KSB65619:KSB65630 LBX65619:LBX65630 LLT65619:LLT65630 LVP65619:LVP65630 MFL65619:MFL65630 MPH65619:MPH65630 MZD65619:MZD65630 NIZ65619:NIZ65630 NSV65619:NSV65630 OCR65619:OCR65630 OMN65619:OMN65630 OWJ65619:OWJ65630 PGF65619:PGF65630 PQB65619:PQB65630 PZX65619:PZX65630 QJT65619:QJT65630 QTP65619:QTP65630 RDL65619:RDL65630 RNH65619:RNH65630 RXD65619:RXD65630 SGZ65619:SGZ65630 SQV65619:SQV65630 TAR65619:TAR65630 TKN65619:TKN65630 TUJ65619:TUJ65630 UEF65619:UEF65630 UOB65619:UOB65630 UXX65619:UXX65630 VHT65619:VHT65630 VRP65619:VRP65630 WBL65619:WBL65630 WLH65619:WLH65630 WVD65619:WVD65630 B131155:B131166 IR131155:IR131166 SN131155:SN131166 ACJ131155:ACJ131166 AMF131155:AMF131166 AWB131155:AWB131166 BFX131155:BFX131166 BPT131155:BPT131166 BZP131155:BZP131166 CJL131155:CJL131166 CTH131155:CTH131166 DDD131155:DDD131166 DMZ131155:DMZ131166 DWV131155:DWV131166 EGR131155:EGR131166 EQN131155:EQN131166 FAJ131155:FAJ131166 FKF131155:FKF131166 FUB131155:FUB131166 GDX131155:GDX131166 GNT131155:GNT131166 GXP131155:GXP131166 HHL131155:HHL131166 HRH131155:HRH131166 IBD131155:IBD131166 IKZ131155:IKZ131166 IUV131155:IUV131166 JER131155:JER131166 JON131155:JON131166 JYJ131155:JYJ131166 KIF131155:KIF131166 KSB131155:KSB131166 LBX131155:LBX131166 LLT131155:LLT131166 LVP131155:LVP131166 MFL131155:MFL131166 MPH131155:MPH131166 MZD131155:MZD131166 NIZ131155:NIZ131166 NSV131155:NSV131166 OCR131155:OCR131166 OMN131155:OMN131166 OWJ131155:OWJ131166 PGF131155:PGF131166 PQB131155:PQB131166 PZX131155:PZX131166 QJT131155:QJT131166 QTP131155:QTP131166 RDL131155:RDL131166 RNH131155:RNH131166 RXD131155:RXD131166 SGZ131155:SGZ131166 SQV131155:SQV131166 TAR131155:TAR131166 TKN131155:TKN131166 TUJ131155:TUJ131166 UEF131155:UEF131166 UOB131155:UOB131166 UXX131155:UXX131166 VHT131155:VHT131166 VRP131155:VRP131166 WBL131155:WBL131166 WLH131155:WLH131166 WVD131155:WVD131166 B196691:B196702 IR196691:IR196702 SN196691:SN196702 ACJ196691:ACJ196702 AMF196691:AMF196702 AWB196691:AWB196702 BFX196691:BFX196702 BPT196691:BPT196702 BZP196691:BZP196702 CJL196691:CJL196702 CTH196691:CTH196702 DDD196691:DDD196702 DMZ196691:DMZ196702 DWV196691:DWV196702 EGR196691:EGR196702 EQN196691:EQN196702 FAJ196691:FAJ196702 FKF196691:FKF196702 FUB196691:FUB196702 GDX196691:GDX196702 GNT196691:GNT196702 GXP196691:GXP196702 HHL196691:HHL196702 HRH196691:HRH196702 IBD196691:IBD196702 IKZ196691:IKZ196702 IUV196691:IUV196702 JER196691:JER196702 JON196691:JON196702 JYJ196691:JYJ196702 KIF196691:KIF196702 KSB196691:KSB196702 LBX196691:LBX196702 LLT196691:LLT196702 LVP196691:LVP196702 MFL196691:MFL196702 MPH196691:MPH196702 MZD196691:MZD196702 NIZ196691:NIZ196702 NSV196691:NSV196702 OCR196691:OCR196702 OMN196691:OMN196702 OWJ196691:OWJ196702 PGF196691:PGF196702 PQB196691:PQB196702 PZX196691:PZX196702 QJT196691:QJT196702 QTP196691:QTP196702 RDL196691:RDL196702 RNH196691:RNH196702 RXD196691:RXD196702 SGZ196691:SGZ196702 SQV196691:SQV196702 TAR196691:TAR196702 TKN196691:TKN196702 TUJ196691:TUJ196702 UEF196691:UEF196702 UOB196691:UOB196702 UXX196691:UXX196702 VHT196691:VHT196702 VRP196691:VRP196702 WBL196691:WBL196702 WLH196691:WLH196702 WVD196691:WVD196702 B262227:B262238 IR262227:IR262238 SN262227:SN262238 ACJ262227:ACJ262238 AMF262227:AMF262238 AWB262227:AWB262238 BFX262227:BFX262238 BPT262227:BPT262238 BZP262227:BZP262238 CJL262227:CJL262238 CTH262227:CTH262238 DDD262227:DDD262238 DMZ262227:DMZ262238 DWV262227:DWV262238 EGR262227:EGR262238 EQN262227:EQN262238 FAJ262227:FAJ262238 FKF262227:FKF262238 FUB262227:FUB262238 GDX262227:GDX262238 GNT262227:GNT262238 GXP262227:GXP262238 HHL262227:HHL262238 HRH262227:HRH262238 IBD262227:IBD262238 IKZ262227:IKZ262238 IUV262227:IUV262238 JER262227:JER262238 JON262227:JON262238 JYJ262227:JYJ262238 KIF262227:KIF262238 KSB262227:KSB262238 LBX262227:LBX262238 LLT262227:LLT262238 LVP262227:LVP262238 MFL262227:MFL262238 MPH262227:MPH262238 MZD262227:MZD262238 NIZ262227:NIZ262238 NSV262227:NSV262238 OCR262227:OCR262238 OMN262227:OMN262238 OWJ262227:OWJ262238 PGF262227:PGF262238 PQB262227:PQB262238 PZX262227:PZX262238 QJT262227:QJT262238 QTP262227:QTP262238 RDL262227:RDL262238 RNH262227:RNH262238 RXD262227:RXD262238 SGZ262227:SGZ262238 SQV262227:SQV262238 TAR262227:TAR262238 TKN262227:TKN262238 TUJ262227:TUJ262238 UEF262227:UEF262238 UOB262227:UOB262238 UXX262227:UXX262238 VHT262227:VHT262238 VRP262227:VRP262238 WBL262227:WBL262238 WLH262227:WLH262238 WVD262227:WVD262238 B327763:B327774 IR327763:IR327774 SN327763:SN327774 ACJ327763:ACJ327774 AMF327763:AMF327774 AWB327763:AWB327774 BFX327763:BFX327774 BPT327763:BPT327774 BZP327763:BZP327774 CJL327763:CJL327774 CTH327763:CTH327774 DDD327763:DDD327774 DMZ327763:DMZ327774 DWV327763:DWV327774 EGR327763:EGR327774 EQN327763:EQN327774 FAJ327763:FAJ327774 FKF327763:FKF327774 FUB327763:FUB327774 GDX327763:GDX327774 GNT327763:GNT327774 GXP327763:GXP327774 HHL327763:HHL327774 HRH327763:HRH327774 IBD327763:IBD327774 IKZ327763:IKZ327774 IUV327763:IUV327774 JER327763:JER327774 JON327763:JON327774 JYJ327763:JYJ327774 KIF327763:KIF327774 KSB327763:KSB327774 LBX327763:LBX327774 LLT327763:LLT327774 LVP327763:LVP327774 MFL327763:MFL327774 MPH327763:MPH327774 MZD327763:MZD327774 NIZ327763:NIZ327774 NSV327763:NSV327774 OCR327763:OCR327774 OMN327763:OMN327774 OWJ327763:OWJ327774 PGF327763:PGF327774 PQB327763:PQB327774 PZX327763:PZX327774 QJT327763:QJT327774 QTP327763:QTP327774 RDL327763:RDL327774 RNH327763:RNH327774 RXD327763:RXD327774 SGZ327763:SGZ327774 SQV327763:SQV327774 TAR327763:TAR327774 TKN327763:TKN327774 TUJ327763:TUJ327774 UEF327763:UEF327774 UOB327763:UOB327774 UXX327763:UXX327774 VHT327763:VHT327774 VRP327763:VRP327774 WBL327763:WBL327774 WLH327763:WLH327774 WVD327763:WVD327774 B393299:B393310 IR393299:IR393310 SN393299:SN393310 ACJ393299:ACJ393310 AMF393299:AMF393310 AWB393299:AWB393310 BFX393299:BFX393310 BPT393299:BPT393310 BZP393299:BZP393310 CJL393299:CJL393310 CTH393299:CTH393310 DDD393299:DDD393310 DMZ393299:DMZ393310 DWV393299:DWV393310 EGR393299:EGR393310 EQN393299:EQN393310 FAJ393299:FAJ393310 FKF393299:FKF393310 FUB393299:FUB393310 GDX393299:GDX393310 GNT393299:GNT393310 GXP393299:GXP393310 HHL393299:HHL393310 HRH393299:HRH393310 IBD393299:IBD393310 IKZ393299:IKZ393310 IUV393299:IUV393310 JER393299:JER393310 JON393299:JON393310 JYJ393299:JYJ393310 KIF393299:KIF393310 KSB393299:KSB393310 LBX393299:LBX393310 LLT393299:LLT393310 LVP393299:LVP393310 MFL393299:MFL393310 MPH393299:MPH393310 MZD393299:MZD393310 NIZ393299:NIZ393310 NSV393299:NSV393310 OCR393299:OCR393310 OMN393299:OMN393310 OWJ393299:OWJ393310 PGF393299:PGF393310 PQB393299:PQB393310 PZX393299:PZX393310 QJT393299:QJT393310 QTP393299:QTP393310 RDL393299:RDL393310 RNH393299:RNH393310 RXD393299:RXD393310 SGZ393299:SGZ393310 SQV393299:SQV393310 TAR393299:TAR393310 TKN393299:TKN393310 TUJ393299:TUJ393310 UEF393299:UEF393310 UOB393299:UOB393310 UXX393299:UXX393310 VHT393299:VHT393310 VRP393299:VRP393310 WBL393299:WBL393310 WLH393299:WLH393310 WVD393299:WVD393310 B458835:B458846 IR458835:IR458846 SN458835:SN458846 ACJ458835:ACJ458846 AMF458835:AMF458846 AWB458835:AWB458846 BFX458835:BFX458846 BPT458835:BPT458846 BZP458835:BZP458846 CJL458835:CJL458846 CTH458835:CTH458846 DDD458835:DDD458846 DMZ458835:DMZ458846 DWV458835:DWV458846 EGR458835:EGR458846 EQN458835:EQN458846 FAJ458835:FAJ458846 FKF458835:FKF458846 FUB458835:FUB458846 GDX458835:GDX458846 GNT458835:GNT458846 GXP458835:GXP458846 HHL458835:HHL458846 HRH458835:HRH458846 IBD458835:IBD458846 IKZ458835:IKZ458846 IUV458835:IUV458846 JER458835:JER458846 JON458835:JON458846 JYJ458835:JYJ458846 KIF458835:KIF458846 KSB458835:KSB458846 LBX458835:LBX458846 LLT458835:LLT458846 LVP458835:LVP458846 MFL458835:MFL458846 MPH458835:MPH458846 MZD458835:MZD458846 NIZ458835:NIZ458846 NSV458835:NSV458846 OCR458835:OCR458846 OMN458835:OMN458846 OWJ458835:OWJ458846 PGF458835:PGF458846 PQB458835:PQB458846 PZX458835:PZX458846 QJT458835:QJT458846 QTP458835:QTP458846 RDL458835:RDL458846 RNH458835:RNH458846 RXD458835:RXD458846 SGZ458835:SGZ458846 SQV458835:SQV458846 TAR458835:TAR458846 TKN458835:TKN458846 TUJ458835:TUJ458846 UEF458835:UEF458846 UOB458835:UOB458846 UXX458835:UXX458846 VHT458835:VHT458846 VRP458835:VRP458846 WBL458835:WBL458846 WLH458835:WLH458846 WVD458835:WVD458846 B524371:B524382 IR524371:IR524382 SN524371:SN524382 ACJ524371:ACJ524382 AMF524371:AMF524382 AWB524371:AWB524382 BFX524371:BFX524382 BPT524371:BPT524382 BZP524371:BZP524382 CJL524371:CJL524382 CTH524371:CTH524382 DDD524371:DDD524382 DMZ524371:DMZ524382 DWV524371:DWV524382 EGR524371:EGR524382 EQN524371:EQN524382 FAJ524371:FAJ524382 FKF524371:FKF524382 FUB524371:FUB524382 GDX524371:GDX524382 GNT524371:GNT524382 GXP524371:GXP524382 HHL524371:HHL524382 HRH524371:HRH524382 IBD524371:IBD524382 IKZ524371:IKZ524382 IUV524371:IUV524382 JER524371:JER524382 JON524371:JON524382 JYJ524371:JYJ524382 KIF524371:KIF524382 KSB524371:KSB524382 LBX524371:LBX524382 LLT524371:LLT524382 LVP524371:LVP524382 MFL524371:MFL524382 MPH524371:MPH524382 MZD524371:MZD524382 NIZ524371:NIZ524382 NSV524371:NSV524382 OCR524371:OCR524382 OMN524371:OMN524382 OWJ524371:OWJ524382 PGF524371:PGF524382 PQB524371:PQB524382 PZX524371:PZX524382 QJT524371:QJT524382 QTP524371:QTP524382 RDL524371:RDL524382 RNH524371:RNH524382 RXD524371:RXD524382 SGZ524371:SGZ524382 SQV524371:SQV524382 TAR524371:TAR524382 TKN524371:TKN524382 TUJ524371:TUJ524382 UEF524371:UEF524382 UOB524371:UOB524382 UXX524371:UXX524382 VHT524371:VHT524382 VRP524371:VRP524382 WBL524371:WBL524382 WLH524371:WLH524382 WVD524371:WVD524382 B589907:B589918 IR589907:IR589918 SN589907:SN589918 ACJ589907:ACJ589918 AMF589907:AMF589918 AWB589907:AWB589918 BFX589907:BFX589918 BPT589907:BPT589918 BZP589907:BZP589918 CJL589907:CJL589918 CTH589907:CTH589918 DDD589907:DDD589918 DMZ589907:DMZ589918 DWV589907:DWV589918 EGR589907:EGR589918 EQN589907:EQN589918 FAJ589907:FAJ589918 FKF589907:FKF589918 FUB589907:FUB589918 GDX589907:GDX589918 GNT589907:GNT589918 GXP589907:GXP589918 HHL589907:HHL589918 HRH589907:HRH589918 IBD589907:IBD589918 IKZ589907:IKZ589918 IUV589907:IUV589918 JER589907:JER589918 JON589907:JON589918 JYJ589907:JYJ589918 KIF589907:KIF589918 KSB589907:KSB589918 LBX589907:LBX589918 LLT589907:LLT589918 LVP589907:LVP589918 MFL589907:MFL589918 MPH589907:MPH589918 MZD589907:MZD589918 NIZ589907:NIZ589918 NSV589907:NSV589918 OCR589907:OCR589918 OMN589907:OMN589918 OWJ589907:OWJ589918 PGF589907:PGF589918 PQB589907:PQB589918 PZX589907:PZX589918 QJT589907:QJT589918 QTP589907:QTP589918 RDL589907:RDL589918 RNH589907:RNH589918 RXD589907:RXD589918 SGZ589907:SGZ589918 SQV589907:SQV589918 TAR589907:TAR589918 TKN589907:TKN589918 TUJ589907:TUJ589918 UEF589907:UEF589918 UOB589907:UOB589918 UXX589907:UXX589918 VHT589907:VHT589918 VRP589907:VRP589918 WBL589907:WBL589918 WLH589907:WLH589918 WVD589907:WVD589918 B655443:B655454 IR655443:IR655454 SN655443:SN655454 ACJ655443:ACJ655454 AMF655443:AMF655454 AWB655443:AWB655454 BFX655443:BFX655454 BPT655443:BPT655454 BZP655443:BZP655454 CJL655443:CJL655454 CTH655443:CTH655454 DDD655443:DDD655454 DMZ655443:DMZ655454 DWV655443:DWV655454 EGR655443:EGR655454 EQN655443:EQN655454 FAJ655443:FAJ655454 FKF655443:FKF655454 FUB655443:FUB655454 GDX655443:GDX655454 GNT655443:GNT655454 GXP655443:GXP655454 HHL655443:HHL655454 HRH655443:HRH655454 IBD655443:IBD655454 IKZ655443:IKZ655454 IUV655443:IUV655454 JER655443:JER655454 JON655443:JON655454 JYJ655443:JYJ655454 KIF655443:KIF655454 KSB655443:KSB655454 LBX655443:LBX655454 LLT655443:LLT655454 LVP655443:LVP655454 MFL655443:MFL655454 MPH655443:MPH655454 MZD655443:MZD655454 NIZ655443:NIZ655454 NSV655443:NSV655454 OCR655443:OCR655454 OMN655443:OMN655454 OWJ655443:OWJ655454 PGF655443:PGF655454 PQB655443:PQB655454 PZX655443:PZX655454 QJT655443:QJT655454 QTP655443:QTP655454 RDL655443:RDL655454 RNH655443:RNH655454 RXD655443:RXD655454 SGZ655443:SGZ655454 SQV655443:SQV655454 TAR655443:TAR655454 TKN655443:TKN655454 TUJ655443:TUJ655454 UEF655443:UEF655454 UOB655443:UOB655454 UXX655443:UXX655454 VHT655443:VHT655454 VRP655443:VRP655454 WBL655443:WBL655454 WLH655443:WLH655454 WVD655443:WVD655454 B720979:B720990 IR720979:IR720990 SN720979:SN720990 ACJ720979:ACJ720990 AMF720979:AMF720990 AWB720979:AWB720990 BFX720979:BFX720990 BPT720979:BPT720990 BZP720979:BZP720990 CJL720979:CJL720990 CTH720979:CTH720990 DDD720979:DDD720990 DMZ720979:DMZ720990 DWV720979:DWV720990 EGR720979:EGR720990 EQN720979:EQN720990 FAJ720979:FAJ720990 FKF720979:FKF720990 FUB720979:FUB720990 GDX720979:GDX720990 GNT720979:GNT720990 GXP720979:GXP720990 HHL720979:HHL720990 HRH720979:HRH720990 IBD720979:IBD720990 IKZ720979:IKZ720990 IUV720979:IUV720990 JER720979:JER720990 JON720979:JON720990 JYJ720979:JYJ720990 KIF720979:KIF720990 KSB720979:KSB720990 LBX720979:LBX720990 LLT720979:LLT720990 LVP720979:LVP720990 MFL720979:MFL720990 MPH720979:MPH720990 MZD720979:MZD720990 NIZ720979:NIZ720990 NSV720979:NSV720990 OCR720979:OCR720990 OMN720979:OMN720990 OWJ720979:OWJ720990 PGF720979:PGF720990 PQB720979:PQB720990 PZX720979:PZX720990 QJT720979:QJT720990 QTP720979:QTP720990 RDL720979:RDL720990 RNH720979:RNH720990 RXD720979:RXD720990 SGZ720979:SGZ720990 SQV720979:SQV720990 TAR720979:TAR720990 TKN720979:TKN720990 TUJ720979:TUJ720990 UEF720979:UEF720990 UOB720979:UOB720990 UXX720979:UXX720990 VHT720979:VHT720990 VRP720979:VRP720990 WBL720979:WBL720990 WLH720979:WLH720990 WVD720979:WVD720990 B786515:B786526 IR786515:IR786526 SN786515:SN786526 ACJ786515:ACJ786526 AMF786515:AMF786526 AWB786515:AWB786526 BFX786515:BFX786526 BPT786515:BPT786526 BZP786515:BZP786526 CJL786515:CJL786526 CTH786515:CTH786526 DDD786515:DDD786526 DMZ786515:DMZ786526 DWV786515:DWV786526 EGR786515:EGR786526 EQN786515:EQN786526 FAJ786515:FAJ786526 FKF786515:FKF786526 FUB786515:FUB786526 GDX786515:GDX786526 GNT786515:GNT786526 GXP786515:GXP786526 HHL786515:HHL786526 HRH786515:HRH786526 IBD786515:IBD786526 IKZ786515:IKZ786526 IUV786515:IUV786526 JER786515:JER786526 JON786515:JON786526 JYJ786515:JYJ786526 KIF786515:KIF786526 KSB786515:KSB786526 LBX786515:LBX786526 LLT786515:LLT786526 LVP786515:LVP786526 MFL786515:MFL786526 MPH786515:MPH786526 MZD786515:MZD786526 NIZ786515:NIZ786526 NSV786515:NSV786526 OCR786515:OCR786526 OMN786515:OMN786526 OWJ786515:OWJ786526 PGF786515:PGF786526 PQB786515:PQB786526 PZX786515:PZX786526 QJT786515:QJT786526 QTP786515:QTP786526 RDL786515:RDL786526 RNH786515:RNH786526 RXD786515:RXD786526 SGZ786515:SGZ786526 SQV786515:SQV786526 TAR786515:TAR786526 TKN786515:TKN786526 TUJ786515:TUJ786526 UEF786515:UEF786526 UOB786515:UOB786526 UXX786515:UXX786526 VHT786515:VHT786526 VRP786515:VRP786526 WBL786515:WBL786526 WLH786515:WLH786526 WVD786515:WVD786526 B852051:B852062 IR852051:IR852062 SN852051:SN852062 ACJ852051:ACJ852062 AMF852051:AMF852062 AWB852051:AWB852062 BFX852051:BFX852062 BPT852051:BPT852062 BZP852051:BZP852062 CJL852051:CJL852062 CTH852051:CTH852062 DDD852051:DDD852062 DMZ852051:DMZ852062 DWV852051:DWV852062 EGR852051:EGR852062 EQN852051:EQN852062 FAJ852051:FAJ852062 FKF852051:FKF852062 FUB852051:FUB852062 GDX852051:GDX852062 GNT852051:GNT852062 GXP852051:GXP852062 HHL852051:HHL852062 HRH852051:HRH852062 IBD852051:IBD852062 IKZ852051:IKZ852062 IUV852051:IUV852062 JER852051:JER852062 JON852051:JON852062 JYJ852051:JYJ852062 KIF852051:KIF852062 KSB852051:KSB852062 LBX852051:LBX852062 LLT852051:LLT852062 LVP852051:LVP852062 MFL852051:MFL852062 MPH852051:MPH852062 MZD852051:MZD852062 NIZ852051:NIZ852062 NSV852051:NSV852062 OCR852051:OCR852062 OMN852051:OMN852062 OWJ852051:OWJ852062 PGF852051:PGF852062 PQB852051:PQB852062 PZX852051:PZX852062 QJT852051:QJT852062 QTP852051:QTP852062 RDL852051:RDL852062 RNH852051:RNH852062 RXD852051:RXD852062 SGZ852051:SGZ852062 SQV852051:SQV852062 TAR852051:TAR852062 TKN852051:TKN852062 TUJ852051:TUJ852062 UEF852051:UEF852062 UOB852051:UOB852062 UXX852051:UXX852062 VHT852051:VHT852062 VRP852051:VRP852062 WBL852051:WBL852062 WLH852051:WLH852062 WVD852051:WVD852062 B917587:B917598 IR917587:IR917598 SN917587:SN917598 ACJ917587:ACJ917598 AMF917587:AMF917598 AWB917587:AWB917598 BFX917587:BFX917598 BPT917587:BPT917598 BZP917587:BZP917598 CJL917587:CJL917598 CTH917587:CTH917598 DDD917587:DDD917598 DMZ917587:DMZ917598 DWV917587:DWV917598 EGR917587:EGR917598 EQN917587:EQN917598 FAJ917587:FAJ917598 FKF917587:FKF917598 FUB917587:FUB917598 GDX917587:GDX917598 GNT917587:GNT917598 GXP917587:GXP917598 HHL917587:HHL917598 HRH917587:HRH917598 IBD917587:IBD917598 IKZ917587:IKZ917598 IUV917587:IUV917598 JER917587:JER917598 JON917587:JON917598 JYJ917587:JYJ917598 KIF917587:KIF917598 KSB917587:KSB917598 LBX917587:LBX917598 LLT917587:LLT917598 LVP917587:LVP917598 MFL917587:MFL917598 MPH917587:MPH917598 MZD917587:MZD917598 NIZ917587:NIZ917598 NSV917587:NSV917598 OCR917587:OCR917598 OMN917587:OMN917598 OWJ917587:OWJ917598 PGF917587:PGF917598 PQB917587:PQB917598 PZX917587:PZX917598 QJT917587:QJT917598 QTP917587:QTP917598 RDL917587:RDL917598 RNH917587:RNH917598 RXD917587:RXD917598 SGZ917587:SGZ917598 SQV917587:SQV917598 TAR917587:TAR917598 TKN917587:TKN917598 TUJ917587:TUJ917598 UEF917587:UEF917598 UOB917587:UOB917598 UXX917587:UXX917598 VHT917587:VHT917598 VRP917587:VRP917598 WBL917587:WBL917598 WLH917587:WLH917598 WVD917587:WVD917598 B983123:B983134 IR983123:IR983134 SN983123:SN983134 ACJ983123:ACJ983134 AMF983123:AMF983134 AWB983123:AWB983134 BFX983123:BFX983134 BPT983123:BPT983134 BZP983123:BZP983134 CJL983123:CJL983134 CTH983123:CTH983134 DDD983123:DDD983134 DMZ983123:DMZ983134 DWV983123:DWV983134 EGR983123:EGR983134 EQN983123:EQN983134 FAJ983123:FAJ983134 FKF983123:FKF983134 FUB983123:FUB983134 GDX983123:GDX983134 GNT983123:GNT983134 GXP983123:GXP983134 HHL983123:HHL983134 HRH983123:HRH983134 IBD983123:IBD983134 IKZ983123:IKZ983134 IUV983123:IUV983134 JER983123:JER983134 JON983123:JON983134 JYJ983123:JYJ983134 KIF983123:KIF983134 KSB983123:KSB983134 LBX983123:LBX983134 LLT983123:LLT983134 LVP983123:LVP983134 MFL983123:MFL983134 MPH983123:MPH983134 MZD983123:MZD983134 NIZ983123:NIZ983134 NSV983123:NSV983134 OCR983123:OCR983134 OMN983123:OMN983134 OWJ983123:OWJ983134 PGF983123:PGF983134 PQB983123:PQB983134 PZX983123:PZX983134 QJT983123:QJT983134 QTP983123:QTP983134 RDL983123:RDL983134 RNH983123:RNH983134 RXD983123:RXD983134 SGZ983123:SGZ983134 SQV983123:SQV983134 TAR983123:TAR983134 TKN983123:TKN983134 TUJ983123:TUJ983134 UEF983123:UEF983134 UOB983123:UOB983134 UXX983123:UXX983134 VHT983123:VHT983134 VRP983123:VRP983134 WBL983123:WBL983134 WLH983123:WLH983134 WVD983123:WVD983134 IT8:IW8 SP8:SS8 ACL8:ACO8 AMH8:AMK8 AWD8:AWG8 BFZ8:BGC8 BPV8:BPY8 BZR8:BZU8 CJN8:CJQ8 CTJ8:CTM8 DDF8:DDI8 DNB8:DNE8 DWX8:DXA8 EGT8:EGW8 EQP8:EQS8 FAL8:FAO8 FKH8:FKK8 FUD8:FUG8 GDZ8:GEC8 GNV8:GNY8 GXR8:GXU8 HHN8:HHQ8 HRJ8:HRM8 IBF8:IBI8 ILB8:ILE8 IUX8:IVA8 JET8:JEW8 JOP8:JOS8 JYL8:JYO8 KIH8:KIK8 KSD8:KSG8 LBZ8:LCC8 LLV8:LLY8 LVR8:LVU8 MFN8:MFQ8 MPJ8:MPM8 MZF8:MZI8 NJB8:NJE8 NSX8:NTA8 OCT8:OCW8 OMP8:OMS8 OWL8:OWO8 PGH8:PGK8 PQD8:PQG8 PZZ8:QAC8 QJV8:QJY8 QTR8:QTU8 RDN8:RDQ8 RNJ8:RNM8 RXF8:RXI8 SHB8:SHE8 SQX8:SRA8 TAT8:TAW8 TKP8:TKS8 TUL8:TUO8 UEH8:UEK8 UOD8:UOG8 UXZ8:UYC8 VHV8:VHY8 VRR8:VRU8 WBN8:WBQ8 WLJ8:WLM8 WVF8:WVI8 IT65544:IW65544 SP65544:SS65544 ACL65544:ACO65544 AMH65544:AMK65544 AWD65544:AWG65544 BFZ65544:BGC65544 BPV65544:BPY65544 BZR65544:BZU65544 CJN65544:CJQ65544 CTJ65544:CTM65544 DDF65544:DDI65544 DNB65544:DNE65544 DWX65544:DXA65544 EGT65544:EGW65544 EQP65544:EQS65544 FAL65544:FAO65544 FKH65544:FKK65544 FUD65544:FUG65544 GDZ65544:GEC65544 GNV65544:GNY65544 GXR65544:GXU65544 HHN65544:HHQ65544 HRJ65544:HRM65544 IBF65544:IBI65544 ILB65544:ILE65544 IUX65544:IVA65544 JET65544:JEW65544 JOP65544:JOS65544 JYL65544:JYO65544 KIH65544:KIK65544 KSD65544:KSG65544 LBZ65544:LCC65544 LLV65544:LLY65544 LVR65544:LVU65544 MFN65544:MFQ65544 MPJ65544:MPM65544 MZF65544:MZI65544 NJB65544:NJE65544 NSX65544:NTA65544 OCT65544:OCW65544 OMP65544:OMS65544 OWL65544:OWO65544 PGH65544:PGK65544 PQD65544:PQG65544 PZZ65544:QAC65544 QJV65544:QJY65544 QTR65544:QTU65544 RDN65544:RDQ65544 RNJ65544:RNM65544 RXF65544:RXI65544 SHB65544:SHE65544 SQX65544:SRA65544 TAT65544:TAW65544 TKP65544:TKS65544 TUL65544:TUO65544 UEH65544:UEK65544 UOD65544:UOG65544 UXZ65544:UYC65544 VHV65544:VHY65544 VRR65544:VRU65544 WBN65544:WBQ65544 WLJ65544:WLM65544 WVF65544:WVI65544 IT131080:IW131080 SP131080:SS131080 ACL131080:ACO131080 AMH131080:AMK131080 AWD131080:AWG131080 BFZ131080:BGC131080 BPV131080:BPY131080 BZR131080:BZU131080 CJN131080:CJQ131080 CTJ131080:CTM131080 DDF131080:DDI131080 DNB131080:DNE131080 DWX131080:DXA131080 EGT131080:EGW131080 EQP131080:EQS131080 FAL131080:FAO131080 FKH131080:FKK131080 FUD131080:FUG131080 GDZ131080:GEC131080 GNV131080:GNY131080 GXR131080:GXU131080 HHN131080:HHQ131080 HRJ131080:HRM131080 IBF131080:IBI131080 ILB131080:ILE131080 IUX131080:IVA131080 JET131080:JEW131080 JOP131080:JOS131080 JYL131080:JYO131080 KIH131080:KIK131080 KSD131080:KSG131080 LBZ131080:LCC131080 LLV131080:LLY131080 LVR131080:LVU131080 MFN131080:MFQ131080 MPJ131080:MPM131080 MZF131080:MZI131080 NJB131080:NJE131080 NSX131080:NTA131080 OCT131080:OCW131080 OMP131080:OMS131080 OWL131080:OWO131080 PGH131080:PGK131080 PQD131080:PQG131080 PZZ131080:QAC131080 QJV131080:QJY131080 QTR131080:QTU131080 RDN131080:RDQ131080 RNJ131080:RNM131080 RXF131080:RXI131080 SHB131080:SHE131080 SQX131080:SRA131080 TAT131080:TAW131080 TKP131080:TKS131080 TUL131080:TUO131080 UEH131080:UEK131080 UOD131080:UOG131080 UXZ131080:UYC131080 VHV131080:VHY131080 VRR131080:VRU131080 WBN131080:WBQ131080 WLJ131080:WLM131080 WVF131080:WVI131080 IT196616:IW196616 SP196616:SS196616 ACL196616:ACO196616 AMH196616:AMK196616 AWD196616:AWG196616 BFZ196616:BGC196616 BPV196616:BPY196616 BZR196616:BZU196616 CJN196616:CJQ196616 CTJ196616:CTM196616 DDF196616:DDI196616 DNB196616:DNE196616 DWX196616:DXA196616 EGT196616:EGW196616 EQP196616:EQS196616 FAL196616:FAO196616 FKH196616:FKK196616 FUD196616:FUG196616 GDZ196616:GEC196616 GNV196616:GNY196616 GXR196616:GXU196616 HHN196616:HHQ196616 HRJ196616:HRM196616 IBF196616:IBI196616 ILB196616:ILE196616 IUX196616:IVA196616 JET196616:JEW196616 JOP196616:JOS196616 JYL196616:JYO196616 KIH196616:KIK196616 KSD196616:KSG196616 LBZ196616:LCC196616 LLV196616:LLY196616 LVR196616:LVU196616 MFN196616:MFQ196616 MPJ196616:MPM196616 MZF196616:MZI196616 NJB196616:NJE196616 NSX196616:NTA196616 OCT196616:OCW196616 OMP196616:OMS196616 OWL196616:OWO196616 PGH196616:PGK196616 PQD196616:PQG196616 PZZ196616:QAC196616 QJV196616:QJY196616 QTR196616:QTU196616 RDN196616:RDQ196616 RNJ196616:RNM196616 RXF196616:RXI196616 SHB196616:SHE196616 SQX196616:SRA196616 TAT196616:TAW196616 TKP196616:TKS196616 TUL196616:TUO196616 UEH196616:UEK196616 UOD196616:UOG196616 UXZ196616:UYC196616 VHV196616:VHY196616 VRR196616:VRU196616 WBN196616:WBQ196616 WLJ196616:WLM196616 WVF196616:WVI196616 IT262152:IW262152 SP262152:SS262152 ACL262152:ACO262152 AMH262152:AMK262152 AWD262152:AWG262152 BFZ262152:BGC262152 BPV262152:BPY262152 BZR262152:BZU262152 CJN262152:CJQ262152 CTJ262152:CTM262152 DDF262152:DDI262152 DNB262152:DNE262152 DWX262152:DXA262152 EGT262152:EGW262152 EQP262152:EQS262152 FAL262152:FAO262152 FKH262152:FKK262152 FUD262152:FUG262152 GDZ262152:GEC262152 GNV262152:GNY262152 GXR262152:GXU262152 HHN262152:HHQ262152 HRJ262152:HRM262152 IBF262152:IBI262152 ILB262152:ILE262152 IUX262152:IVA262152 JET262152:JEW262152 JOP262152:JOS262152 JYL262152:JYO262152 KIH262152:KIK262152 KSD262152:KSG262152 LBZ262152:LCC262152 LLV262152:LLY262152 LVR262152:LVU262152 MFN262152:MFQ262152 MPJ262152:MPM262152 MZF262152:MZI262152 NJB262152:NJE262152 NSX262152:NTA262152 OCT262152:OCW262152 OMP262152:OMS262152 OWL262152:OWO262152 PGH262152:PGK262152 PQD262152:PQG262152 PZZ262152:QAC262152 QJV262152:QJY262152 QTR262152:QTU262152 RDN262152:RDQ262152 RNJ262152:RNM262152 RXF262152:RXI262152 SHB262152:SHE262152 SQX262152:SRA262152 TAT262152:TAW262152 TKP262152:TKS262152 TUL262152:TUO262152 UEH262152:UEK262152 UOD262152:UOG262152 UXZ262152:UYC262152 VHV262152:VHY262152 VRR262152:VRU262152 WBN262152:WBQ262152 WLJ262152:WLM262152 WVF262152:WVI262152 IT327688:IW327688 SP327688:SS327688 ACL327688:ACO327688 AMH327688:AMK327688 AWD327688:AWG327688 BFZ327688:BGC327688 BPV327688:BPY327688 BZR327688:BZU327688 CJN327688:CJQ327688 CTJ327688:CTM327688 DDF327688:DDI327688 DNB327688:DNE327688 DWX327688:DXA327688 EGT327688:EGW327688 EQP327688:EQS327688 FAL327688:FAO327688 FKH327688:FKK327688 FUD327688:FUG327688 GDZ327688:GEC327688 GNV327688:GNY327688 GXR327688:GXU327688 HHN327688:HHQ327688 HRJ327688:HRM327688 IBF327688:IBI327688 ILB327688:ILE327688 IUX327688:IVA327688 JET327688:JEW327688 JOP327688:JOS327688 JYL327688:JYO327688 KIH327688:KIK327688 KSD327688:KSG327688 LBZ327688:LCC327688 LLV327688:LLY327688 LVR327688:LVU327688 MFN327688:MFQ327688 MPJ327688:MPM327688 MZF327688:MZI327688 NJB327688:NJE327688 NSX327688:NTA327688 OCT327688:OCW327688 OMP327688:OMS327688 OWL327688:OWO327688 PGH327688:PGK327688 PQD327688:PQG327688 PZZ327688:QAC327688 QJV327688:QJY327688 QTR327688:QTU327688 RDN327688:RDQ327688 RNJ327688:RNM327688 RXF327688:RXI327688 SHB327688:SHE327688 SQX327688:SRA327688 TAT327688:TAW327688 TKP327688:TKS327688 TUL327688:TUO327688 UEH327688:UEK327688 UOD327688:UOG327688 UXZ327688:UYC327688 VHV327688:VHY327688 VRR327688:VRU327688 WBN327688:WBQ327688 WLJ327688:WLM327688 WVF327688:WVI327688 IT393224:IW393224 SP393224:SS393224 ACL393224:ACO393224 AMH393224:AMK393224 AWD393224:AWG393224 BFZ393224:BGC393224 BPV393224:BPY393224 BZR393224:BZU393224 CJN393224:CJQ393224 CTJ393224:CTM393224 DDF393224:DDI393224 DNB393224:DNE393224 DWX393224:DXA393224 EGT393224:EGW393224 EQP393224:EQS393224 FAL393224:FAO393224 FKH393224:FKK393224 FUD393224:FUG393224 GDZ393224:GEC393224 GNV393224:GNY393224 GXR393224:GXU393224 HHN393224:HHQ393224 HRJ393224:HRM393224 IBF393224:IBI393224 ILB393224:ILE393224 IUX393224:IVA393224 JET393224:JEW393224 JOP393224:JOS393224 JYL393224:JYO393224 KIH393224:KIK393224 KSD393224:KSG393224 LBZ393224:LCC393224 LLV393224:LLY393224 LVR393224:LVU393224 MFN393224:MFQ393224 MPJ393224:MPM393224 MZF393224:MZI393224 NJB393224:NJE393224 NSX393224:NTA393224 OCT393224:OCW393224 OMP393224:OMS393224 OWL393224:OWO393224 PGH393224:PGK393224 PQD393224:PQG393224 PZZ393224:QAC393224 QJV393224:QJY393224 QTR393224:QTU393224 RDN393224:RDQ393224 RNJ393224:RNM393224 RXF393224:RXI393224 SHB393224:SHE393224 SQX393224:SRA393224 TAT393224:TAW393224 TKP393224:TKS393224 TUL393224:TUO393224 UEH393224:UEK393224 UOD393224:UOG393224 UXZ393224:UYC393224 VHV393224:VHY393224 VRR393224:VRU393224 WBN393224:WBQ393224 WLJ393224:WLM393224 WVF393224:WVI393224 IT458760:IW458760 SP458760:SS458760 ACL458760:ACO458760 AMH458760:AMK458760 AWD458760:AWG458760 BFZ458760:BGC458760 BPV458760:BPY458760 BZR458760:BZU458760 CJN458760:CJQ458760 CTJ458760:CTM458760 DDF458760:DDI458760 DNB458760:DNE458760 DWX458760:DXA458760 EGT458760:EGW458760 EQP458760:EQS458760 FAL458760:FAO458760 FKH458760:FKK458760 FUD458760:FUG458760 GDZ458760:GEC458760 GNV458760:GNY458760 GXR458760:GXU458760 HHN458760:HHQ458760 HRJ458760:HRM458760 IBF458760:IBI458760 ILB458760:ILE458760 IUX458760:IVA458760 JET458760:JEW458760 JOP458760:JOS458760 JYL458760:JYO458760 KIH458760:KIK458760 KSD458760:KSG458760 LBZ458760:LCC458760 LLV458760:LLY458760 LVR458760:LVU458760 MFN458760:MFQ458760 MPJ458760:MPM458760 MZF458760:MZI458760 NJB458760:NJE458760 NSX458760:NTA458760 OCT458760:OCW458760 OMP458760:OMS458760 OWL458760:OWO458760 PGH458760:PGK458760 PQD458760:PQG458760 PZZ458760:QAC458760 QJV458760:QJY458760 QTR458760:QTU458760 RDN458760:RDQ458760 RNJ458760:RNM458760 RXF458760:RXI458760 SHB458760:SHE458760 SQX458760:SRA458760 TAT458760:TAW458760 TKP458760:TKS458760 TUL458760:TUO458760 UEH458760:UEK458760 UOD458760:UOG458760 UXZ458760:UYC458760 VHV458760:VHY458760 VRR458760:VRU458760 WBN458760:WBQ458760 WLJ458760:WLM458760 WVF458760:WVI458760 IT524296:IW524296 SP524296:SS524296 ACL524296:ACO524296 AMH524296:AMK524296 AWD524296:AWG524296 BFZ524296:BGC524296 BPV524296:BPY524296 BZR524296:BZU524296 CJN524296:CJQ524296 CTJ524296:CTM524296 DDF524296:DDI524296 DNB524296:DNE524296 DWX524296:DXA524296 EGT524296:EGW524296 EQP524296:EQS524296 FAL524296:FAO524296 FKH524296:FKK524296 FUD524296:FUG524296 GDZ524296:GEC524296 GNV524296:GNY524296 GXR524296:GXU524296 HHN524296:HHQ524296 HRJ524296:HRM524296 IBF524296:IBI524296 ILB524296:ILE524296 IUX524296:IVA524296 JET524296:JEW524296 JOP524296:JOS524296 JYL524296:JYO524296 KIH524296:KIK524296 KSD524296:KSG524296 LBZ524296:LCC524296 LLV524296:LLY524296 LVR524296:LVU524296 MFN524296:MFQ524296 MPJ524296:MPM524296 MZF524296:MZI524296 NJB524296:NJE524296 NSX524296:NTA524296 OCT524296:OCW524296 OMP524296:OMS524296 OWL524296:OWO524296 PGH524296:PGK524296 PQD524296:PQG524296 PZZ524296:QAC524296 QJV524296:QJY524296 QTR524296:QTU524296 RDN524296:RDQ524296 RNJ524296:RNM524296 RXF524296:RXI524296 SHB524296:SHE524296 SQX524296:SRA524296 TAT524296:TAW524296 TKP524296:TKS524296 TUL524296:TUO524296 UEH524296:UEK524296 UOD524296:UOG524296 UXZ524296:UYC524296 VHV524296:VHY524296 VRR524296:VRU524296 WBN524296:WBQ524296 WLJ524296:WLM524296 WVF524296:WVI524296 IT589832:IW589832 SP589832:SS589832 ACL589832:ACO589832 AMH589832:AMK589832 AWD589832:AWG589832 BFZ589832:BGC589832 BPV589832:BPY589832 BZR589832:BZU589832 CJN589832:CJQ589832 CTJ589832:CTM589832 DDF589832:DDI589832 DNB589832:DNE589832 DWX589832:DXA589832 EGT589832:EGW589832 EQP589832:EQS589832 FAL589832:FAO589832 FKH589832:FKK589832 FUD589832:FUG589832 GDZ589832:GEC589832 GNV589832:GNY589832 GXR589832:GXU589832 HHN589832:HHQ589832 HRJ589832:HRM589832 IBF589832:IBI589832 ILB589832:ILE589832 IUX589832:IVA589832 JET589832:JEW589832 JOP589832:JOS589832 JYL589832:JYO589832 KIH589832:KIK589832 KSD589832:KSG589832 LBZ589832:LCC589832 LLV589832:LLY589832 LVR589832:LVU589832 MFN589832:MFQ589832 MPJ589832:MPM589832 MZF589832:MZI589832 NJB589832:NJE589832 NSX589832:NTA589832 OCT589832:OCW589832 OMP589832:OMS589832 OWL589832:OWO589832 PGH589832:PGK589832 PQD589832:PQG589832 PZZ589832:QAC589832 QJV589832:QJY589832 QTR589832:QTU589832 RDN589832:RDQ589832 RNJ589832:RNM589832 RXF589832:RXI589832 SHB589832:SHE589832 SQX589832:SRA589832 TAT589832:TAW589832 TKP589832:TKS589832 TUL589832:TUO589832 UEH589832:UEK589832 UOD589832:UOG589832 UXZ589832:UYC589832 VHV589832:VHY589832 VRR589832:VRU589832 WBN589832:WBQ589832 WLJ589832:WLM589832 WVF589832:WVI589832 IT655368:IW655368 SP655368:SS655368 ACL655368:ACO655368 AMH655368:AMK655368 AWD655368:AWG655368 BFZ655368:BGC655368 BPV655368:BPY655368 BZR655368:BZU655368 CJN655368:CJQ655368 CTJ655368:CTM655368 DDF655368:DDI655368 DNB655368:DNE655368 DWX655368:DXA655368 EGT655368:EGW655368 EQP655368:EQS655368 FAL655368:FAO655368 FKH655368:FKK655368 FUD655368:FUG655368 GDZ655368:GEC655368 GNV655368:GNY655368 GXR655368:GXU655368 HHN655368:HHQ655368 HRJ655368:HRM655368 IBF655368:IBI655368 ILB655368:ILE655368 IUX655368:IVA655368 JET655368:JEW655368 JOP655368:JOS655368 JYL655368:JYO655368 KIH655368:KIK655368 KSD655368:KSG655368 LBZ655368:LCC655368 LLV655368:LLY655368 LVR655368:LVU655368 MFN655368:MFQ655368 MPJ655368:MPM655368 MZF655368:MZI655368 NJB655368:NJE655368 NSX655368:NTA655368 OCT655368:OCW655368 OMP655368:OMS655368 OWL655368:OWO655368 PGH655368:PGK655368 PQD655368:PQG655368 PZZ655368:QAC655368 QJV655368:QJY655368 QTR655368:QTU655368 RDN655368:RDQ655368 RNJ655368:RNM655368 RXF655368:RXI655368 SHB655368:SHE655368 SQX655368:SRA655368 TAT655368:TAW655368 TKP655368:TKS655368 TUL655368:TUO655368 UEH655368:UEK655368 UOD655368:UOG655368 UXZ655368:UYC655368 VHV655368:VHY655368 VRR655368:VRU655368 WBN655368:WBQ655368 WLJ655368:WLM655368 WVF655368:WVI655368 IT720904:IW720904 SP720904:SS720904 ACL720904:ACO720904 AMH720904:AMK720904 AWD720904:AWG720904 BFZ720904:BGC720904 BPV720904:BPY720904 BZR720904:BZU720904 CJN720904:CJQ720904 CTJ720904:CTM720904 DDF720904:DDI720904 DNB720904:DNE720904 DWX720904:DXA720904 EGT720904:EGW720904 EQP720904:EQS720904 FAL720904:FAO720904 FKH720904:FKK720904 FUD720904:FUG720904 GDZ720904:GEC720904 GNV720904:GNY720904 GXR720904:GXU720904 HHN720904:HHQ720904 HRJ720904:HRM720904 IBF720904:IBI720904 ILB720904:ILE720904 IUX720904:IVA720904 JET720904:JEW720904 JOP720904:JOS720904 JYL720904:JYO720904 KIH720904:KIK720904 KSD720904:KSG720904 LBZ720904:LCC720904 LLV720904:LLY720904 LVR720904:LVU720904 MFN720904:MFQ720904 MPJ720904:MPM720904 MZF720904:MZI720904 NJB720904:NJE720904 NSX720904:NTA720904 OCT720904:OCW720904 OMP720904:OMS720904 OWL720904:OWO720904 PGH720904:PGK720904 PQD720904:PQG720904 PZZ720904:QAC720904 QJV720904:QJY720904 QTR720904:QTU720904 RDN720904:RDQ720904 RNJ720904:RNM720904 RXF720904:RXI720904 SHB720904:SHE720904 SQX720904:SRA720904 TAT720904:TAW720904 TKP720904:TKS720904 TUL720904:TUO720904 UEH720904:UEK720904 UOD720904:UOG720904 UXZ720904:UYC720904 VHV720904:VHY720904 VRR720904:VRU720904 WBN720904:WBQ720904 WLJ720904:WLM720904 WVF720904:WVI720904 IT786440:IW786440 SP786440:SS786440 ACL786440:ACO786440 AMH786440:AMK786440 AWD786440:AWG786440 BFZ786440:BGC786440 BPV786440:BPY786440 BZR786440:BZU786440 CJN786440:CJQ786440 CTJ786440:CTM786440 DDF786440:DDI786440 DNB786440:DNE786440 DWX786440:DXA786440 EGT786440:EGW786440 EQP786440:EQS786440 FAL786440:FAO786440 FKH786440:FKK786440 FUD786440:FUG786440 GDZ786440:GEC786440 GNV786440:GNY786440 GXR786440:GXU786440 HHN786440:HHQ786440 HRJ786440:HRM786440 IBF786440:IBI786440 ILB786440:ILE786440 IUX786440:IVA786440 JET786440:JEW786440 JOP786440:JOS786440 JYL786440:JYO786440 KIH786440:KIK786440 KSD786440:KSG786440 LBZ786440:LCC786440 LLV786440:LLY786440 LVR786440:LVU786440 MFN786440:MFQ786440 MPJ786440:MPM786440 MZF786440:MZI786440 NJB786440:NJE786440 NSX786440:NTA786440 OCT786440:OCW786440 OMP786440:OMS786440 OWL786440:OWO786440 PGH786440:PGK786440 PQD786440:PQG786440 PZZ786440:QAC786440 QJV786440:QJY786440 QTR786440:QTU786440 RDN786440:RDQ786440 RNJ786440:RNM786440 RXF786440:RXI786440 SHB786440:SHE786440 SQX786440:SRA786440 TAT786440:TAW786440 TKP786440:TKS786440 TUL786440:TUO786440 UEH786440:UEK786440 UOD786440:UOG786440 UXZ786440:UYC786440 VHV786440:VHY786440 VRR786440:VRU786440 WBN786440:WBQ786440 WLJ786440:WLM786440 WVF786440:WVI786440 IT851976:IW851976 SP851976:SS851976 ACL851976:ACO851976 AMH851976:AMK851976 AWD851976:AWG851976 BFZ851976:BGC851976 BPV851976:BPY851976 BZR851976:BZU851976 CJN851976:CJQ851976 CTJ851976:CTM851976 DDF851976:DDI851976 DNB851976:DNE851976 DWX851976:DXA851976 EGT851976:EGW851976 EQP851976:EQS851976 FAL851976:FAO851976 FKH851976:FKK851976 FUD851976:FUG851976 GDZ851976:GEC851976 GNV851976:GNY851976 GXR851976:GXU851976 HHN851976:HHQ851976 HRJ851976:HRM851976 IBF851976:IBI851976 ILB851976:ILE851976 IUX851976:IVA851976 JET851976:JEW851976 JOP851976:JOS851976 JYL851976:JYO851976 KIH851976:KIK851976 KSD851976:KSG851976 LBZ851976:LCC851976 LLV851976:LLY851976 LVR851976:LVU851976 MFN851976:MFQ851976 MPJ851976:MPM851976 MZF851976:MZI851976 NJB851976:NJE851976 NSX851976:NTA851976 OCT851976:OCW851976 OMP851976:OMS851976 OWL851976:OWO851976 PGH851976:PGK851976 PQD851976:PQG851976 PZZ851976:QAC851976 QJV851976:QJY851976 QTR851976:QTU851976 RDN851976:RDQ851976 RNJ851976:RNM851976 RXF851976:RXI851976 SHB851976:SHE851976 SQX851976:SRA851976 TAT851976:TAW851976 TKP851976:TKS851976 TUL851976:TUO851976 UEH851976:UEK851976 UOD851976:UOG851976 UXZ851976:UYC851976 VHV851976:VHY851976 VRR851976:VRU851976 WBN851976:WBQ851976 WLJ851976:WLM851976 WVF851976:WVI851976 IT917512:IW917512 SP917512:SS917512 ACL917512:ACO917512 AMH917512:AMK917512 AWD917512:AWG917512 BFZ917512:BGC917512 BPV917512:BPY917512 BZR917512:BZU917512 CJN917512:CJQ917512 CTJ917512:CTM917512 DDF917512:DDI917512 DNB917512:DNE917512 DWX917512:DXA917512 EGT917512:EGW917512 EQP917512:EQS917512 FAL917512:FAO917512 FKH917512:FKK917512 FUD917512:FUG917512 GDZ917512:GEC917512 GNV917512:GNY917512 GXR917512:GXU917512 HHN917512:HHQ917512 HRJ917512:HRM917512 IBF917512:IBI917512 ILB917512:ILE917512 IUX917512:IVA917512 JET917512:JEW917512 JOP917512:JOS917512 JYL917512:JYO917512 KIH917512:KIK917512 KSD917512:KSG917512 LBZ917512:LCC917512 LLV917512:LLY917512 LVR917512:LVU917512 MFN917512:MFQ917512 MPJ917512:MPM917512 MZF917512:MZI917512 NJB917512:NJE917512 NSX917512:NTA917512 OCT917512:OCW917512 OMP917512:OMS917512 OWL917512:OWO917512 PGH917512:PGK917512 PQD917512:PQG917512 PZZ917512:QAC917512 QJV917512:QJY917512 QTR917512:QTU917512 RDN917512:RDQ917512 RNJ917512:RNM917512 RXF917512:RXI917512 SHB917512:SHE917512 SQX917512:SRA917512 TAT917512:TAW917512 TKP917512:TKS917512 TUL917512:TUO917512 UEH917512:UEK917512 UOD917512:UOG917512 UXZ917512:UYC917512 VHV917512:VHY917512 VRR917512:VRU917512 WBN917512:WBQ917512 WLJ917512:WLM917512 WVF917512:WVI917512 WVF983048:WVI983048 IT983048:IW983048 SP983048:SS983048 ACL983048:ACO983048 AMH983048:AMK983048 AWD983048:AWG983048 BFZ983048:BGC983048 BPV983048:BPY983048 BZR983048:BZU983048 CJN983048:CJQ983048 CTJ983048:CTM983048 DDF983048:DDI983048 DNB983048:DNE983048 DWX983048:DXA983048 EGT983048:EGW983048 EQP983048:EQS983048 FAL983048:FAO983048 FKH983048:FKK983048 FUD983048:FUG983048 GDZ983048:GEC983048 GNV983048:GNY983048 GXR983048:GXU983048 HHN983048:HHQ983048 HRJ983048:HRM983048 IBF983048:IBI983048 ILB983048:ILE983048 IUX983048:IVA983048 JET983048:JEW983048 JOP983048:JOS983048 JYL983048:JYO983048 KIH983048:KIK983048 KSD983048:KSG983048 LBZ983048:LCC983048 LLV983048:LLY983048 LVR983048:LVU983048 MFN983048:MFQ983048 MPJ983048:MPM983048 MZF983048:MZI983048 NJB983048:NJE983048 NSX983048:NTA983048 OCT983048:OCW983048 OMP983048:OMS983048 OWL983048:OWO983048 PGH983048:PGK983048 PQD983048:PQG983048 PZZ983048:QAC983048 QJV983048:QJY983048 QTR983048:QTU983048 RDN983048:RDQ983048 RNJ983048:RNM983048 RXF983048:RXI983048 SHB983048:SHE983048 SQX983048:SRA983048 TAT983048:TAW983048 TKP983048:TKS983048 TUL983048:TUO983048 UEH983048:UEK983048 UOD983048:UOG983048 UXZ983048:UYC983048 VHV983048:VHY983048 VRR983048:VRU983048 WBN983048:WBQ983048 WLJ983048:WLM983048 D8:G8 D65544:G65544 D131080:G131080 D196616:G196616 D262152:G262152 D327688:G327688 D393224:G393224 D458760:G458760 D524296:G524296 D589832:G589832 D655368:G655368 D720904:G720904 D786440:G786440 D851976:G851976 D917512:G917512 D983048:G983048 B83:B93" xr:uid="{D4B135A1-1148-4A43-98FA-78E08EAC1F3C}"/>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01-</vt:lpstr>
      <vt:lpstr>02-</vt:lpstr>
      <vt:lpstr>03-</vt:lpstr>
      <vt:lpstr>04</vt:lpstr>
      <vt:lpstr>05-</vt:lpstr>
      <vt:lpstr>06-</vt:lpstr>
      <vt:lpstr>7</vt:lpstr>
      <vt:lpstr>8</vt:lpstr>
      <vt:lpstr>9</vt:lpstr>
      <vt:lpstr>10</vt:lpstr>
      <vt:lpstr>11.1</vt:lpstr>
      <vt:lpstr>11.2</vt:lpstr>
      <vt:lpstr>12.1</vt:lpstr>
      <vt:lpstr>12.2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Estuardo Castro</dc:creator>
  <cp:lastModifiedBy>Estuardo Castro</cp:lastModifiedBy>
  <dcterms:created xsi:type="dcterms:W3CDTF">2026-05-29T21:45:41Z</dcterms:created>
  <dcterms:modified xsi:type="dcterms:W3CDTF">2026-05-29T21:57:54Z</dcterms:modified>
</cp:coreProperties>
</file>