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Estuardo Castro\Desktop\"/>
    </mc:Choice>
  </mc:AlternateContent>
  <xr:revisionPtr revIDLastSave="0" documentId="8_{1EB1F739-28F2-4666-BA33-3FFDC49E5D3A}" xr6:coauthVersionLast="47" xr6:coauthVersionMax="47" xr10:uidLastSave="{00000000-0000-0000-0000-000000000000}"/>
  <bookViews>
    <workbookView xWindow="-120" yWindow="-120" windowWidth="29040" windowHeight="16440" xr2:uid="{DCDE1078-93FE-465F-97D1-9C0B0951754E}"/>
  </bookViews>
  <sheets>
    <sheet name="01" sheetId="11" r:id="rId1"/>
    <sheet name="02" sheetId="2" r:id="rId2"/>
    <sheet name="03" sheetId="3" r:id="rId3"/>
    <sheet name="04" sheetId="4" r:id="rId4"/>
    <sheet name="05" sheetId="5" r:id="rId5"/>
    <sheet name="06" sheetId="6" r:id="rId6"/>
    <sheet name="07" sheetId="7" r:id="rId7"/>
    <sheet name="08" sheetId="8" r:id="rId8"/>
    <sheet name="09" sheetId="9" r:id="rId9"/>
    <sheet name="10" sheetId="10" r:id="rId10"/>
  </sheets>
  <externalReferences>
    <externalReference r:id="rId11"/>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9" i="10" l="1"/>
  <c r="M19" i="10"/>
  <c r="L19" i="10"/>
  <c r="K19" i="10"/>
  <c r="J19" i="10"/>
  <c r="I19" i="10"/>
  <c r="H19" i="10"/>
  <c r="G19" i="10"/>
  <c r="R18" i="10"/>
  <c r="R16" i="10"/>
  <c r="R14" i="10"/>
  <c r="Q14" i="10"/>
  <c r="P14" i="10"/>
  <c r="O14" i="10"/>
  <c r="R12" i="10"/>
  <c r="Q10" i="10"/>
  <c r="Q19" i="10" s="1"/>
  <c r="P10" i="10"/>
  <c r="P19" i="10" s="1"/>
  <c r="O10" i="10"/>
  <c r="R10" i="10" s="1"/>
  <c r="R19" i="10" s="1"/>
  <c r="I10" i="10"/>
  <c r="G10" i="10"/>
  <c r="F10" i="10"/>
  <c r="F19" i="10" s="1"/>
  <c r="O19" i="10" l="1"/>
  <c r="J14" i="9" l="1"/>
  <c r="N14" i="9" s="1"/>
  <c r="I14" i="9"/>
  <c r="H14" i="9"/>
  <c r="N12" i="9"/>
  <c r="N10" i="9"/>
</calcChain>
</file>

<file path=xl/sharedStrings.xml><?xml version="1.0" encoding="utf-8"?>
<sst xmlns="http://schemas.openxmlformats.org/spreadsheetml/2006/main" count="1209" uniqueCount="557">
  <si>
    <t>Sistema de Contabilidad Integrada Gubernamental</t>
  </si>
  <si>
    <t xml:space="preserve"> Ejecución de Gastos - Reportes - Informacion Consolidada </t>
  </si>
  <si>
    <t>PAGINA   :</t>
  </si>
  <si>
    <t>DE</t>
  </si>
  <si>
    <t xml:space="preserve"> Ejecucion del Presupuesto (Grupos Dinamicos)</t>
  </si>
  <si>
    <t>FECHA     :</t>
  </si>
  <si>
    <t>Expresado en Quetzales</t>
  </si>
  <si>
    <t>HORA       :</t>
  </si>
  <si>
    <t xml:space="preserve"> </t>
  </si>
  <si>
    <t>REPORTE :</t>
  </si>
  <si>
    <t>R00804768.rpt</t>
  </si>
  <si>
    <t xml:space="preserve"> - ENTIDAD / UNIDAD EJECUTORA - ACTIVIDAD U OBRA - GRUPO GASTO - RENGLON - </t>
  </si>
  <si>
    <t>DEL MES DE SEPTIEMBRE AL MES DE DICIEMBRE</t>
  </si>
  <si>
    <t>EJERCICIO:</t>
  </si>
  <si>
    <t>DESCRIPCION</t>
  </si>
  <si>
    <t>ASIGNADO</t>
  </si>
  <si>
    <t>MODIFICADO</t>
  </si>
  <si>
    <t>VIGENTE</t>
  </si>
  <si>
    <t>PRE 
COMPROMISO</t>
  </si>
  <si>
    <t>COMPROMETIDO</t>
  </si>
  <si>
    <t>DEVENGADO</t>
  </si>
  <si>
    <t>PAGADO</t>
  </si>
  <si>
    <t>SALDO POR
COMPROMETER</t>
  </si>
  <si>
    <t>SALDO POR DEVENGAR</t>
  </si>
  <si>
    <t>SALDO POR
 PAGAR</t>
  </si>
  <si>
    <t>%
EJEC</t>
  </si>
  <si>
    <t>11130016-0203</t>
  </si>
  <si>
    <t>SECRETARÍAS Y OTRAS DEPENDENCIAS DEL EJECUTIVO - SECRETARÍA PRIVADA DE LA PRESIDENCIA</t>
  </si>
  <si>
    <t xml:space="preserve"> 13 00 000 001 000</t>
  </si>
  <si>
    <t>DIRECCIÓN Y COORDINACIÓN</t>
  </si>
  <si>
    <t xml:space="preserve"> 000</t>
  </si>
  <si>
    <t>SERVICIOS PERSONALES</t>
  </si>
  <si>
    <t xml:space="preserve"> 011</t>
  </si>
  <si>
    <t>PERSONAL PERMANENTE</t>
  </si>
  <si>
    <t xml:space="preserve"> 012</t>
  </si>
  <si>
    <t>COMPLEMENTO PERSONAL AL SALARIO DEL PERSONAL PERMANENTE</t>
  </si>
  <si>
    <t xml:space="preserve"> 013</t>
  </si>
  <si>
    <t>COMPLEMENTO POR ANTIGÜEDAD AL PERSONAL PERMANENTE</t>
  </si>
  <si>
    <t xml:space="preserve"> 014</t>
  </si>
  <si>
    <t>COMPLEMENTO POR CALIDAD PROFESIONAL AL PERSONAL PERMANENTE</t>
  </si>
  <si>
    <t xml:space="preserve"> 015</t>
  </si>
  <si>
    <t>COMPLEMENTOS ESPECÍFICOS AL PERSONAL PERMANENTE</t>
  </si>
  <si>
    <t xml:space="preserve"> 029</t>
  </si>
  <si>
    <t>OTRAS REMUNERACIONES DE PERSONAL TEMPORAL</t>
  </si>
  <si>
    <t xml:space="preserve"> 063</t>
  </si>
  <si>
    <t>GASTOS DE REPRESENTACIÓN EN EL INTERIOR</t>
  </si>
  <si>
    <t xml:space="preserve"> 071</t>
  </si>
  <si>
    <t>AGUINALDO</t>
  </si>
  <si>
    <t xml:space="preserve"> 072</t>
  </si>
  <si>
    <t>BONIFICACIÓN ANUAL (BONO 14)</t>
  </si>
  <si>
    <t xml:space="preserve"> 073</t>
  </si>
  <si>
    <t>BONO VACACIONAL</t>
  </si>
  <si>
    <t>TOTAL</t>
  </si>
  <si>
    <t xml:space="preserve"> 000  SERVICIOS PERSONALES</t>
  </si>
  <si>
    <t xml:space="preserve"> 100</t>
  </si>
  <si>
    <t>SERVICIOS NO PERSONALES</t>
  </si>
  <si>
    <t xml:space="preserve"> 111</t>
  </si>
  <si>
    <t>ENERGÍA ELÉCTRICA</t>
  </si>
  <si>
    <t xml:space="preserve"> 112</t>
  </si>
  <si>
    <t>AGUA</t>
  </si>
  <si>
    <t xml:space="preserve"> 113</t>
  </si>
  <si>
    <t>TELEFONÍA</t>
  </si>
  <si>
    <t xml:space="preserve"> 114</t>
  </si>
  <si>
    <t>CORREOS Y TELÉGRAFOS</t>
  </si>
  <si>
    <t xml:space="preserve"> 121</t>
  </si>
  <si>
    <t>DIVULGACIÓN E INFORMACIÓN</t>
  </si>
  <si>
    <t xml:space="preserve"> 122</t>
  </si>
  <si>
    <t>IMPRESIÓN, ENCUADERNACIÓN Y REPRODUCCIÓN</t>
  </si>
  <si>
    <t xml:space="preserve"> 131</t>
  </si>
  <si>
    <t>VIÁTICOS EN EL EXTERIOR</t>
  </si>
  <si>
    <t xml:space="preserve"> 132</t>
  </si>
  <si>
    <t>VIÁTICOS DE REPRESENTACIÓN EN EL EXTERIOR</t>
  </si>
  <si>
    <t xml:space="preserve"> 133</t>
  </si>
  <si>
    <t>VIÁTICOS EN EL INTERIOR</t>
  </si>
  <si>
    <t xml:space="preserve"> 136</t>
  </si>
  <si>
    <t>RECONOCIMIENTO DE GASTOS</t>
  </si>
  <si>
    <t xml:space="preserve"> 141</t>
  </si>
  <si>
    <t>TRANSPORTE DE PERSONAS</t>
  </si>
  <si>
    <t xml:space="preserve"> 158</t>
  </si>
  <si>
    <t>DERECHOS DE BIENES INTANGIBLES</t>
  </si>
  <si>
    <t xml:space="preserve"> 162</t>
  </si>
  <si>
    <t>MANTENIMIENTO Y REPARACIÓN DE  EQUIPO DE OFICINA</t>
  </si>
  <si>
    <t xml:space="preserve"> 165</t>
  </si>
  <si>
    <t>MANTENIMIENTO Y REPARACIÓN DE MEDIOS DE TRANSPORTE</t>
  </si>
  <si>
    <t xml:space="preserve"> 166</t>
  </si>
  <si>
    <t>MANTENIMIENTO Y REPARACIÓN DE EQUIPO PARA COMUNICACIONES</t>
  </si>
  <si>
    <t xml:space="preserve"> 168</t>
  </si>
  <si>
    <t>MANTENIMIENTO Y REPARACIÓN DE EQUIPO DE CÓMPUTO</t>
  </si>
  <si>
    <t xml:space="preserve"> 169</t>
  </si>
  <si>
    <t>MANTENIMIENTO Y REPARACIÓN DE OTRAS MAQUINARIAS Y EQUIPOS</t>
  </si>
  <si>
    <t xml:space="preserve"> 171</t>
  </si>
  <si>
    <t>MANTENIMIENTO Y REPARACIÓN DE EDIFICIOS</t>
  </si>
  <si>
    <t xml:space="preserve"> 174</t>
  </si>
  <si>
    <t>MANTENIMIENTO Y REPARACIÓN DE INSTALACIONES</t>
  </si>
  <si>
    <t xml:space="preserve"> 185</t>
  </si>
  <si>
    <t>SERVICIOS DE CAPACITACIÓN</t>
  </si>
  <si>
    <t xml:space="preserve"> 186</t>
  </si>
  <si>
    <t>SERVICIOS DE INFORMÁTICA Y SISTEMAS COMPUTARIZADOS</t>
  </si>
  <si>
    <t xml:space="preserve"> 191</t>
  </si>
  <si>
    <t>PRIMAS Y GASTOS DE SEGUROS Y FIANZAS</t>
  </si>
  <si>
    <t xml:space="preserve"> 195</t>
  </si>
  <si>
    <t>IMPUESTOS, DERECHOS Y TASAS</t>
  </si>
  <si>
    <t xml:space="preserve"> 196</t>
  </si>
  <si>
    <t>SERVICIOS DE ATENCIÓN Y PROTOCOLO</t>
  </si>
  <si>
    <t xml:space="preserve"> 199</t>
  </si>
  <si>
    <t>OTROS SERVICIOS</t>
  </si>
  <si>
    <t xml:space="preserve"> 100  SERVICIOS NO PERSONALES</t>
  </si>
  <si>
    <t xml:space="preserve"> 200</t>
  </si>
  <si>
    <t>MATERIALES Y SUMINISTROS</t>
  </si>
  <si>
    <t xml:space="preserve"> 211</t>
  </si>
  <si>
    <t>ALIMENTOS PARA PERSONAS</t>
  </si>
  <si>
    <t xml:space="preserve"> 214</t>
  </si>
  <si>
    <t>PRODUCTOS AGROFORESTALES, MADERA, CORCHO Y SUS MANUFACTURAS</t>
  </si>
  <si>
    <t xml:space="preserve"> 223</t>
  </si>
  <si>
    <t>PIEDRA, ARCILLA Y ARENA</t>
  </si>
  <si>
    <t xml:space="preserve"> 224</t>
  </si>
  <si>
    <t>PÓMEZ, CAL Y YESO</t>
  </si>
  <si>
    <t xml:space="preserve"> 231</t>
  </si>
  <si>
    <t>HILADOS Y TELAS</t>
  </si>
  <si>
    <t xml:space="preserve"> 232</t>
  </si>
  <si>
    <t>ACABADOS TEXTILES</t>
  </si>
  <si>
    <t xml:space="preserve"> 233</t>
  </si>
  <si>
    <t>PRENDAS DE VESTIR</t>
  </si>
  <si>
    <t xml:space="preserve"> 239</t>
  </si>
  <si>
    <t>OTROS TEXTILES Y VESTUARIO</t>
  </si>
  <si>
    <t xml:space="preserve"> 241</t>
  </si>
  <si>
    <t>PAPEL DE ESCRITORIO</t>
  </si>
  <si>
    <t xml:space="preserve"> 242</t>
  </si>
  <si>
    <t>PAPELES COMERCIALES, CARTULINAS, CARTONES Y OTROS</t>
  </si>
  <si>
    <t xml:space="preserve"> 243</t>
  </si>
  <si>
    <t>PRODUCTOS DE PAPEL O CARTÓN</t>
  </si>
  <si>
    <t xml:space="preserve"> 244</t>
  </si>
  <si>
    <t>PRODUCTOS DE ARTES GRÁFICAS</t>
  </si>
  <si>
    <t xml:space="preserve"> 245</t>
  </si>
  <si>
    <t>LIBROS, REVISTAS Y PERIÓDICOS</t>
  </si>
  <si>
    <t xml:space="preserve"> 247</t>
  </si>
  <si>
    <t>ESPECIES TIMBRADAS Y VALORES</t>
  </si>
  <si>
    <t xml:space="preserve"> 252</t>
  </si>
  <si>
    <t>ARTÍCULOS DE CUERO</t>
  </si>
  <si>
    <t xml:space="preserve"> 253</t>
  </si>
  <si>
    <t>LLANTAS Y NEUMÁTICOS</t>
  </si>
  <si>
    <t xml:space="preserve"> 254</t>
  </si>
  <si>
    <t>ARTÍCULOS DE CAUCHO</t>
  </si>
  <si>
    <t xml:space="preserve"> 261</t>
  </si>
  <si>
    <t>ELEMENTOS Y COMPUESTOS QUÍMICOS</t>
  </si>
  <si>
    <t xml:space="preserve"> 262</t>
  </si>
  <si>
    <t>COMBUSTIBLES Y LUBRICANTES</t>
  </si>
  <si>
    <t xml:space="preserve"> 264</t>
  </si>
  <si>
    <t>INSECTICIDAS, FUMIGANTES Y SIMILARES</t>
  </si>
  <si>
    <t xml:space="preserve"> 266</t>
  </si>
  <si>
    <t>PRODUCTOS MEDICINALES Y FARMACÉUTICOS</t>
  </si>
  <si>
    <t xml:space="preserve"> 267</t>
  </si>
  <si>
    <t>TINTES, PINTURAS Y COLORANTES</t>
  </si>
  <si>
    <t xml:space="preserve"> 268</t>
  </si>
  <si>
    <t>PRODUCTOS PLÁSTICOS, NYLON, VINIL Y P.V.C.</t>
  </si>
  <si>
    <t xml:space="preserve"> 269</t>
  </si>
  <si>
    <t>OTROS PRODUCTOS QUÍMICOS Y CONEXOS</t>
  </si>
  <si>
    <t xml:space="preserve"> 271</t>
  </si>
  <si>
    <t>PRODUCTOS DE ARCILLA</t>
  </si>
  <si>
    <t xml:space="preserve"> 272</t>
  </si>
  <si>
    <t>PRODUCTOS DE VIDRIO</t>
  </si>
  <si>
    <t xml:space="preserve"> 273</t>
  </si>
  <si>
    <t>PRODUCTOS DE LOZA Y PORCELANA</t>
  </si>
  <si>
    <t xml:space="preserve"> 274</t>
  </si>
  <si>
    <t>CEMENTO</t>
  </si>
  <si>
    <t xml:space="preserve"> 275</t>
  </si>
  <si>
    <t>PRODUCTOS DE CEMENTO, PÓMEZ, ASBESTO Y YESO</t>
  </si>
  <si>
    <t xml:space="preserve"> 279</t>
  </si>
  <si>
    <t>OTROS PRODUCTOS DE MINERALES NO METÁLICOS</t>
  </si>
  <si>
    <t xml:space="preserve"> 281</t>
  </si>
  <si>
    <t>PRODUCTOS SIDERÚRGICOS</t>
  </si>
  <si>
    <t xml:space="preserve"> 282</t>
  </si>
  <si>
    <t>PRODUCTOS METALÚRGICOS NO FÉRRICOS</t>
  </si>
  <si>
    <t xml:space="preserve"> 283</t>
  </si>
  <si>
    <t>PRODUCTOS DE METAL Y SUS ALEACIONES</t>
  </si>
  <si>
    <t xml:space="preserve"> 284</t>
  </si>
  <si>
    <t>ESTRUCTURAS METÁLICAS ACABADAS</t>
  </si>
  <si>
    <t xml:space="preserve"> 286</t>
  </si>
  <si>
    <t>HERRAMIENTAS MENORES</t>
  </si>
  <si>
    <t xml:space="preserve"> 289</t>
  </si>
  <si>
    <t>OTROS PRODUCTOS METÁLICOS</t>
  </si>
  <si>
    <t xml:space="preserve"> 291</t>
  </si>
  <si>
    <t>ÚTILES DE OFICINA</t>
  </si>
  <si>
    <t xml:space="preserve"> 292</t>
  </si>
  <si>
    <t>PRODUCTOS SANITARIOS, DE LIMPIEZA Y DE USO PERSONAL</t>
  </si>
  <si>
    <t xml:space="preserve"> 293</t>
  </si>
  <si>
    <t>ÚTILES EDUCACIONALES Y CULTURALES</t>
  </si>
  <si>
    <t xml:space="preserve"> 295</t>
  </si>
  <si>
    <t>ÚTILES MENORES, SUMINISTROS E INSTRUMENTAL MÉDICO-QUIRÚRGICOS, DE LABORATORIO Y CUIDADO DE LA SALUD</t>
  </si>
  <si>
    <t xml:space="preserve"> 296</t>
  </si>
  <si>
    <t>ÚTILES DE COCINA Y COMEDOR</t>
  </si>
  <si>
    <t xml:space="preserve"> 297</t>
  </si>
  <si>
    <t>MATERIALES, PRODUCTOS Y ACCS. ELÉCTRICOS, CABLEADO ESTRUCTURADO DE REDES INFORMÁTICAS Y TELEFÓNICAS</t>
  </si>
  <si>
    <t xml:space="preserve"> 298</t>
  </si>
  <si>
    <t>ACCESORIOS Y REPUESTOS EN GENERAL</t>
  </si>
  <si>
    <t xml:space="preserve"> 299</t>
  </si>
  <si>
    <t>OTROS MATERIALES Y SUMINISTROS</t>
  </si>
  <si>
    <t xml:space="preserve"> 200  MATERIALES Y SUMINISTROS</t>
  </si>
  <si>
    <t xml:space="preserve"> 300</t>
  </si>
  <si>
    <t>PROPIEDAD, PLANTA, EQUIPO  E INTANGIBLES</t>
  </si>
  <si>
    <t xml:space="preserve"> 322</t>
  </si>
  <si>
    <t>MOBILIARIO Y EQUIPO DE OFICINA</t>
  </si>
  <si>
    <t xml:space="preserve"> 324</t>
  </si>
  <si>
    <t>EQUIPO EDUCACIONAL, CULTURAL Y RECREATIVO</t>
  </si>
  <si>
    <t xml:space="preserve"> 326</t>
  </si>
  <si>
    <t>EQUIPO PARA COMUNICACIONES</t>
  </si>
  <si>
    <t xml:space="preserve"> 328</t>
  </si>
  <si>
    <t>EQUIPO DE CÓMPUTO</t>
  </si>
  <si>
    <t xml:space="preserve"> 329</t>
  </si>
  <si>
    <t>OTRAS MAQUINARIAS Y EQUIPOS</t>
  </si>
  <si>
    <t xml:space="preserve"> 300  PROPIEDAD, PLANTA, EQUIPO  E INTANGIBLES</t>
  </si>
  <si>
    <t xml:space="preserve"> 400</t>
  </si>
  <si>
    <t>TRANSFERENCIAS CORRIENTES</t>
  </si>
  <si>
    <t xml:space="preserve"> 413</t>
  </si>
  <si>
    <t>INDEMNIZACIONES AL PERSONAL</t>
  </si>
  <si>
    <t xml:space="preserve"> 415</t>
  </si>
  <si>
    <t>VACACIONES PAGADAS POR RETIRO</t>
  </si>
  <si>
    <t xml:space="preserve"> 400  TRANSFERENCIAS CORRIENTES</t>
  </si>
  <si>
    <t xml:space="preserve"> 900</t>
  </si>
  <si>
    <t>ASIGNACIONES GLOBALES</t>
  </si>
  <si>
    <t xml:space="preserve"> 913</t>
  </si>
  <si>
    <t>SENTENCIAS JUDICIALES</t>
  </si>
  <si>
    <t xml:space="preserve"> 900  ASIGNACIONES GLOBALES</t>
  </si>
  <si>
    <t xml:space="preserve">TOTAL  </t>
  </si>
  <si>
    <t xml:space="preserve"> 13 00 000 001 000  DIRECCIÓN Y COORDINACIÓN</t>
  </si>
  <si>
    <t xml:space="preserve"> 13 00 000 003 000</t>
  </si>
  <si>
    <t>FORTALECIMIENTO A LA PRESIDENCIA DE LA REPÚBLICA</t>
  </si>
  <si>
    <t xml:space="preserve"> 13 00 000 003 000  FORTALECIMIENTO A LA PRESIDENCIA DE LA REPÚBLICA</t>
  </si>
  <si>
    <t xml:space="preserve">TOTAL   </t>
  </si>
  <si>
    <t>11130016-0203  SECRETARÍAS Y OTRAS DEPENDENCIAS DEL EJECUTIVO - SECRETARÍA PRIVADA DE LA PRESIDENCIA</t>
  </si>
  <si>
    <t>DEL MES DE ENERO AL MES DE DICIEMBRE</t>
  </si>
  <si>
    <t xml:space="preserve"> Informes de Gestion y Rendicion de Cuentas  - IGRC01 </t>
  </si>
  <si>
    <t xml:space="preserve"> Ejecución Financiera</t>
  </si>
  <si>
    <t>REPORTE:</t>
  </si>
  <si>
    <t>R00820850.rpt</t>
  </si>
  <si>
    <t xml:space="preserve">EJERCICIO: 2022        </t>
  </si>
  <si>
    <r>
      <t xml:space="preserve">CORTE: </t>
    </r>
    <r>
      <rPr>
        <b/>
        <sz val="9"/>
        <color indexed="8"/>
        <rFont val="ARIAL"/>
        <charset val="1"/>
      </rPr>
      <t>ENTIDAD/UNIDAD EJECUTORA</t>
    </r>
  </si>
  <si>
    <t>PG - SPG - PY - ACT- OB - REN</t>
  </si>
  <si>
    <t xml:space="preserve"> % EJEC </t>
  </si>
  <si>
    <t>ENTIDAD:11130016-203-00    SECRETARÍA PRIVADA DE LA PRESIDENCIA</t>
  </si>
  <si>
    <t>13    GESTIÓN PRIVADA PRESIDENCIAL</t>
  </si>
  <si>
    <t>00    SIN SUBPROGRAMA</t>
  </si>
  <si>
    <t>000    SIN PROYECTO</t>
  </si>
  <si>
    <t>001  000 DIRECCIÓN Y COORDINACIÓN</t>
  </si>
  <si>
    <t>011</t>
  </si>
  <si>
    <t>012</t>
  </si>
  <si>
    <t>013</t>
  </si>
  <si>
    <t>014</t>
  </si>
  <si>
    <t>015</t>
  </si>
  <si>
    <t>029</t>
  </si>
  <si>
    <t>063</t>
  </si>
  <si>
    <t>071</t>
  </si>
  <si>
    <t>072</t>
  </si>
  <si>
    <t>073</t>
  </si>
  <si>
    <t>111</t>
  </si>
  <si>
    <t>112</t>
  </si>
  <si>
    <t>113</t>
  </si>
  <si>
    <t>114</t>
  </si>
  <si>
    <t>121</t>
  </si>
  <si>
    <t>122</t>
  </si>
  <si>
    <t>131</t>
  </si>
  <si>
    <t>132</t>
  </si>
  <si>
    <t>133</t>
  </si>
  <si>
    <t>136</t>
  </si>
  <si>
    <t>141</t>
  </si>
  <si>
    <t>158</t>
  </si>
  <si>
    <t>162</t>
  </si>
  <si>
    <t>165</t>
  </si>
  <si>
    <t>166</t>
  </si>
  <si>
    <t>168</t>
  </si>
  <si>
    <t>169</t>
  </si>
  <si>
    <t>171</t>
  </si>
  <si>
    <t>174</t>
  </si>
  <si>
    <t>185</t>
  </si>
  <si>
    <t>186</t>
  </si>
  <si>
    <t>191</t>
  </si>
  <si>
    <t>195</t>
  </si>
  <si>
    <t>196</t>
  </si>
  <si>
    <t>199</t>
  </si>
  <si>
    <t>211</t>
  </si>
  <si>
    <t>214</t>
  </si>
  <si>
    <t>223</t>
  </si>
  <si>
    <t>224</t>
  </si>
  <si>
    <t>231</t>
  </si>
  <si>
    <t>232</t>
  </si>
  <si>
    <t>233</t>
  </si>
  <si>
    <t>239</t>
  </si>
  <si>
    <t>241</t>
  </si>
  <si>
    <t>242</t>
  </si>
  <si>
    <t>243</t>
  </si>
  <si>
    <t>244</t>
  </si>
  <si>
    <t>245</t>
  </si>
  <si>
    <t>247</t>
  </si>
  <si>
    <t>252</t>
  </si>
  <si>
    <t>253</t>
  </si>
  <si>
    <t>254</t>
  </si>
  <si>
    <t>261</t>
  </si>
  <si>
    <t>262</t>
  </si>
  <si>
    <t>264</t>
  </si>
  <si>
    <t>266</t>
  </si>
  <si>
    <t>267</t>
  </si>
  <si>
    <t>268</t>
  </si>
  <si>
    <t>269</t>
  </si>
  <si>
    <t>271</t>
  </si>
  <si>
    <t>272</t>
  </si>
  <si>
    <t>273</t>
  </si>
  <si>
    <t>274</t>
  </si>
  <si>
    <t>275</t>
  </si>
  <si>
    <t>279</t>
  </si>
  <si>
    <t>281</t>
  </si>
  <si>
    <t>282</t>
  </si>
  <si>
    <t>283</t>
  </si>
  <si>
    <t>284</t>
  </si>
  <si>
    <t>286</t>
  </si>
  <si>
    <t>289</t>
  </si>
  <si>
    <t>291</t>
  </si>
  <si>
    <t>292</t>
  </si>
  <si>
    <t>293</t>
  </si>
  <si>
    <t>295</t>
  </si>
  <si>
    <t>296</t>
  </si>
  <si>
    <t>297</t>
  </si>
  <si>
    <t>298</t>
  </si>
  <si>
    <t>299</t>
  </si>
  <si>
    <t>322</t>
  </si>
  <si>
    <t>324</t>
  </si>
  <si>
    <t>326</t>
  </si>
  <si>
    <t>328</t>
  </si>
  <si>
    <t>329</t>
  </si>
  <si>
    <t>413</t>
  </si>
  <si>
    <t>415</t>
  </si>
  <si>
    <t>913</t>
  </si>
  <si>
    <t>TOTAL 001  000 DIRECCIÓN Y COORDINACIÓN</t>
  </si>
  <si>
    <t>003  000 FORTALECIMIENTO A LA PRESIDENCIA DE LA REPÚBLICA</t>
  </si>
  <si>
    <t>TOTAL 003  000 FORTALECIMIENTO A LA PRESIDENCIA DE LA REPÚBLICA</t>
  </si>
  <si>
    <t>TOTAL 000 SIN PROYECTO</t>
  </si>
  <si>
    <t>TOTAL 00 SIN SUBPROGRAMA</t>
  </si>
  <si>
    <t>TOTAL 13 GESTIÓN PRIVADA PRESIDENCIAL</t>
  </si>
  <si>
    <t>ENTIDAD: 11130016-203-00 SECRETARÍA PRIVADA DE LA PRESIDENCIA</t>
  </si>
  <si>
    <t>Firma y Sello</t>
  </si>
  <si>
    <t>Funcionario Responsable de la</t>
  </si>
  <si>
    <t>Unidad de Administración Financiera</t>
  </si>
  <si>
    <t xml:space="preserve"> Informes de Gestion y Rendicion de Cuentas  - IGRC02 - Ejecucion Fisica - IGRC02 </t>
  </si>
  <si>
    <t>PAGINA     :</t>
  </si>
  <si>
    <t xml:space="preserve"> Ejecucion Fisica </t>
  </si>
  <si>
    <t>FECHA       :</t>
  </si>
  <si>
    <t>HORA        :</t>
  </si>
  <si>
    <t>R00822834.rpt</t>
  </si>
  <si>
    <t>2022</t>
  </si>
  <si>
    <t>DEL MES ENERO AL MES DE DICIEMBRE</t>
  </si>
  <si>
    <r>
      <t xml:space="preserve">CORTE:  </t>
    </r>
    <r>
      <rPr>
        <b/>
        <sz val="9"/>
        <color indexed="8"/>
        <rFont val="ARIAL"/>
        <charset val="1"/>
      </rPr>
      <t>ENTIDAD/UNIDAD EJECUTORA</t>
    </r>
  </si>
  <si>
    <t>PG</t>
  </si>
  <si>
    <t>SP</t>
  </si>
  <si>
    <t>PY</t>
  </si>
  <si>
    <t>AC</t>
  </si>
  <si>
    <t>OB</t>
  </si>
  <si>
    <t>UBG</t>
  </si>
  <si>
    <t>UNIDAD DE MEDIDA</t>
  </si>
  <si>
    <t>METAS FÍSICAS</t>
  </si>
  <si>
    <t>No. beneficiados</t>
  </si>
  <si>
    <t>Unidad de Medida</t>
  </si>
  <si>
    <t>INICIAL</t>
  </si>
  <si>
    <t>EJEC</t>
  </si>
  <si>
    <t>% EJEC</t>
  </si>
  <si>
    <t>Entidad :</t>
  </si>
  <si>
    <t>11130016-203-000</t>
  </si>
  <si>
    <t>SECRETARÍA PRIVADA DE LA PRESIDENCIA</t>
  </si>
  <si>
    <t>13</t>
  </si>
  <si>
    <t>GESTIÓN PRIVADA PRESIDENCIAL</t>
  </si>
  <si>
    <t>00</t>
  </si>
  <si>
    <t>SIN SUBPROGRAMA</t>
  </si>
  <si>
    <t>000</t>
  </si>
  <si>
    <t>SIN PROYECTO</t>
  </si>
  <si>
    <t>001-000</t>
  </si>
  <si>
    <t>Dirección y coordinación</t>
  </si>
  <si>
    <t>Documento</t>
  </si>
  <si>
    <t>0101</t>
  </si>
  <si>
    <t>GUATEMALA, GUATEMALA</t>
  </si>
  <si>
    <t>003-000</t>
  </si>
  <si>
    <t>Informes de fortalecimiento institucional y de asuntos específicos a la Presidencia de la República</t>
  </si>
  <si>
    <t>Informes de fortalecimiento institucional a la Presidencia de la República</t>
  </si>
  <si>
    <t>Informes en asuntos específicos a la Presidencia de la República</t>
  </si>
  <si>
    <t>Indicadores de Gestión</t>
  </si>
  <si>
    <t>Nombre del Indicador</t>
  </si>
  <si>
    <t>Linea Base</t>
  </si>
  <si>
    <t>Porcentaje de Avance Acumulado 
(Año Actual)</t>
  </si>
  <si>
    <t>Año</t>
  </si>
  <si>
    <t>Porcentaje del Indicador</t>
  </si>
  <si>
    <t>Política Vinculada al Indicador:</t>
  </si>
  <si>
    <t>DESARROLLO DEMOCRATICO</t>
  </si>
  <si>
    <t>INFORME CONSOLIDADO DE EXPEDIENTES GESTIONADOS O TRAMITADOS DIRIGIDOS AL SEÑOR PRESIDENTE DE LA REPÚBLICA Y A LA SECRETARIA PRIVADA DE LA PRESIDENCIA</t>
  </si>
  <si>
    <t>INFORMES DE FORTALECIMIENTO INSTITUCIONAL A LA PRESIDENCIA DE LA REPÚBLICA</t>
  </si>
  <si>
    <t>INFORMES EN ASUNTOS ESPECÍFICOS A LA PRESIDENCIA DE LA REPÚBLICA.</t>
  </si>
  <si>
    <t xml:space="preserve"> Informes de Gestion y Rendicion de Cuentas  - IGRC03 </t>
  </si>
  <si>
    <t xml:space="preserve"> Comparacion de Ejecucion Financiera y Fisica</t>
  </si>
  <si>
    <t>ENTIDAD Igual a 11130016, UNIDAD_EJECUTORA Igual a 203</t>
  </si>
  <si>
    <t>R00820869.rpt</t>
  </si>
  <si>
    <t>SNIP</t>
  </si>
  <si>
    <t>PRESUPUESTO FINANCIERO</t>
  </si>
  <si>
    <t>11130016-203-00 SECRETARÍA PRIVADA DE LA PRESIDENCIA</t>
  </si>
  <si>
    <t>001</t>
  </si>
  <si>
    <t>DOCUMENTO</t>
  </si>
  <si>
    <t>003</t>
  </si>
  <si>
    <t xml:space="preserve">Total  </t>
  </si>
  <si>
    <t xml:space="preserve"> Informes de Gestion y Rendicion de Cuentas  - IGRC04 </t>
  </si>
  <si>
    <t xml:space="preserve"> Ejecución Financiera de los Recursos por Rubro de Ingreso</t>
  </si>
  <si>
    <t>R00820856.rpt</t>
  </si>
  <si>
    <t>Entidad Institucional Igual a 11130016, Unidad Ejecutora Igual a 203</t>
  </si>
  <si>
    <t xml:space="preserve"> DEL  MES DE  ENERO  AL  MES DE  DICIEMBRE</t>
  </si>
  <si>
    <t xml:space="preserve">Corte:    </t>
  </si>
  <si>
    <t>ENTIDAD/UNIDAD EJECUTORA</t>
  </si>
  <si>
    <t>Rubro</t>
  </si>
  <si>
    <t>Fuente</t>
  </si>
  <si>
    <t>Clase</t>
  </si>
  <si>
    <t>Sección</t>
  </si>
  <si>
    <t>Grupo</t>
  </si>
  <si>
    <t>Descripción del Recurso</t>
  </si>
  <si>
    <t>Aprobado</t>
  </si>
  <si>
    <t>Modificado</t>
  </si>
  <si>
    <t>Vigente</t>
  </si>
  <si>
    <t>Devengado</t>
  </si>
  <si>
    <t>% de Ejecución</t>
  </si>
  <si>
    <t xml:space="preserve">TOTAL SECCIÓN:    </t>
  </si>
  <si>
    <t xml:space="preserve">TOTAL CLASE:   </t>
  </si>
  <si>
    <t xml:space="preserve">TOTAL FUENTE:   </t>
  </si>
  <si>
    <t xml:space="preserve">TOTAL ENTIDAD/UNIDAD EJECUTORA :   </t>
  </si>
  <si>
    <t>Firma y Sello
Funcionario Responsable de la
Unidad de Administración Financiera</t>
  </si>
  <si>
    <t xml:space="preserve"> Informes de Gestion y Rendicion de Cuentas  - IGRC05 </t>
  </si>
  <si>
    <t xml:space="preserve"> Resultados Economicos y Financieros</t>
  </si>
  <si>
    <t>Entidad Institucional Igual a 11130016, UNIDAD_EJECUTORA Igual a 203</t>
  </si>
  <si>
    <t>R00820875.rpt</t>
  </si>
  <si>
    <t>ENTIDAD:</t>
  </si>
  <si>
    <t>1113-0016-203 SECRETARÍA PRIVADA DE LA PRESIDENCIA</t>
  </si>
  <si>
    <t>PORCENTAJE
DE EJECUCION</t>
  </si>
  <si>
    <t>APROBADO</t>
  </si>
  <si>
    <t>2. GASTOS</t>
  </si>
  <si>
    <t xml:space="preserve">     2.1. Gastos Corrientes</t>
  </si>
  <si>
    <t xml:space="preserve">          2.1.1. Gastos de Consumo</t>
  </si>
  <si>
    <t xml:space="preserve">               2.1.1.1. Remuneraciones</t>
  </si>
  <si>
    <t xml:space="preserve">                    2.1.1.1.1. Sueldos y salarios</t>
  </si>
  <si>
    <t xml:space="preserve">                    2.1.1.1.3. DIETAS Y GASTOS DE REPRESENTACIÓN</t>
  </si>
  <si>
    <t xml:space="preserve">                    2.1.1.1.4. Otras prestaciones relacionas con salarios</t>
  </si>
  <si>
    <t xml:space="preserve">               2.1.1.2. Bienes y servicios</t>
  </si>
  <si>
    <t xml:space="preserve">                    2.1.1.2.1. Servicios no personales</t>
  </si>
  <si>
    <t xml:space="preserve">                    2.1.1.2.2. Materiales y suministros</t>
  </si>
  <si>
    <t xml:space="preserve">               2.1.1.3. Impuestos Indirectos</t>
  </si>
  <si>
    <t xml:space="preserve">          2.1.3. Rentas de la Propiedad</t>
  </si>
  <si>
    <t xml:space="preserve">               2.1.3.3. Derechos sobre Bienes Intangibles</t>
  </si>
  <si>
    <t xml:space="preserve">     2.2. Gastos de Capital</t>
  </si>
  <si>
    <t xml:space="preserve">          2.2.1. INVERSIÓN REAL DIRECTA</t>
  </si>
  <si>
    <t xml:space="preserve">               2.2.1.1. FORMACIÓN BRUTA DE CAPITAL FIJO</t>
  </si>
  <si>
    <t xml:space="preserve">                    2.2.1.1.3. Maquinaria, equipo y otros bienes muebles</t>
  </si>
  <si>
    <t>Unidad Ejecutora:</t>
  </si>
  <si>
    <t>203</t>
  </si>
  <si>
    <t>Balance en Cuenta Corriente:</t>
  </si>
  <si>
    <t>Balance Presupuestal:</t>
  </si>
  <si>
    <t>Informes de Gestión y Rendición de Cuentas</t>
  </si>
  <si>
    <t>Análisis y Justificación de de las Principales Variaciones</t>
  </si>
  <si>
    <r>
      <t xml:space="preserve">Código Informe          </t>
    </r>
    <r>
      <rPr>
        <sz val="11"/>
        <color theme="1"/>
        <rFont val="Calibri"/>
        <family val="2"/>
        <scheme val="minor"/>
      </rPr>
      <t xml:space="preserve">    IGRC06</t>
    </r>
  </si>
  <si>
    <t>(A)</t>
  </si>
  <si>
    <t>Entidad:</t>
  </si>
  <si>
    <t xml:space="preserve">Secretaría Privada de la Presidencia </t>
  </si>
  <si>
    <t>(B)</t>
  </si>
  <si>
    <t>Ejercicio:</t>
  </si>
  <si>
    <t>(C)</t>
  </si>
  <si>
    <t>Período:</t>
  </si>
  <si>
    <t>Enero - Diciembre</t>
  </si>
  <si>
    <t>Prg</t>
  </si>
  <si>
    <t>Spg</t>
  </si>
  <si>
    <t>Pry</t>
  </si>
  <si>
    <t>Act</t>
  </si>
  <si>
    <t>Obr</t>
  </si>
  <si>
    <t>Descripción de la Categoría Programática</t>
  </si>
  <si>
    <t xml:space="preserve">   </t>
  </si>
  <si>
    <r>
      <rPr>
        <b/>
        <sz val="11"/>
        <color theme="1"/>
        <rFont val="Calibri"/>
        <family val="2"/>
        <scheme val="minor"/>
      </rPr>
      <t>INCREMENTOS</t>
    </r>
    <r>
      <rPr>
        <sz val="11"/>
        <color theme="1"/>
        <rFont val="Calibri"/>
        <family val="2"/>
        <scheme val="minor"/>
      </rPr>
      <t xml:space="preserve">: No hubo ningun movimiento  correspondiente a traslados por creditos presupuestarios aumentados  dentro  de la actividad </t>
    </r>
    <r>
      <rPr>
        <b/>
        <sz val="11"/>
        <color theme="1"/>
        <rFont val="Calibri"/>
        <family val="2"/>
        <scheme val="minor"/>
      </rPr>
      <t>13-00-000-001-000 "Dirección y Coordinación".</t>
    </r>
  </si>
  <si>
    <r>
      <rPr>
        <b/>
        <sz val="11"/>
        <color theme="1"/>
        <rFont val="Calibri"/>
        <family val="2"/>
        <scheme val="minor"/>
      </rPr>
      <t>DISMINUCIONES</t>
    </r>
    <r>
      <rPr>
        <sz val="11"/>
        <color theme="1"/>
        <rFont val="Calibri"/>
        <family val="2"/>
        <scheme val="minor"/>
      </rPr>
      <t xml:space="preserve">: Por un total de </t>
    </r>
    <r>
      <rPr>
        <b/>
        <sz val="12"/>
        <color rgb="FFFF0000"/>
        <rFont val="Calibri"/>
        <family val="2"/>
        <scheme val="minor"/>
      </rPr>
      <t>Q.800,454.00</t>
    </r>
    <r>
      <rPr>
        <sz val="11"/>
        <color theme="1"/>
        <rFont val="Calibri"/>
        <family val="2"/>
        <scheme val="minor"/>
      </rPr>
      <t xml:space="preserve">  correspondiente a traslados por creditos presupuestarios disminuidos  dentro  de la actividad </t>
    </r>
    <r>
      <rPr>
        <b/>
        <sz val="11"/>
        <color theme="1"/>
        <rFont val="Calibri"/>
        <family val="2"/>
        <scheme val="minor"/>
      </rPr>
      <t>13-00-000-001-000 "Dirección y Coordinación".</t>
    </r>
  </si>
  <si>
    <r>
      <rPr>
        <b/>
        <sz val="11"/>
        <color theme="1"/>
        <rFont val="Calibri"/>
        <family val="2"/>
        <scheme val="minor"/>
      </rPr>
      <t>INCREMENTOS</t>
    </r>
    <r>
      <rPr>
        <sz val="11"/>
        <color theme="1"/>
        <rFont val="Calibri"/>
        <family val="2"/>
        <scheme val="minor"/>
      </rPr>
      <t xml:space="preserve">: No hubo ningun movimiento  correspondientes a traslados por creditos presupuestarios aumentados  dentro  de la actividad </t>
    </r>
    <r>
      <rPr>
        <b/>
        <sz val="11"/>
        <color theme="1"/>
        <rFont val="Calibri"/>
        <family val="2"/>
        <scheme val="minor"/>
      </rPr>
      <t>13-00-000-003-000 "Fortalecimiento a la Presidencia de la República".</t>
    </r>
  </si>
  <si>
    <r>
      <rPr>
        <b/>
        <sz val="11"/>
        <color theme="1"/>
        <rFont val="Calibri"/>
        <family val="2"/>
        <scheme val="minor"/>
      </rPr>
      <t>DISMINUCIONES</t>
    </r>
    <r>
      <rPr>
        <sz val="11"/>
        <color theme="1"/>
        <rFont val="Calibri"/>
        <family val="2"/>
        <scheme val="minor"/>
      </rPr>
      <t xml:space="preserve">:  Por un total de </t>
    </r>
    <r>
      <rPr>
        <b/>
        <sz val="12"/>
        <color rgb="FFFF0000"/>
        <rFont val="Calibri"/>
        <family val="2"/>
        <scheme val="minor"/>
      </rPr>
      <t>Q.809,546.00</t>
    </r>
    <r>
      <rPr>
        <sz val="11"/>
        <color theme="1"/>
        <rFont val="Calibri"/>
        <family val="2"/>
        <scheme val="minor"/>
      </rPr>
      <t xml:space="preserve"> correspondientes a traslados por creditos presupuestarios disminuidos  dentro  de la actividad </t>
    </r>
    <r>
      <rPr>
        <b/>
        <sz val="11"/>
        <color theme="1"/>
        <rFont val="Calibri"/>
        <family val="2"/>
        <scheme val="minor"/>
      </rPr>
      <t>13-00-000-003-000 "Fortalecimiento a la Presidencia de la República".</t>
    </r>
  </si>
  <si>
    <t xml:space="preserve">Funcionario Responsable de la </t>
  </si>
  <si>
    <r>
      <rPr>
        <b/>
        <sz val="11"/>
        <color theme="1"/>
        <rFont val="Calibri"/>
        <family val="2"/>
        <scheme val="minor"/>
      </rPr>
      <t>INCREMENTOS</t>
    </r>
    <r>
      <rPr>
        <sz val="11"/>
        <color theme="1"/>
        <rFont val="Calibri"/>
        <family val="2"/>
        <scheme val="minor"/>
      </rPr>
      <t xml:space="preserve">: No hubo ningun movimiento  correspondientes a traslados por creditos presupuestarios aumentados  dentro  de la actividad </t>
    </r>
    <r>
      <rPr>
        <b/>
        <sz val="11"/>
        <color theme="1"/>
        <rFont val="Calibri"/>
        <family val="2"/>
        <scheme val="minor"/>
      </rPr>
      <t>13-00-000-001-000 "Dirección y Coordinación".</t>
    </r>
  </si>
  <si>
    <t>SECRETARIA PRIVADA DE LA PRESIDENCIA</t>
  </si>
  <si>
    <t>EJECUCIÓN  FÍSICA Y FINANCIERA (Articulo 14 Decreto 25-2018)</t>
  </si>
  <si>
    <t>DEL MES ENERO  AL MES DE DICIEMBRE 2022</t>
  </si>
  <si>
    <t>Sección 1 - Estructura Presupuestaria</t>
  </si>
  <si>
    <t>Estructura Programatica</t>
  </si>
  <si>
    <t>Ejecucion Financiera</t>
  </si>
  <si>
    <t>Ejecucion Fisica</t>
  </si>
  <si>
    <t>Indicador Ejecución Financiera</t>
  </si>
  <si>
    <t>SPG</t>
  </si>
  <si>
    <t>ACT</t>
  </si>
  <si>
    <t>Bien o Servicio a Entregar</t>
  </si>
  <si>
    <t>Ejecutado</t>
  </si>
  <si>
    <t>Meta Inicial</t>
  </si>
  <si>
    <t>Ejecutada</t>
  </si>
  <si>
    <t>|</t>
  </si>
  <si>
    <t>Seccón 2 - Caracteristicas de la Población Beneficiada</t>
  </si>
  <si>
    <t>Población Beneficiada</t>
  </si>
  <si>
    <t>SEXO</t>
  </si>
  <si>
    <t>EDAD</t>
  </si>
  <si>
    <t>GRUPO ETNICO</t>
  </si>
  <si>
    <t>Lugar de Entrega de Bienes y Servicios Provistos</t>
  </si>
  <si>
    <t>Beneficiario</t>
  </si>
  <si>
    <t>F</t>
  </si>
  <si>
    <t>M</t>
  </si>
  <si>
    <t>CUI</t>
  </si>
  <si>
    <t>0 hasta menores de 13 años (Niños)</t>
  </si>
  <si>
    <t>13 hasta 30 años (Juventud)</t>
  </si>
  <si>
    <t>Mayores de 30 hasta 60 años (Adultos)</t>
  </si>
  <si>
    <t>Mayores de 60 años (Tercera Edad)</t>
  </si>
  <si>
    <t>Maya</t>
  </si>
  <si>
    <t>Xinca</t>
  </si>
  <si>
    <t>Garifuna</t>
  </si>
  <si>
    <t>Mestizo</t>
  </si>
  <si>
    <t>Otro</t>
  </si>
  <si>
    <t>Municipio</t>
  </si>
  <si>
    <t>Departamento</t>
  </si>
  <si>
    <t>NO APLICA</t>
  </si>
  <si>
    <t>Resultados Alcanzados:</t>
  </si>
  <si>
    <t>La Secretaría Privada de la Presidencia por mandato legal, es el ente encargado de los asuntos privados del Presidente de la República. Así mismo, se constituye en ser un órgano administrativo encargado de recibir las peticiones y/o solicitudes de parte de la población dirigidas al Señor Presidente de la República de Guatemala, analizarlas y direccionarlas a los Ministerios, Secretarías, Dependencias o Instituciónes a donde corresponda, por lo que sus intervenciones no tienen impacto directo en la población atendida.</t>
  </si>
  <si>
    <t xml:space="preserve">SECRETARIA PRIVADA DE LA PRESIDENCIA </t>
  </si>
  <si>
    <t>MATRIZ DE INTERVENCIONES RELEVANTES PARA EL LOGRO DE RESULTADOS (Articulo 19 Decreto 25-2018)</t>
  </si>
  <si>
    <t>DEL MES ENERO AL MES DE DICIEMBRE 2022</t>
  </si>
  <si>
    <t>Resultado              ( a )</t>
  </si>
  <si>
    <t>Programa  ( b )</t>
  </si>
  <si>
    <t>Produccion          ( c )</t>
  </si>
  <si>
    <t>Acciones Gestión              ( d )</t>
  </si>
  <si>
    <t>1er. Cuatrimestre</t>
  </si>
  <si>
    <t>2do. Cuatrimestre</t>
  </si>
  <si>
    <t>3er. Cuatrimestre</t>
  </si>
  <si>
    <t>SIN RESULTADO</t>
  </si>
  <si>
    <t>Dirección y Coordinacion</t>
  </si>
  <si>
    <t>Asesoria y Auditoria Social Sobre Seguridad Ciudadana</t>
  </si>
  <si>
    <t>Asesorias de Fortalecimiento Insitucional y de Asuntos Especificos a la Presidencia de la República</t>
  </si>
  <si>
    <t>Atención a la Conflictividad Social</t>
  </si>
  <si>
    <t>Intervenciones Realizadas para la Atención de la Emergencia COVID-19</t>
  </si>
  <si>
    <t>OBSERVACION:</t>
  </si>
  <si>
    <t>La Secretaría Privada de la Presidencia por mandato legal, es el ente encargado de los asuntos privados del Presidente de la República. Así mismo, se constituye en ser un órgano administrativo encargado de recibir las peticiones y/o solicitudes de parte de la población dirigidas al Señor Presidente de la República de Guatemala, analizarlas y direccionarlas al Ministerio, Secretaría, Dependencia o Institución a donde corresponda, por lo que sus intervenciones no tienen impacto directo en la población atendida.</t>
  </si>
  <si>
    <t xml:space="preserve"> Ejecución de Gastos - Reportes - Informacion Analitica </t>
  </si>
  <si>
    <t xml:space="preserve"> Ejecucion Analitica del Presupuesto</t>
  </si>
  <si>
    <t>R00804480.rpt</t>
  </si>
  <si>
    <t>OBR</t>
  </si>
  <si>
    <t>MODIFICACIONES</t>
  </si>
  <si>
    <t>PRE- COMPROMETIDO</t>
  </si>
  <si>
    <t>FTE</t>
  </si>
  <si>
    <t>1113-0016-203-00</t>
  </si>
  <si>
    <t xml:space="preserve">Total Fuente:   </t>
  </si>
  <si>
    <t xml:space="preserve">Total Geografico:   </t>
  </si>
  <si>
    <t xml:space="preserve">Total Grupo de Gasto:   </t>
  </si>
  <si>
    <t>100</t>
  </si>
  <si>
    <t>200</t>
  </si>
  <si>
    <t>300</t>
  </si>
  <si>
    <t>400</t>
  </si>
  <si>
    <t>900</t>
  </si>
  <si>
    <t xml:space="preserve">Total Actividad / Obra:   </t>
  </si>
  <si>
    <t xml:space="preserve">Total Proyecto:   </t>
  </si>
  <si>
    <t xml:space="preserve">Total Sub Programa:   </t>
  </si>
  <si>
    <t xml:space="preserve">Total Programa:   </t>
  </si>
  <si>
    <t xml:space="preserve">Total Unidad Ejecutora: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</si>
</sst>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h\:mm\.ss\ "/>
    <numFmt numFmtId="165" formatCode="0.00_);\(0.00\)"/>
    <numFmt numFmtId="166" formatCode="#,##0.00_);\(#,##0.00\)"/>
    <numFmt numFmtId="167" formatCode="0_);\(0\)"/>
    <numFmt numFmtId="168" formatCode="#,##0_);\(#,##0\)"/>
    <numFmt numFmtId="170" formatCode="&quot;Q&quot;#,##0.00_);\(&quot;Q&quot;#,##0.00\)"/>
    <numFmt numFmtId="171" formatCode="#,##0.00;[Red]#,##0.00"/>
  </numFmts>
  <fonts count="41" x14ac:knownFonts="1">
    <font>
      <sz val="11"/>
      <color theme="1"/>
      <name val="Calibri"/>
      <family val="2"/>
      <scheme val="minor"/>
    </font>
    <font>
      <sz val="11"/>
      <color theme="1"/>
      <name val="Calibri"/>
      <family val="2"/>
      <scheme val="minor"/>
    </font>
    <font>
      <b/>
      <sz val="11"/>
      <color theme="1"/>
      <name val="Calibri"/>
      <family val="2"/>
      <scheme val="minor"/>
    </font>
    <font>
      <b/>
      <sz val="12"/>
      <color indexed="8"/>
      <name val="ARIAL"/>
      <charset val="1"/>
    </font>
    <font>
      <b/>
      <sz val="8"/>
      <color indexed="8"/>
      <name val="Arial"/>
      <charset val="1"/>
    </font>
    <font>
      <b/>
      <sz val="9"/>
      <color indexed="8"/>
      <name val="ARIAL"/>
      <charset val="1"/>
    </font>
    <font>
      <b/>
      <sz val="6"/>
      <color indexed="8"/>
      <name val="Arial"/>
      <charset val="1"/>
    </font>
    <font>
      <sz val="6"/>
      <color indexed="8"/>
      <name val="ARIAL"/>
      <charset val="1"/>
    </font>
    <font>
      <b/>
      <sz val="9"/>
      <color indexed="8"/>
      <name val="Times New Roman"/>
      <charset val="1"/>
    </font>
    <font>
      <b/>
      <sz val="7"/>
      <color indexed="8"/>
      <name val="Arial"/>
      <charset val="1"/>
    </font>
    <font>
      <b/>
      <sz val="8"/>
      <color indexed="8"/>
      <name val="Times New Roman"/>
      <charset val="1"/>
    </font>
    <font>
      <sz val="8"/>
      <color indexed="8"/>
      <name val="ARIAL"/>
      <charset val="1"/>
    </font>
    <font>
      <sz val="8"/>
      <color indexed="8"/>
      <name val="Times New Roman"/>
      <charset val="1"/>
    </font>
    <font>
      <sz val="10"/>
      <color indexed="8"/>
      <name val="Times New Roman"/>
      <charset val="1"/>
    </font>
    <font>
      <b/>
      <sz val="12"/>
      <color indexed="8"/>
      <name val="Times New Roman"/>
      <charset val="1"/>
    </font>
    <font>
      <b/>
      <sz val="7"/>
      <color indexed="8"/>
      <name val="Times New Roman"/>
      <charset val="1"/>
    </font>
    <font>
      <b/>
      <sz val="10"/>
      <color indexed="8"/>
      <name val="Times New Roman"/>
      <charset val="1"/>
    </font>
    <font>
      <sz val="9"/>
      <color indexed="8"/>
      <name val="Times New Roman"/>
      <charset val="1"/>
    </font>
    <font>
      <sz val="10"/>
      <color indexed="8"/>
      <name val="ARIAL"/>
      <charset val="1"/>
    </font>
    <font>
      <b/>
      <sz val="6"/>
      <color indexed="8"/>
      <name val="Times New Roman"/>
      <charset val="1"/>
    </font>
    <font>
      <sz val="6"/>
      <color indexed="8"/>
      <name val="Times New Roman"/>
      <charset val="1"/>
    </font>
    <font>
      <sz val="7"/>
      <color indexed="8"/>
      <name val="Times New Roman"/>
      <charset val="1"/>
    </font>
    <font>
      <b/>
      <u/>
      <sz val="6"/>
      <color indexed="8"/>
      <name val="Times New Roman"/>
      <charset val="1"/>
    </font>
    <font>
      <b/>
      <sz val="11"/>
      <color indexed="8"/>
      <name val="Times New Roman"/>
      <charset val="1"/>
    </font>
    <font>
      <sz val="11"/>
      <color indexed="8"/>
      <name val="Times New Roman"/>
      <charset val="1"/>
    </font>
    <font>
      <b/>
      <sz val="11"/>
      <color indexed="8"/>
      <name val="Arial"/>
      <charset val="1"/>
    </font>
    <font>
      <sz val="12"/>
      <color indexed="8"/>
      <name val="Times New Roman"/>
      <charset val="1"/>
    </font>
    <font>
      <b/>
      <u/>
      <sz val="11"/>
      <color theme="1"/>
      <name val="Calibri"/>
      <family val="2"/>
      <scheme val="minor"/>
    </font>
    <font>
      <b/>
      <sz val="12"/>
      <color rgb="FFFF0000"/>
      <name val="Calibri"/>
      <family val="2"/>
      <scheme val="minor"/>
    </font>
    <font>
      <b/>
      <sz val="14"/>
      <color theme="1"/>
      <name val="Arial Black"/>
      <family val="2"/>
    </font>
    <font>
      <b/>
      <sz val="14"/>
      <color theme="1"/>
      <name val="Arial"/>
      <family val="2"/>
    </font>
    <font>
      <b/>
      <sz val="10"/>
      <color theme="1"/>
      <name val="Calibri"/>
      <family val="2"/>
      <scheme val="minor"/>
    </font>
    <font>
      <b/>
      <sz val="9"/>
      <color theme="1"/>
      <name val="Calibri"/>
      <family val="2"/>
      <scheme val="minor"/>
    </font>
    <font>
      <b/>
      <sz val="11"/>
      <color theme="1"/>
      <name val="Arial Black"/>
      <family val="2"/>
    </font>
    <font>
      <b/>
      <sz val="14"/>
      <color theme="1"/>
      <name val="Calibri"/>
      <family val="2"/>
      <scheme val="minor"/>
    </font>
    <font>
      <b/>
      <sz val="12"/>
      <color theme="1"/>
      <name val="Arial"/>
      <family val="2"/>
    </font>
    <font>
      <b/>
      <sz val="20"/>
      <color theme="1"/>
      <name val="Calibri"/>
      <family val="2"/>
      <scheme val="minor"/>
    </font>
    <font>
      <b/>
      <sz val="18"/>
      <color theme="1"/>
      <name val="Calibri"/>
      <family val="2"/>
      <scheme val="minor"/>
    </font>
    <font>
      <b/>
      <sz val="12"/>
      <color theme="1"/>
      <name val="Calibri"/>
      <family val="2"/>
      <scheme val="minor"/>
    </font>
    <font>
      <b/>
      <sz val="8"/>
      <color theme="1"/>
      <name val="Calibri"/>
      <family val="2"/>
      <scheme val="minor"/>
    </font>
    <font>
      <sz val="8"/>
      <color theme="1"/>
      <name val="Calibri"/>
      <family val="2"/>
      <scheme val="minor"/>
    </font>
  </fonts>
  <fills count="6">
    <fill>
      <patternFill patternType="none"/>
    </fill>
    <fill>
      <patternFill patternType="gray125"/>
    </fill>
    <fill>
      <patternFill patternType="solid">
        <fgColor indexed="23"/>
      </patternFill>
    </fill>
    <fill>
      <patternFill patternType="solid">
        <fgColor indexed="22"/>
      </patternFill>
    </fill>
    <fill>
      <patternFill patternType="solid">
        <fgColor indexed="9"/>
      </patternFill>
    </fill>
    <fill>
      <patternFill patternType="solid">
        <fgColor theme="0" tint="-4.9989318521683403E-2"/>
        <bgColor indexed="64"/>
      </patternFill>
    </fill>
  </fills>
  <borders count="77">
    <border>
      <left/>
      <right/>
      <top/>
      <bottom/>
      <diagonal/>
    </border>
    <border>
      <left/>
      <right/>
      <top style="thin">
        <color indexed="8"/>
      </top>
      <bottom/>
      <diagonal/>
    </border>
    <border>
      <left/>
      <right/>
      <top style="thin">
        <color indexed="8"/>
      </top>
      <bottom style="double">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indexed="8"/>
      </bottom>
      <diagonal/>
    </border>
    <border>
      <left/>
      <right/>
      <top/>
      <bottom style="thin">
        <color indexed="8"/>
      </bottom>
      <diagonal/>
    </border>
    <border>
      <left/>
      <right/>
      <top/>
      <bottom style="thin">
        <color indexed="64"/>
      </bottom>
      <diagonal/>
    </border>
    <border>
      <left/>
      <right/>
      <top style="thin">
        <color indexed="64"/>
      </top>
      <bottom/>
      <diagonal/>
    </border>
    <border>
      <left/>
      <right/>
      <top style="thin">
        <color auto="1"/>
      </top>
      <bottom style="thick">
        <color auto="1"/>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style="medium">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11">
    <xf numFmtId="0" fontId="0" fillId="0" borderId="0" xfId="0"/>
    <xf numFmtId="0" fontId="0" fillId="0" borderId="0" xfId="0" applyAlignment="1">
      <alignment vertical="top"/>
    </xf>
    <xf numFmtId="0" fontId="3" fillId="0" borderId="0" xfId="0" applyFont="1" applyAlignment="1">
      <alignment horizontal="center" vertical="top"/>
    </xf>
    <xf numFmtId="0" fontId="4" fillId="0" borderId="0" xfId="0" applyFont="1" applyAlignment="1">
      <alignment horizontal="left" vertical="top" wrapText="1" readingOrder="1"/>
    </xf>
    <xf numFmtId="3" fontId="4" fillId="0" borderId="0" xfId="0" applyNumberFormat="1" applyFont="1" applyAlignment="1">
      <alignment horizontal="left" vertical="top"/>
    </xf>
    <xf numFmtId="14" fontId="4" fillId="0" borderId="0" xfId="0" applyNumberFormat="1" applyFont="1" applyAlignment="1">
      <alignment horizontal="left" vertical="top"/>
    </xf>
    <xf numFmtId="0" fontId="5" fillId="0" borderId="0" xfId="0" applyFont="1" applyAlignment="1">
      <alignment horizontal="center" vertical="top"/>
    </xf>
    <xf numFmtId="164" fontId="4" fillId="0" borderId="0" xfId="0" applyNumberFormat="1" applyFont="1" applyAlignment="1">
      <alignment horizontal="left" vertical="top"/>
    </xf>
    <xf numFmtId="0" fontId="4" fillId="0" borderId="0" xfId="0" applyFont="1" applyAlignment="1">
      <alignment horizontal="left" vertical="top"/>
    </xf>
    <xf numFmtId="0" fontId="5" fillId="0" borderId="0" xfId="0" applyFont="1" applyAlignment="1">
      <alignment horizontal="center" vertical="top" wrapText="1"/>
    </xf>
    <xf numFmtId="0" fontId="6" fillId="0" borderId="0" xfId="0" applyFont="1" applyAlignment="1">
      <alignment horizontal="center" vertical="top" wrapText="1" readingOrder="1"/>
    </xf>
    <xf numFmtId="0" fontId="6" fillId="0" borderId="0" xfId="0" applyFont="1" applyAlignment="1">
      <alignment horizontal="center" vertical="top" wrapText="1" readingOrder="1"/>
    </xf>
    <xf numFmtId="0" fontId="6" fillId="0" borderId="0" xfId="0" applyFont="1" applyAlignment="1">
      <alignment horizontal="left" vertical="top"/>
    </xf>
    <xf numFmtId="0" fontId="6" fillId="0" borderId="0" xfId="0" applyFont="1" applyAlignment="1">
      <alignment horizontal="left" vertical="top" wrapText="1"/>
    </xf>
    <xf numFmtId="0" fontId="7" fillId="0" borderId="0" xfId="0" applyFont="1" applyAlignment="1">
      <alignment horizontal="left" vertical="top" wrapText="1"/>
    </xf>
    <xf numFmtId="4" fontId="7" fillId="0" borderId="0" xfId="0" applyNumberFormat="1" applyFont="1" applyAlignment="1">
      <alignment horizontal="right" vertical="top"/>
    </xf>
    <xf numFmtId="4" fontId="7" fillId="0" borderId="0" xfId="0" applyNumberFormat="1" applyFont="1" applyAlignment="1">
      <alignment horizontal="right" vertical="top"/>
    </xf>
    <xf numFmtId="0" fontId="7" fillId="0" borderId="0" xfId="0" applyFont="1" applyAlignment="1">
      <alignment horizontal="left" vertical="top" wrapText="1" readingOrder="1"/>
    </xf>
    <xf numFmtId="0" fontId="6" fillId="0" borderId="0" xfId="0" applyFont="1" applyAlignment="1">
      <alignment horizontal="left" vertical="top" wrapText="1" readingOrder="1"/>
    </xf>
    <xf numFmtId="4" fontId="7" fillId="0" borderId="1" xfId="0" applyNumberFormat="1" applyFont="1" applyBorder="1" applyAlignment="1">
      <alignment horizontal="right" vertical="top"/>
    </xf>
    <xf numFmtId="4" fontId="7" fillId="0" borderId="1" xfId="0" applyNumberFormat="1" applyFont="1" applyBorder="1" applyAlignment="1">
      <alignment horizontal="right" vertical="top"/>
    </xf>
    <xf numFmtId="4" fontId="7" fillId="0" borderId="2" xfId="0" applyNumberFormat="1" applyFont="1" applyBorder="1" applyAlignment="1">
      <alignment horizontal="right" vertical="top"/>
    </xf>
    <xf numFmtId="0" fontId="8" fillId="0" borderId="0" xfId="0" applyFont="1" applyAlignment="1">
      <alignment horizontal="center" vertical="top"/>
    </xf>
    <xf numFmtId="0" fontId="8" fillId="0" borderId="0" xfId="0" applyFont="1" applyAlignment="1">
      <alignment horizontal="left" vertical="top" wrapText="1" readingOrder="1"/>
    </xf>
    <xf numFmtId="3" fontId="8" fillId="0" borderId="0" xfId="0" applyNumberFormat="1" applyFont="1" applyAlignment="1">
      <alignment horizontal="left" vertical="top"/>
    </xf>
    <xf numFmtId="0" fontId="8" fillId="0" borderId="0" xfId="0" applyFont="1" applyAlignment="1">
      <alignment horizontal="left" vertical="top" wrapText="1" readingOrder="1"/>
    </xf>
    <xf numFmtId="3" fontId="8" fillId="0" borderId="0" xfId="0" applyNumberFormat="1" applyFont="1" applyAlignment="1">
      <alignment horizontal="center" vertical="top"/>
    </xf>
    <xf numFmtId="14" fontId="8" fillId="0" borderId="0" xfId="0" applyNumberFormat="1" applyFont="1" applyAlignment="1">
      <alignment horizontal="left" vertical="top"/>
    </xf>
    <xf numFmtId="164" fontId="8" fillId="0" borderId="0" xfId="0" applyNumberFormat="1" applyFont="1" applyAlignment="1">
      <alignment horizontal="left" vertical="top"/>
    </xf>
    <xf numFmtId="0" fontId="8" fillId="0" borderId="0" xfId="0" applyFont="1" applyAlignment="1">
      <alignment horizontal="left" vertical="top"/>
    </xf>
    <xf numFmtId="0" fontId="9" fillId="0" borderId="0" xfId="0" applyFont="1" applyAlignment="1">
      <alignment horizontal="center" vertical="top" wrapText="1" readingOrder="1"/>
    </xf>
    <xf numFmtId="0" fontId="9" fillId="0" borderId="0" xfId="0" applyFont="1" applyAlignment="1">
      <alignment horizontal="left" vertical="top" wrapText="1" readingOrder="1"/>
    </xf>
    <xf numFmtId="0" fontId="9" fillId="0" borderId="0" xfId="0" applyFont="1" applyAlignment="1">
      <alignment horizontal="center"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11" fillId="0" borderId="0" xfId="0" applyFont="1" applyAlignment="1">
      <alignment horizontal="left" vertical="top" wrapText="1"/>
    </xf>
    <xf numFmtId="4" fontId="11" fillId="0" borderId="0" xfId="0" applyNumberFormat="1" applyFont="1" applyAlignment="1">
      <alignment horizontal="right" vertical="top"/>
    </xf>
    <xf numFmtId="4" fontId="11" fillId="0" borderId="0" xfId="0" applyNumberFormat="1" applyFont="1" applyAlignment="1">
      <alignment horizontal="right" vertical="top"/>
    </xf>
    <xf numFmtId="165" fontId="12" fillId="0" borderId="0" xfId="0" applyNumberFormat="1" applyFont="1" applyAlignment="1">
      <alignment horizontal="right" vertical="top"/>
    </xf>
    <xf numFmtId="0" fontId="11" fillId="0" borderId="0" xfId="0" applyFont="1" applyAlignment="1">
      <alignment horizontal="left" vertical="top" wrapText="1" readingOrder="1"/>
    </xf>
    <xf numFmtId="4" fontId="4" fillId="0" borderId="0" xfId="0" applyNumberFormat="1" applyFont="1" applyAlignment="1">
      <alignment horizontal="right" vertical="top"/>
    </xf>
    <xf numFmtId="4" fontId="4" fillId="0" borderId="0" xfId="0" applyNumberFormat="1" applyFont="1" applyAlignment="1">
      <alignment horizontal="right" vertical="top"/>
    </xf>
    <xf numFmtId="166" fontId="4" fillId="0" borderId="0" xfId="0" applyNumberFormat="1" applyFont="1" applyAlignment="1">
      <alignment horizontal="right" vertical="top"/>
    </xf>
    <xf numFmtId="0" fontId="13" fillId="0" borderId="0" xfId="0" applyFont="1" applyAlignment="1">
      <alignment horizontal="center" vertical="top" wrapText="1" readingOrder="1"/>
    </xf>
    <xf numFmtId="0" fontId="14" fillId="0" borderId="0" xfId="0" applyFont="1" applyAlignment="1">
      <alignment horizontal="center" vertical="top"/>
    </xf>
    <xf numFmtId="3" fontId="8" fillId="0" borderId="0" xfId="0" applyNumberFormat="1" applyFont="1" applyAlignment="1">
      <alignment horizontal="left" vertical="top"/>
    </xf>
    <xf numFmtId="3" fontId="8" fillId="0" borderId="0" xfId="0" applyNumberFormat="1" applyFont="1" applyAlignment="1">
      <alignment horizontal="right" vertical="top"/>
    </xf>
    <xf numFmtId="0" fontId="10" fillId="0" borderId="0" xfId="0" applyFont="1" applyAlignment="1">
      <alignment horizontal="center" vertical="top" wrapText="1" readingOrder="1"/>
    </xf>
    <xf numFmtId="0" fontId="10" fillId="0" borderId="0" xfId="0" applyFont="1" applyAlignment="1">
      <alignment horizontal="center" vertical="top" wrapText="1" readingOrder="1"/>
    </xf>
    <xf numFmtId="0" fontId="15" fillId="0" borderId="0" xfId="0" applyFont="1" applyAlignment="1">
      <alignment horizontal="right" vertical="top" wrapText="1" readingOrder="1"/>
    </xf>
    <xf numFmtId="0" fontId="15" fillId="0" borderId="0" xfId="0" applyFont="1" applyAlignment="1">
      <alignment horizontal="right" vertical="top" wrapText="1" readingOrder="1"/>
    </xf>
    <xf numFmtId="0" fontId="15" fillId="0" borderId="0" xfId="0" applyFont="1" applyAlignment="1">
      <alignment horizontal="center" vertical="top" wrapText="1" readingOrder="1"/>
    </xf>
    <xf numFmtId="0" fontId="15" fillId="0" borderId="0" xfId="0" applyFont="1" applyAlignment="1">
      <alignment horizontal="center" vertical="top" wrapText="1" readingOrder="1"/>
    </xf>
    <xf numFmtId="0" fontId="8" fillId="0" borderId="0" xfId="0" applyFont="1" applyAlignment="1">
      <alignment horizontal="left" vertical="top" wrapText="1"/>
    </xf>
    <xf numFmtId="167" fontId="8" fillId="0" borderId="0" xfId="0" applyNumberFormat="1" applyFont="1" applyAlignment="1">
      <alignment horizontal="right" vertical="top"/>
    </xf>
    <xf numFmtId="165" fontId="8" fillId="0" borderId="0" xfId="0" applyNumberFormat="1" applyFont="1" applyAlignment="1">
      <alignment horizontal="right" vertical="top"/>
    </xf>
    <xf numFmtId="0" fontId="12" fillId="0" borderId="0" xfId="0" applyFont="1" applyAlignment="1">
      <alignment horizontal="right" vertical="top"/>
    </xf>
    <xf numFmtId="0" fontId="12" fillId="0" borderId="0" xfId="0" applyFont="1" applyAlignment="1">
      <alignment horizontal="left" vertical="top" wrapText="1"/>
    </xf>
    <xf numFmtId="3" fontId="12" fillId="0" borderId="0" xfId="0" applyNumberFormat="1" applyFont="1" applyAlignment="1">
      <alignment horizontal="right" vertical="top"/>
    </xf>
    <xf numFmtId="0" fontId="16" fillId="0" borderId="0" xfId="0" applyFont="1" applyAlignment="1">
      <alignment horizontal="left" vertical="top" wrapText="1" readingOrder="1"/>
    </xf>
    <xf numFmtId="0" fontId="16" fillId="0" borderId="3" xfId="0" applyFont="1" applyBorder="1" applyAlignment="1">
      <alignment horizontal="center" vertical="top" wrapText="1" readingOrder="1"/>
    </xf>
    <xf numFmtId="0" fontId="16" fillId="0" borderId="4" xfId="0" applyFont="1" applyBorder="1" applyAlignment="1">
      <alignment horizontal="center" vertical="top" wrapText="1" readingOrder="1"/>
    </xf>
    <xf numFmtId="0" fontId="8" fillId="0" borderId="5" xfId="0" applyFont="1" applyBorder="1" applyAlignment="1">
      <alignment horizontal="center" vertical="top" wrapText="1" readingOrder="1"/>
    </xf>
    <xf numFmtId="0" fontId="16" fillId="0" borderId="6" xfId="0" applyFont="1" applyBorder="1" applyAlignment="1">
      <alignment horizontal="center" vertical="top" wrapText="1" readingOrder="1"/>
    </xf>
    <xf numFmtId="0" fontId="16" fillId="0" borderId="7" xfId="0" applyFont="1" applyBorder="1" applyAlignment="1">
      <alignment horizontal="center" vertical="top" wrapText="1" readingOrder="1"/>
    </xf>
    <xf numFmtId="0" fontId="16" fillId="0" borderId="0" xfId="0" applyFont="1" applyAlignment="1">
      <alignment horizontal="left" vertical="top" wrapText="1"/>
    </xf>
    <xf numFmtId="0" fontId="17" fillId="0" borderId="0" xfId="0" applyFont="1" applyAlignment="1">
      <alignment horizontal="left" vertical="top" wrapText="1" readingOrder="1"/>
    </xf>
    <xf numFmtId="167" fontId="18" fillId="0" borderId="0" xfId="0" applyNumberFormat="1" applyFont="1" applyAlignment="1">
      <alignment horizontal="center" vertical="top"/>
    </xf>
    <xf numFmtId="4" fontId="18" fillId="0" borderId="0" xfId="0" applyNumberFormat="1" applyFont="1" applyAlignment="1">
      <alignment horizontal="right" vertical="top"/>
    </xf>
    <xf numFmtId="0" fontId="17" fillId="0" borderId="0" xfId="0" applyFont="1" applyAlignment="1">
      <alignment horizontal="left" vertical="top" wrapText="1"/>
    </xf>
    <xf numFmtId="0" fontId="19" fillId="0" borderId="0" xfId="0" applyFont="1" applyAlignment="1">
      <alignment horizontal="right" vertical="top" wrapText="1" readingOrder="1"/>
    </xf>
    <xf numFmtId="0" fontId="19" fillId="0" borderId="0" xfId="0" applyFont="1" applyAlignment="1">
      <alignment horizontal="right" vertical="top" wrapText="1" readingOrder="1"/>
    </xf>
    <xf numFmtId="0" fontId="19" fillId="0" borderId="0" xfId="0" applyFont="1" applyAlignment="1">
      <alignment horizontal="center" vertical="top" wrapText="1" readingOrder="1"/>
    </xf>
    <xf numFmtId="0" fontId="12" fillId="0" borderId="0" xfId="0" applyFont="1" applyAlignment="1">
      <alignment horizontal="left" vertical="top"/>
    </xf>
    <xf numFmtId="0" fontId="12" fillId="0" borderId="0" xfId="0" applyFont="1" applyAlignment="1">
      <alignment horizontal="center" vertical="top"/>
    </xf>
    <xf numFmtId="4" fontId="20" fillId="0" borderId="0" xfId="0" applyNumberFormat="1" applyFont="1" applyAlignment="1">
      <alignment horizontal="right" vertical="top"/>
    </xf>
    <xf numFmtId="2" fontId="20" fillId="0" borderId="0" xfId="0" applyNumberFormat="1" applyFont="1" applyAlignment="1">
      <alignment horizontal="left" vertical="top"/>
    </xf>
    <xf numFmtId="168" fontId="12" fillId="0" borderId="0" xfId="0" applyNumberFormat="1" applyFont="1" applyAlignment="1">
      <alignment horizontal="center" vertical="top"/>
    </xf>
    <xf numFmtId="1" fontId="21" fillId="0" borderId="0" xfId="0" applyNumberFormat="1" applyFont="1" applyAlignment="1">
      <alignment horizontal="right" vertical="top"/>
    </xf>
    <xf numFmtId="0" fontId="21" fillId="0" borderId="0" xfId="0" applyFont="1" applyAlignment="1">
      <alignment horizontal="left" vertical="top" wrapText="1"/>
    </xf>
    <xf numFmtId="3" fontId="21" fillId="0" borderId="0" xfId="0" applyNumberFormat="1" applyFont="1" applyAlignment="1">
      <alignment horizontal="right" vertical="top"/>
    </xf>
    <xf numFmtId="3" fontId="21" fillId="0" borderId="0" xfId="0" applyNumberFormat="1" applyFont="1" applyAlignment="1">
      <alignment horizontal="right" vertical="top"/>
    </xf>
    <xf numFmtId="4" fontId="21" fillId="0" borderId="0" xfId="0" applyNumberFormat="1" applyFont="1" applyAlignment="1">
      <alignment horizontal="right" vertical="top"/>
    </xf>
    <xf numFmtId="0" fontId="12" fillId="0" borderId="0" xfId="0" applyFont="1" applyAlignment="1">
      <alignment horizontal="left" vertical="top" wrapText="1" readingOrder="1"/>
    </xf>
    <xf numFmtId="0" fontId="10" fillId="0" borderId="0" xfId="0" applyFont="1" applyAlignment="1">
      <alignment horizontal="left" vertical="top"/>
    </xf>
    <xf numFmtId="0" fontId="10" fillId="0" borderId="0" xfId="0" applyFont="1" applyAlignment="1">
      <alignment horizontal="left" vertical="top"/>
    </xf>
    <xf numFmtId="4" fontId="22" fillId="0" borderId="0" xfId="0" applyNumberFormat="1" applyFont="1" applyAlignment="1">
      <alignment horizontal="right" vertical="top"/>
    </xf>
    <xf numFmtId="4" fontId="22" fillId="0" borderId="0" xfId="0" applyNumberFormat="1" applyFont="1" applyAlignment="1">
      <alignment horizontal="left" vertical="top"/>
    </xf>
    <xf numFmtId="3" fontId="8" fillId="0" borderId="0" xfId="0" applyNumberFormat="1" applyFont="1" applyAlignment="1">
      <alignment horizontal="center" vertical="top"/>
    </xf>
    <xf numFmtId="0" fontId="4" fillId="0" borderId="0" xfId="0" applyFont="1" applyAlignment="1">
      <alignment horizontal="right" vertical="top" wrapText="1" readingOrder="1"/>
    </xf>
    <xf numFmtId="0" fontId="4" fillId="0" borderId="0" xfId="0" applyFont="1" applyAlignment="1">
      <alignment horizontal="center" vertical="top" wrapText="1" readingOrder="1"/>
    </xf>
    <xf numFmtId="0" fontId="4" fillId="0" borderId="0" xfId="0" applyFont="1" applyAlignment="1">
      <alignment horizontal="center" vertical="top" wrapText="1" readingOrder="1"/>
    </xf>
    <xf numFmtId="0" fontId="4" fillId="0" borderId="0" xfId="0" applyFont="1" applyAlignment="1">
      <alignment horizontal="right" vertical="top" wrapText="1" readingOrder="1"/>
    </xf>
    <xf numFmtId="0" fontId="7" fillId="0" borderId="0" xfId="0" applyFont="1" applyAlignment="1">
      <alignment horizontal="center" vertical="top" wrapText="1" readingOrder="1"/>
    </xf>
    <xf numFmtId="0" fontId="8" fillId="0" borderId="0" xfId="0" applyFont="1" applyAlignment="1">
      <alignment horizontal="right" vertical="top" wrapText="1" readingOrder="1"/>
    </xf>
    <xf numFmtId="0" fontId="8" fillId="0" borderId="0" xfId="0" applyFont="1" applyAlignment="1">
      <alignment horizontal="right" vertical="top" wrapText="1" readingOrder="1"/>
    </xf>
    <xf numFmtId="0" fontId="23" fillId="2" borderId="0" xfId="0" applyFont="1" applyFill="1" applyAlignment="1">
      <alignment horizontal="left" vertical="top"/>
    </xf>
    <xf numFmtId="0" fontId="0" fillId="2" borderId="0" xfId="0" applyFill="1" applyAlignment="1">
      <alignment vertical="top"/>
    </xf>
    <xf numFmtId="4" fontId="23" fillId="2" borderId="8" xfId="0" applyNumberFormat="1" applyFont="1" applyFill="1" applyBorder="1" applyAlignment="1">
      <alignment horizontal="right" vertical="top"/>
    </xf>
    <xf numFmtId="4" fontId="23" fillId="2" borderId="8" xfId="0" applyNumberFormat="1" applyFont="1" applyFill="1" applyBorder="1" applyAlignment="1">
      <alignment horizontal="right" vertical="top"/>
    </xf>
    <xf numFmtId="0" fontId="12" fillId="3" borderId="0" xfId="0" applyFont="1" applyFill="1" applyAlignment="1">
      <alignment horizontal="left" vertical="top"/>
    </xf>
    <xf numFmtId="0" fontId="0" fillId="3" borderId="0" xfId="0" applyFill="1" applyAlignment="1">
      <alignment vertical="top"/>
    </xf>
    <xf numFmtId="4" fontId="24" fillId="3" borderId="9" xfId="0" applyNumberFormat="1" applyFont="1" applyFill="1" applyBorder="1" applyAlignment="1">
      <alignment horizontal="right" vertical="top"/>
    </xf>
    <xf numFmtId="4" fontId="16" fillId="3" borderId="9" xfId="0" applyNumberFormat="1" applyFont="1" applyFill="1" applyBorder="1" applyAlignment="1">
      <alignment horizontal="right" vertical="top"/>
    </xf>
    <xf numFmtId="0" fontId="12" fillId="4" borderId="0" xfId="0" applyFont="1" applyFill="1" applyAlignment="1">
      <alignment horizontal="left" vertical="top"/>
    </xf>
    <xf numFmtId="0" fontId="0" fillId="4" borderId="0" xfId="0" applyFill="1" applyAlignment="1">
      <alignment vertical="top"/>
    </xf>
    <xf numFmtId="4" fontId="24" fillId="4" borderId="0" xfId="0" applyNumberFormat="1" applyFont="1" applyFill="1" applyAlignment="1">
      <alignment horizontal="right" vertical="top"/>
    </xf>
    <xf numFmtId="4" fontId="13" fillId="4" borderId="0" xfId="0" applyNumberFormat="1" applyFont="1" applyFill="1" applyAlignment="1">
      <alignment horizontal="right" vertical="top"/>
    </xf>
    <xf numFmtId="0" fontId="25" fillId="0" borderId="0" xfId="0" applyFont="1" applyAlignment="1">
      <alignment horizontal="left" vertical="top" wrapText="1" readingOrder="1"/>
    </xf>
    <xf numFmtId="0" fontId="26" fillId="0" borderId="0" xfId="0" applyFont="1" applyAlignment="1">
      <alignment horizontal="left" vertical="top"/>
    </xf>
    <xf numFmtId="0" fontId="23" fillId="0" borderId="0" xfId="0" applyFont="1" applyAlignment="1">
      <alignment horizontal="left" vertical="top" wrapText="1" readingOrder="1"/>
    </xf>
    <xf numFmtId="4" fontId="23" fillId="0" borderId="0" xfId="0" applyNumberFormat="1" applyFont="1" applyAlignment="1">
      <alignment horizontal="right" vertical="top"/>
    </xf>
    <xf numFmtId="4" fontId="16" fillId="0" borderId="0" xfId="0" applyNumberFormat="1" applyFont="1" applyAlignment="1">
      <alignment horizontal="right" vertical="top"/>
    </xf>
    <xf numFmtId="0" fontId="2" fillId="0" borderId="0" xfId="0" applyFont="1" applyAlignment="1">
      <alignment horizontal="center"/>
    </xf>
    <xf numFmtId="0" fontId="2" fillId="0" borderId="0" xfId="0" applyFont="1"/>
    <xf numFmtId="0" fontId="2" fillId="0" borderId="0" xfId="0" applyFont="1" applyAlignment="1">
      <alignment horizontal="right"/>
    </xf>
    <xf numFmtId="0" fontId="2" fillId="0" borderId="0" xfId="0" applyFont="1" applyAlignment="1">
      <alignment horizontal="center"/>
    </xf>
    <xf numFmtId="0" fontId="2" fillId="0" borderId="0" xfId="0" applyFont="1" applyAlignment="1">
      <alignment horizontal="left"/>
    </xf>
    <xf numFmtId="0" fontId="2" fillId="0" borderId="10" xfId="0" applyFont="1" applyBorder="1"/>
    <xf numFmtId="0" fontId="27" fillId="0" borderId="11" xfId="0" quotePrefix="1" applyFont="1" applyBorder="1" applyAlignment="1">
      <alignment horizontal="left"/>
    </xf>
    <xf numFmtId="0" fontId="27" fillId="0" borderId="11" xfId="0" applyFont="1" applyBorder="1" applyAlignment="1">
      <alignment horizontal="left"/>
    </xf>
    <xf numFmtId="0" fontId="27" fillId="0" borderId="0" xfId="0" applyFont="1" applyAlignment="1">
      <alignment horizontal="left"/>
    </xf>
    <xf numFmtId="0" fontId="2" fillId="0" borderId="10" xfId="0" applyFont="1" applyBorder="1" applyAlignment="1">
      <alignment horizontal="left"/>
    </xf>
    <xf numFmtId="0" fontId="2" fillId="0" borderId="0" xfId="0" applyFont="1" applyAlignment="1">
      <alignment horizontal="left"/>
    </xf>
    <xf numFmtId="0" fontId="2" fillId="0" borderId="0" xfId="0" applyFont="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0" borderId="0" xfId="0" quotePrefix="1" applyAlignment="1">
      <alignment horizontal="center" vertical="center"/>
    </xf>
    <xf numFmtId="4" fontId="0" fillId="0" borderId="14" xfId="0" applyNumberFormat="1" applyBorder="1" applyAlignment="1">
      <alignment horizontal="justify" vertical="center" wrapText="1"/>
    </xf>
    <xf numFmtId="4" fontId="0" fillId="0" borderId="0" xfId="0" applyNumberFormat="1" applyAlignment="1">
      <alignment horizontal="justify" vertical="center" wrapText="1"/>
    </xf>
    <xf numFmtId="4" fontId="0" fillId="0" borderId="0" xfId="0" applyNumberFormat="1" applyAlignment="1">
      <alignment horizontal="justify" vertical="center" wrapText="1"/>
    </xf>
    <xf numFmtId="4" fontId="0" fillId="0" borderId="14" xfId="0" applyNumberFormat="1" applyBorder="1" applyAlignment="1">
      <alignment vertical="center" wrapText="1"/>
    </xf>
    <xf numFmtId="4" fontId="0" fillId="0" borderId="0" xfId="0" applyNumberFormat="1"/>
    <xf numFmtId="4" fontId="0" fillId="0" borderId="15" xfId="0" applyNumberFormat="1" applyBorder="1"/>
    <xf numFmtId="4" fontId="0" fillId="0" borderId="16" xfId="0" applyNumberFormat="1" applyBorder="1"/>
    <xf numFmtId="4" fontId="0" fillId="0" borderId="16" xfId="0" applyNumberFormat="1" applyBorder="1" applyAlignment="1">
      <alignment horizontal="center"/>
    </xf>
    <xf numFmtId="4" fontId="0" fillId="0" borderId="17" xfId="0" applyNumberFormat="1" applyBorder="1" applyAlignment="1">
      <alignment horizontal="center"/>
    </xf>
    <xf numFmtId="4" fontId="0" fillId="0" borderId="0" xfId="0" applyNumberFormat="1" applyAlignment="1">
      <alignment vertical="center" wrapText="1"/>
    </xf>
    <xf numFmtId="0" fontId="29" fillId="5" borderId="0" xfId="0" applyFont="1" applyFill="1" applyAlignment="1">
      <alignment horizontal="center"/>
    </xf>
    <xf numFmtId="0" fontId="0" fillId="0" borderId="0" xfId="0" applyAlignment="1">
      <alignment horizontal="center"/>
    </xf>
    <xf numFmtId="0" fontId="30" fillId="0" borderId="0" xfId="0" applyFont="1"/>
    <xf numFmtId="0" fontId="2" fillId="5" borderId="18" xfId="0" applyFont="1" applyFill="1" applyBorder="1" applyAlignment="1">
      <alignment horizontal="center"/>
    </xf>
    <xf numFmtId="0" fontId="2" fillId="5" borderId="14" xfId="0" applyFont="1" applyFill="1" applyBorder="1" applyAlignment="1">
      <alignment horizontal="center"/>
    </xf>
    <xf numFmtId="0" fontId="2" fillId="5" borderId="19" xfId="0" applyFont="1" applyFill="1" applyBorder="1" applyAlignment="1">
      <alignment horizontal="center"/>
    </xf>
    <xf numFmtId="0" fontId="2" fillId="5" borderId="20" xfId="0" applyFont="1" applyFill="1" applyBorder="1" applyAlignment="1">
      <alignment horizontal="center" vertical="center" wrapText="1"/>
    </xf>
    <xf numFmtId="0" fontId="2" fillId="5" borderId="21"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31" fillId="5" borderId="23"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2" fillId="5" borderId="25" xfId="0" applyFont="1" applyFill="1" applyBorder="1" applyAlignment="1">
      <alignment horizontal="center" vertical="center" wrapText="1"/>
    </xf>
    <xf numFmtId="49" fontId="2" fillId="0" borderId="26" xfId="0" applyNumberFormat="1" applyFont="1" applyBorder="1" applyAlignment="1">
      <alignment horizontal="center"/>
    </xf>
    <xf numFmtId="49" fontId="2" fillId="0" borderId="27" xfId="0" applyNumberFormat="1" applyFont="1" applyBorder="1" applyAlignment="1">
      <alignment horizontal="center"/>
    </xf>
    <xf numFmtId="49" fontId="2" fillId="0" borderId="28" xfId="0" applyNumberFormat="1" applyFont="1" applyBorder="1" applyAlignment="1">
      <alignment horizontal="center"/>
    </xf>
    <xf numFmtId="170" fontId="32" fillId="0" borderId="26" xfId="1" applyNumberFormat="1" applyFont="1" applyBorder="1" applyAlignment="1">
      <alignment horizontal="center"/>
    </xf>
    <xf numFmtId="170" fontId="32" fillId="0" borderId="27" xfId="1" applyNumberFormat="1" applyFont="1" applyBorder="1" applyAlignment="1">
      <alignment horizontal="center"/>
    </xf>
    <xf numFmtId="170" fontId="32" fillId="0" borderId="28" xfId="1" applyNumberFormat="1" applyFont="1" applyBorder="1" applyAlignment="1">
      <alignment horizontal="center"/>
    </xf>
    <xf numFmtId="37" fontId="32" fillId="0" borderId="26" xfId="1" applyNumberFormat="1" applyFont="1" applyBorder="1" applyAlignment="1">
      <alignment horizontal="center"/>
    </xf>
    <xf numFmtId="37" fontId="32" fillId="0" borderId="27" xfId="1" applyNumberFormat="1" applyFont="1" applyBorder="1" applyAlignment="1">
      <alignment horizontal="center"/>
    </xf>
    <xf numFmtId="37" fontId="32" fillId="0" borderId="28" xfId="1" applyNumberFormat="1" applyFont="1" applyBorder="1" applyAlignment="1">
      <alignment horizontal="center"/>
    </xf>
    <xf numFmtId="10" fontId="2" fillId="0" borderId="29" xfId="2" applyNumberFormat="1" applyFont="1" applyBorder="1" applyAlignment="1">
      <alignment horizontal="center"/>
    </xf>
    <xf numFmtId="0" fontId="2" fillId="0" borderId="30" xfId="0" applyFont="1" applyBorder="1"/>
    <xf numFmtId="0" fontId="2" fillId="0" borderId="31" xfId="0" applyFont="1" applyBorder="1"/>
    <xf numFmtId="0" fontId="2" fillId="0" borderId="32" xfId="0" applyFont="1" applyBorder="1"/>
    <xf numFmtId="170" fontId="32" fillId="0" borderId="30" xfId="1" applyNumberFormat="1" applyFont="1" applyBorder="1"/>
    <xf numFmtId="170" fontId="32" fillId="0" borderId="31" xfId="1" applyNumberFormat="1" applyFont="1" applyBorder="1"/>
    <xf numFmtId="170" fontId="32" fillId="0" borderId="32" xfId="1" applyNumberFormat="1" applyFont="1" applyBorder="1"/>
    <xf numFmtId="37" fontId="32" fillId="0" borderId="30" xfId="1" applyNumberFormat="1" applyFont="1" applyBorder="1"/>
    <xf numFmtId="37" fontId="32" fillId="0" borderId="31" xfId="1" applyNumberFormat="1" applyFont="1" applyBorder="1"/>
    <xf numFmtId="37" fontId="32" fillId="0" borderId="32" xfId="1" applyNumberFormat="1" applyFont="1" applyBorder="1"/>
    <xf numFmtId="171" fontId="2" fillId="0" borderId="33" xfId="0" applyNumberFormat="1" applyFont="1" applyBorder="1"/>
    <xf numFmtId="49" fontId="2" fillId="0" borderId="34" xfId="0" applyNumberFormat="1" applyFont="1" applyBorder="1" applyAlignment="1">
      <alignment horizontal="center"/>
    </xf>
    <xf numFmtId="49" fontId="2" fillId="0" borderId="17" xfId="0" applyNumberFormat="1" applyFont="1" applyBorder="1" applyAlignment="1">
      <alignment horizontal="center"/>
    </xf>
    <xf numFmtId="49" fontId="2" fillId="0" borderId="35" xfId="0" applyNumberFormat="1" applyFont="1" applyBorder="1" applyAlignment="1">
      <alignment horizontal="center"/>
    </xf>
    <xf numFmtId="170" fontId="32" fillId="0" borderId="34" xfId="1" applyNumberFormat="1" applyFont="1" applyBorder="1" applyAlignment="1">
      <alignment horizontal="center"/>
    </xf>
    <xf numFmtId="170" fontId="32" fillId="0" borderId="17" xfId="1" applyNumberFormat="1" applyFont="1" applyBorder="1" applyAlignment="1">
      <alignment horizontal="center"/>
    </xf>
    <xf numFmtId="170" fontId="32" fillId="0" borderId="35" xfId="1" applyNumberFormat="1" applyFont="1" applyBorder="1" applyAlignment="1">
      <alignment horizontal="center"/>
    </xf>
    <xf numFmtId="37" fontId="32" fillId="0" borderId="34" xfId="1" applyNumberFormat="1" applyFont="1" applyBorder="1" applyAlignment="1">
      <alignment horizontal="center"/>
    </xf>
    <xf numFmtId="37" fontId="32" fillId="0" borderId="17" xfId="1" applyNumberFormat="1" applyFont="1" applyBorder="1" applyAlignment="1">
      <alignment horizontal="center"/>
    </xf>
    <xf numFmtId="37" fontId="32" fillId="0" borderId="35" xfId="1" applyNumberFormat="1" applyFont="1" applyBorder="1" applyAlignment="1">
      <alignment horizontal="center"/>
    </xf>
    <xf numFmtId="10" fontId="2" fillId="0" borderId="36" xfId="2" applyNumberFormat="1" applyFont="1" applyBorder="1" applyAlignment="1">
      <alignment horizontal="center"/>
    </xf>
    <xf numFmtId="0" fontId="0" fillId="0" borderId="37" xfId="0" applyBorder="1"/>
    <xf numFmtId="0" fontId="0" fillId="0" borderId="38" xfId="0" applyBorder="1"/>
    <xf numFmtId="0" fontId="0" fillId="0" borderId="39" xfId="0" applyBorder="1"/>
    <xf numFmtId="43" fontId="0" fillId="0" borderId="37" xfId="1" applyFont="1" applyBorder="1"/>
    <xf numFmtId="43" fontId="0" fillId="0" borderId="38" xfId="1" applyFont="1" applyBorder="1"/>
    <xf numFmtId="43" fontId="0" fillId="0" borderId="39" xfId="1" applyFont="1" applyBorder="1"/>
    <xf numFmtId="37" fontId="0" fillId="0" borderId="37" xfId="1" applyNumberFormat="1" applyFont="1" applyBorder="1"/>
    <xf numFmtId="37" fontId="0" fillId="0" borderId="38" xfId="1" applyNumberFormat="1" applyFont="1" applyBorder="1"/>
    <xf numFmtId="37" fontId="0" fillId="0" borderId="39" xfId="1" applyNumberFormat="1" applyFont="1" applyBorder="1"/>
    <xf numFmtId="171" fontId="0" fillId="0" borderId="40" xfId="0" applyNumberFormat="1" applyBorder="1"/>
    <xf numFmtId="170" fontId="32" fillId="0" borderId="41" xfId="1" applyNumberFormat="1" applyFont="1" applyBorder="1"/>
    <xf numFmtId="43" fontId="0" fillId="0" borderId="0" xfId="1" applyFont="1" applyBorder="1"/>
    <xf numFmtId="10" fontId="2" fillId="0" borderId="41" xfId="2" applyNumberFormat="1" applyFont="1" applyBorder="1" applyAlignment="1">
      <alignment horizontal="center"/>
    </xf>
    <xf numFmtId="0" fontId="33" fillId="5" borderId="42" xfId="0" applyFont="1" applyFill="1" applyBorder="1" applyAlignment="1">
      <alignment horizontal="center"/>
    </xf>
    <xf numFmtId="0" fontId="2" fillId="5" borderId="43" xfId="0" applyFont="1" applyFill="1" applyBorder="1" applyAlignment="1">
      <alignment horizontal="center" vertical="center" wrapText="1"/>
    </xf>
    <xf numFmtId="0" fontId="2" fillId="5" borderId="44" xfId="0" applyFont="1" applyFill="1" applyBorder="1" applyAlignment="1">
      <alignment horizontal="center" vertical="center" wrapText="1"/>
    </xf>
    <xf numFmtId="0" fontId="2" fillId="5" borderId="45" xfId="0" applyFont="1" applyFill="1" applyBorder="1" applyAlignment="1">
      <alignment horizontal="center" vertical="center" wrapText="1"/>
    </xf>
    <xf numFmtId="0" fontId="31" fillId="5" borderId="43" xfId="0" applyFont="1" applyFill="1" applyBorder="1" applyAlignment="1">
      <alignment horizontal="center" vertical="center" wrapText="1"/>
    </xf>
    <xf numFmtId="0" fontId="31" fillId="5" borderId="45" xfId="0" applyFont="1" applyFill="1" applyBorder="1" applyAlignment="1">
      <alignment horizontal="center" vertical="center" wrapText="1"/>
    </xf>
    <xf numFmtId="0" fontId="2" fillId="5" borderId="46" xfId="0" applyFont="1" applyFill="1" applyBorder="1" applyAlignment="1">
      <alignment horizontal="center" vertical="center" wrapText="1"/>
    </xf>
    <xf numFmtId="0" fontId="2" fillId="5" borderId="47" xfId="0" applyFont="1" applyFill="1" applyBorder="1" applyAlignment="1">
      <alignment horizontal="center" vertical="center" wrapText="1"/>
    </xf>
    <xf numFmtId="0" fontId="2" fillId="5" borderId="48" xfId="0" applyFont="1" applyFill="1" applyBorder="1" applyAlignment="1">
      <alignment horizontal="center" vertical="center" wrapText="1"/>
    </xf>
    <xf numFmtId="0" fontId="32" fillId="5" borderId="49" xfId="0" applyFont="1" applyFill="1" applyBorder="1" applyAlignment="1">
      <alignment horizontal="center" vertical="center" wrapText="1"/>
    </xf>
    <xf numFmtId="0" fontId="0" fillId="0" borderId="26" xfId="0" applyBorder="1"/>
    <xf numFmtId="0" fontId="0" fillId="0" borderId="27" xfId="0" applyBorder="1"/>
    <xf numFmtId="0" fontId="0" fillId="0" borderId="28" xfId="0" applyBorder="1"/>
    <xf numFmtId="0" fontId="0" fillId="0" borderId="30" xfId="0" applyBorder="1"/>
    <xf numFmtId="0" fontId="0" fillId="0" borderId="31" xfId="0" applyBorder="1"/>
    <xf numFmtId="0" fontId="0" fillId="0" borderId="32" xfId="0" applyBorder="1"/>
    <xf numFmtId="0" fontId="2" fillId="0" borderId="43" xfId="0" applyFont="1" applyBorder="1" applyAlignment="1">
      <alignment horizontal="center"/>
    </xf>
    <xf numFmtId="0" fontId="2" fillId="0" borderId="44" xfId="0" applyFont="1" applyBorder="1" applyAlignment="1">
      <alignment horizontal="center"/>
    </xf>
    <xf numFmtId="0" fontId="2" fillId="0" borderId="45" xfId="0" applyFont="1" applyBorder="1" applyAlignment="1">
      <alignment horizontal="center"/>
    </xf>
    <xf numFmtId="0" fontId="34" fillId="0" borderId="43" xfId="0" applyFont="1" applyBorder="1" applyAlignment="1">
      <alignment horizontal="left" vertical="center" wrapText="1"/>
    </xf>
    <xf numFmtId="0" fontId="34" fillId="0" borderId="44" xfId="0" applyFont="1" applyBorder="1" applyAlignment="1">
      <alignment horizontal="left" vertical="center" wrapText="1"/>
    </xf>
    <xf numFmtId="0" fontId="34" fillId="0" borderId="45" xfId="0" applyFont="1" applyBorder="1" applyAlignment="1">
      <alignment horizontal="left" vertical="center" wrapText="1"/>
    </xf>
    <xf numFmtId="0" fontId="35" fillId="0" borderId="50" xfId="0" applyFont="1" applyBorder="1" applyAlignment="1">
      <alignment horizontal="justify" vertical="center" wrapText="1"/>
    </xf>
    <xf numFmtId="0" fontId="35" fillId="0" borderId="10" xfId="0" applyFont="1" applyBorder="1" applyAlignment="1">
      <alignment horizontal="justify" vertical="center" wrapText="1"/>
    </xf>
    <xf numFmtId="0" fontId="35" fillId="0" borderId="51" xfId="0" applyFont="1" applyBorder="1" applyAlignment="1">
      <alignment horizontal="justify" vertical="center" wrapText="1"/>
    </xf>
    <xf numFmtId="0" fontId="36" fillId="0" borderId="0" xfId="0" applyFont="1" applyAlignment="1">
      <alignment horizontal="center" vertical="center" wrapText="1"/>
    </xf>
    <xf numFmtId="0" fontId="37" fillId="0" borderId="0" xfId="0" applyFont="1" applyAlignment="1">
      <alignment horizontal="center"/>
    </xf>
    <xf numFmtId="0" fontId="32" fillId="0" borderId="20" xfId="0" applyFont="1" applyBorder="1" applyAlignment="1">
      <alignment horizontal="center" vertical="center" wrapText="1"/>
    </xf>
    <xf numFmtId="0" fontId="32" fillId="0" borderId="52" xfId="0" applyFont="1" applyBorder="1" applyAlignment="1">
      <alignment horizontal="center" vertical="center" wrapText="1"/>
    </xf>
    <xf numFmtId="0" fontId="38" fillId="0" borderId="20" xfId="0" applyFont="1" applyBorder="1" applyAlignment="1">
      <alignment horizontal="center" vertical="center" wrapText="1"/>
    </xf>
    <xf numFmtId="0" fontId="34" fillId="0" borderId="43" xfId="0" applyFont="1" applyBorder="1" applyAlignment="1">
      <alignment horizontal="center" vertical="center" wrapText="1"/>
    </xf>
    <xf numFmtId="0" fontId="34" fillId="0" borderId="44" xfId="0" applyFont="1" applyBorder="1" applyAlignment="1">
      <alignment horizontal="center" vertical="center" wrapText="1"/>
    </xf>
    <xf numFmtId="0" fontId="34" fillId="0" borderId="45" xfId="0" applyFont="1" applyBorder="1" applyAlignment="1">
      <alignment horizontal="center" vertical="center" wrapText="1"/>
    </xf>
    <xf numFmtId="0" fontId="32" fillId="0" borderId="25" xfId="0" applyFont="1" applyBorder="1" applyAlignment="1">
      <alignment horizontal="center" vertical="center" wrapText="1"/>
    </xf>
    <xf numFmtId="0" fontId="38" fillId="0" borderId="25" xfId="0" applyFont="1" applyBorder="1" applyAlignment="1">
      <alignment horizontal="center" vertical="center" wrapText="1"/>
    </xf>
    <xf numFmtId="0" fontId="31" fillId="0" borderId="20" xfId="0" applyFont="1" applyBorder="1" applyAlignment="1">
      <alignment horizontal="center" vertical="center" wrapText="1"/>
    </xf>
    <xf numFmtId="0" fontId="38" fillId="0" borderId="53" xfId="0" applyFont="1" applyBorder="1" applyAlignment="1">
      <alignment horizontal="center" vertical="center" wrapText="1"/>
    </xf>
    <xf numFmtId="43" fontId="39" fillId="0" borderId="29" xfId="1" applyFont="1" applyBorder="1"/>
    <xf numFmtId="43" fontId="39" fillId="0" borderId="54" xfId="1" applyFont="1" applyBorder="1"/>
    <xf numFmtId="43" fontId="39" fillId="0" borderId="26" xfId="1" applyFont="1" applyBorder="1"/>
    <xf numFmtId="43" fontId="39" fillId="0" borderId="27" xfId="1" applyFont="1" applyBorder="1"/>
    <xf numFmtId="43" fontId="39" fillId="0" borderId="55" xfId="1" applyFont="1" applyBorder="1"/>
    <xf numFmtId="43" fontId="39" fillId="0" borderId="56" xfId="1" applyFont="1" applyBorder="1"/>
    <xf numFmtId="43" fontId="39" fillId="0" borderId="33" xfId="1" applyFont="1" applyBorder="1" applyAlignment="1">
      <alignment horizontal="center" vertical="center" wrapText="1"/>
    </xf>
    <xf numFmtId="3" fontId="39" fillId="0" borderId="33" xfId="1" applyNumberFormat="1" applyFont="1" applyBorder="1" applyAlignment="1">
      <alignment horizontal="center" vertical="center" wrapText="1"/>
    </xf>
    <xf numFmtId="49" fontId="39" fillId="0" borderId="33" xfId="1" applyNumberFormat="1" applyFont="1" applyBorder="1" applyAlignment="1">
      <alignment horizontal="center" vertical="center" wrapText="1"/>
    </xf>
    <xf numFmtId="43" fontId="39" fillId="0" borderId="57" xfId="1" applyFont="1" applyBorder="1" applyAlignment="1">
      <alignment horizontal="center" vertical="center" wrapText="1"/>
    </xf>
    <xf numFmtId="43" fontId="39" fillId="0" borderId="30" xfId="1" applyFont="1" applyBorder="1" applyAlignment="1">
      <alignment horizontal="center" vertical="center" wrapText="1"/>
    </xf>
    <xf numFmtId="43" fontId="39" fillId="0" borderId="31" xfId="1" applyFont="1" applyBorder="1" applyAlignment="1">
      <alignment horizontal="center" vertical="center" wrapText="1"/>
    </xf>
    <xf numFmtId="43" fontId="39" fillId="0" borderId="31" xfId="1" applyFont="1" applyBorder="1" applyAlignment="1">
      <alignment horizontal="center" vertical="center"/>
    </xf>
    <xf numFmtId="43" fontId="39" fillId="0" borderId="58" xfId="1" applyFont="1" applyBorder="1" applyAlignment="1">
      <alignment horizontal="center" vertical="center"/>
    </xf>
    <xf numFmtId="43" fontId="39" fillId="0" borderId="33" xfId="1" applyFont="1" applyBorder="1" applyAlignment="1">
      <alignment horizontal="center" vertical="center"/>
    </xf>
    <xf numFmtId="43" fontId="39" fillId="0" borderId="59" xfId="1" applyFont="1" applyBorder="1" applyAlignment="1">
      <alignment horizontal="center" vertical="center" wrapText="1"/>
    </xf>
    <xf numFmtId="43" fontId="39" fillId="0" borderId="33" xfId="1" applyFont="1" applyBorder="1"/>
    <xf numFmtId="43" fontId="39" fillId="0" borderId="57" xfId="1" applyFont="1" applyBorder="1"/>
    <xf numFmtId="43" fontId="39" fillId="0" borderId="30" xfId="1" applyFont="1" applyBorder="1"/>
    <xf numFmtId="43" fontId="39" fillId="0" borderId="31" xfId="1" applyFont="1" applyBorder="1"/>
    <xf numFmtId="43" fontId="39" fillId="0" borderId="58" xfId="1" applyFont="1" applyBorder="1"/>
    <xf numFmtId="43" fontId="39" fillId="0" borderId="59" xfId="1" applyFont="1" applyBorder="1"/>
    <xf numFmtId="43" fontId="39" fillId="0" borderId="40" xfId="1" applyFont="1" applyBorder="1" applyAlignment="1">
      <alignment horizontal="center" vertical="center" wrapText="1"/>
    </xf>
    <xf numFmtId="3" fontId="39" fillId="0" borderId="40" xfId="1" applyNumberFormat="1" applyFont="1" applyBorder="1" applyAlignment="1">
      <alignment horizontal="center" vertical="center" wrapText="1"/>
    </xf>
    <xf numFmtId="49" fontId="39" fillId="0" borderId="40" xfId="1" applyNumberFormat="1" applyFont="1" applyBorder="1" applyAlignment="1">
      <alignment horizontal="center" vertical="center" wrapText="1"/>
    </xf>
    <xf numFmtId="43" fontId="39" fillId="0" borderId="60" xfId="1" applyFont="1" applyBorder="1" applyAlignment="1">
      <alignment horizontal="center" vertical="center" wrapText="1"/>
    </xf>
    <xf numFmtId="43" fontId="39" fillId="0" borderId="37" xfId="1" applyFont="1" applyBorder="1" applyAlignment="1">
      <alignment horizontal="center" vertical="center" wrapText="1"/>
    </xf>
    <xf numFmtId="43" fontId="39" fillId="0" borderId="38" xfId="1" applyFont="1" applyBorder="1" applyAlignment="1">
      <alignment horizontal="center" vertical="center" wrapText="1"/>
    </xf>
    <xf numFmtId="43" fontId="39" fillId="0" borderId="61" xfId="1" applyFont="1" applyBorder="1" applyAlignment="1">
      <alignment horizontal="center" vertical="center" wrapText="1"/>
    </xf>
    <xf numFmtId="43" fontId="39" fillId="0" borderId="62" xfId="1" applyFont="1" applyBorder="1" applyAlignment="1">
      <alignment horizontal="center" vertical="center" wrapText="1"/>
    </xf>
    <xf numFmtId="43" fontId="39" fillId="0" borderId="40" xfId="1" applyFont="1" applyBorder="1" applyAlignment="1">
      <alignment horizontal="center" vertical="center"/>
    </xf>
    <xf numFmtId="43" fontId="39" fillId="0" borderId="63" xfId="1" applyFont="1" applyBorder="1"/>
    <xf numFmtId="43" fontId="39" fillId="0" borderId="64" xfId="1" applyFont="1" applyBorder="1"/>
    <xf numFmtId="43" fontId="39" fillId="0" borderId="34" xfId="1" applyFont="1" applyBorder="1"/>
    <xf numFmtId="43" fontId="39" fillId="0" borderId="17" xfId="1" applyFont="1" applyBorder="1"/>
    <xf numFmtId="43" fontId="39" fillId="0" borderId="16" xfId="1" applyFont="1" applyBorder="1"/>
    <xf numFmtId="43" fontId="39" fillId="0" borderId="65" xfId="1" applyFont="1" applyBorder="1"/>
    <xf numFmtId="43" fontId="39" fillId="0" borderId="52" xfId="1" applyFont="1" applyBorder="1"/>
    <xf numFmtId="43" fontId="39" fillId="0" borderId="66" xfId="1" applyFont="1" applyBorder="1"/>
    <xf numFmtId="43" fontId="39" fillId="0" borderId="36" xfId="1" applyFont="1" applyBorder="1"/>
    <xf numFmtId="43" fontId="39" fillId="0" borderId="52" xfId="1" applyFont="1" applyBorder="1" applyAlignment="1">
      <alignment horizontal="center" vertical="center" wrapText="1"/>
    </xf>
    <xf numFmtId="3" fontId="39" fillId="0" borderId="52" xfId="1" applyNumberFormat="1" applyFont="1" applyBorder="1" applyAlignment="1">
      <alignment horizontal="center" vertical="center" wrapText="1"/>
    </xf>
    <xf numFmtId="49" fontId="39" fillId="0" borderId="52" xfId="1" applyNumberFormat="1" applyFont="1" applyBorder="1" applyAlignment="1">
      <alignment horizontal="center" vertical="center" wrapText="1"/>
    </xf>
    <xf numFmtId="43" fontId="39" fillId="0" borderId="64" xfId="1" applyFont="1" applyBorder="1" applyAlignment="1">
      <alignment horizontal="center" vertical="center" wrapText="1"/>
    </xf>
    <xf numFmtId="43" fontId="39" fillId="0" borderId="34" xfId="1" applyFont="1" applyBorder="1" applyAlignment="1">
      <alignment horizontal="center" vertical="center" wrapText="1"/>
    </xf>
    <xf numFmtId="43" fontId="39" fillId="0" borderId="17" xfId="1" applyFont="1" applyBorder="1" applyAlignment="1">
      <alignment horizontal="center" vertical="center" wrapText="1"/>
    </xf>
    <xf numFmtId="43" fontId="39" fillId="0" borderId="16" xfId="1" applyFont="1" applyBorder="1" applyAlignment="1">
      <alignment horizontal="center" vertical="center" wrapText="1"/>
    </xf>
    <xf numFmtId="43" fontId="39" fillId="0" borderId="65" xfId="1" applyFont="1" applyBorder="1" applyAlignment="1">
      <alignment horizontal="center" vertical="center" wrapText="1"/>
    </xf>
    <xf numFmtId="43" fontId="39" fillId="0" borderId="66" xfId="1" applyFont="1" applyBorder="1" applyAlignment="1">
      <alignment horizontal="center" vertical="center" wrapText="1"/>
    </xf>
    <xf numFmtId="43" fontId="39" fillId="0" borderId="52" xfId="1" applyFont="1" applyBorder="1" applyAlignment="1">
      <alignment horizontal="center" vertical="center"/>
    </xf>
    <xf numFmtId="43" fontId="39" fillId="0" borderId="67" xfId="1" applyFont="1" applyBorder="1" applyAlignment="1">
      <alignment horizontal="center" vertical="center" wrapText="1"/>
    </xf>
    <xf numFmtId="43" fontId="39" fillId="0" borderId="68" xfId="1" applyFont="1" applyBorder="1"/>
    <xf numFmtId="43" fontId="39" fillId="0" borderId="69" xfId="1" applyFont="1" applyBorder="1"/>
    <xf numFmtId="43" fontId="39" fillId="0" borderId="70" xfId="1" applyFont="1" applyBorder="1"/>
    <xf numFmtId="43" fontId="39" fillId="0" borderId="71" xfId="1" applyFont="1" applyBorder="1"/>
    <xf numFmtId="43" fontId="39" fillId="0" borderId="72" xfId="1" applyFont="1" applyBorder="1"/>
    <xf numFmtId="43" fontId="39" fillId="0" borderId="73" xfId="1" applyFont="1" applyBorder="1"/>
    <xf numFmtId="43" fontId="39" fillId="0" borderId="74" xfId="1" applyFont="1" applyBorder="1"/>
    <xf numFmtId="43" fontId="39" fillId="0" borderId="40" xfId="1" applyFont="1" applyBorder="1"/>
    <xf numFmtId="43" fontId="39" fillId="0" borderId="60" xfId="1" applyFont="1" applyBorder="1"/>
    <xf numFmtId="43" fontId="39" fillId="0" borderId="37" xfId="1" applyFont="1" applyBorder="1"/>
    <xf numFmtId="43" fontId="39" fillId="0" borderId="38" xfId="1" applyFont="1" applyBorder="1"/>
    <xf numFmtId="43" fontId="39" fillId="0" borderId="13" xfId="1" applyFont="1" applyBorder="1"/>
    <xf numFmtId="43" fontId="39" fillId="0" borderId="62" xfId="1" applyFont="1" applyBorder="1"/>
    <xf numFmtId="43" fontId="40" fillId="0" borderId="0" xfId="1" applyFont="1" applyBorder="1"/>
    <xf numFmtId="0" fontId="34" fillId="0" borderId="0" xfId="0" applyFont="1"/>
    <xf numFmtId="0" fontId="35" fillId="0" borderId="75" xfId="0" applyFont="1" applyBorder="1" applyAlignment="1">
      <alignment horizontal="justify" vertical="center" wrapText="1"/>
    </xf>
    <xf numFmtId="0" fontId="35" fillId="0" borderId="76" xfId="0" applyFont="1" applyBorder="1" applyAlignment="1">
      <alignment horizontal="justify" vertical="center" wrapText="1"/>
    </xf>
    <xf numFmtId="0" fontId="35" fillId="0" borderId="59" xfId="0" applyFont="1" applyBorder="1" applyAlignment="1">
      <alignment horizontal="justify" vertical="center" wrapText="1"/>
    </xf>
    <xf numFmtId="0" fontId="15" fillId="0" borderId="0" xfId="0" applyFont="1" applyAlignment="1">
      <alignment horizontal="left" vertical="top" wrapText="1" readingOrder="1"/>
    </xf>
    <xf numFmtId="0" fontId="12" fillId="0" borderId="0" xfId="0" applyFont="1" applyAlignment="1">
      <alignment horizontal="right" vertical="top"/>
    </xf>
    <xf numFmtId="0" fontId="20" fillId="0" borderId="0" xfId="0" applyFont="1" applyAlignment="1">
      <alignment horizontal="center" vertical="top"/>
    </xf>
    <xf numFmtId="167" fontId="20" fillId="0" borderId="0" xfId="0" applyNumberFormat="1" applyFont="1" applyAlignment="1">
      <alignment horizontal="center" vertical="top"/>
    </xf>
    <xf numFmtId="0" fontId="20" fillId="0" borderId="0" xfId="0" applyFont="1" applyAlignment="1">
      <alignment horizontal="left" vertical="top" wrapText="1"/>
    </xf>
    <xf numFmtId="4" fontId="20" fillId="0" borderId="0" xfId="0" applyNumberFormat="1" applyFont="1" applyAlignment="1">
      <alignment horizontal="right" vertical="top"/>
    </xf>
    <xf numFmtId="0" fontId="20" fillId="0" borderId="0" xfId="0" applyFont="1" applyAlignment="1">
      <alignment horizontal="left" vertical="top" wrapText="1" readingOrder="1"/>
    </xf>
    <xf numFmtId="0" fontId="10" fillId="0" borderId="0" xfId="0" applyFont="1" applyAlignment="1">
      <alignment horizontal="right" vertical="top" wrapText="1" readingOrder="1"/>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8-Presupuesto%20SPP%202023/07-Informes%20de%20Transparencia%202023/01-Informes%20al%2031-12-22/01.1-Papeles%20de%20Trabajo/10.1-Matriz%20de%20Intervenciones%20(Cuatri-Anu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0-Matriz Resultados IC"/>
      <sheetName val="10-Matriz Resultados 2C"/>
      <sheetName val="10-Matriz Resultados 3C"/>
      <sheetName val="Resumen Anual"/>
    </sheetNames>
    <sheetDataSet>
      <sheetData sheetId="0">
        <row r="10">
          <cell r="S10">
            <v>3115527.46</v>
          </cell>
        </row>
        <row r="14">
          <cell r="S14">
            <v>1378451.59</v>
          </cell>
        </row>
      </sheetData>
      <sheetData sheetId="1">
        <row r="10">
          <cell r="S10">
            <v>2907624.8</v>
          </cell>
        </row>
        <row r="14">
          <cell r="S14">
            <v>1326982.8</v>
          </cell>
        </row>
      </sheetData>
      <sheetData sheetId="2">
        <row r="10">
          <cell r="S10">
            <v>3144842.1799999997</v>
          </cell>
        </row>
        <row r="14">
          <cell r="S14">
            <v>1164202.1399999999</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7E9FF-B5A7-4861-87C4-5D1FF87ACA10}">
  <dimension ref="A1:AV197"/>
  <sheetViews>
    <sheetView tabSelected="1" workbookViewId="0">
      <selection activeCell="K57" sqref="K57:M58"/>
    </sheetView>
  </sheetViews>
  <sheetFormatPr baseColWidth="10" defaultColWidth="6.85546875" defaultRowHeight="15" x14ac:dyDescent="0.25"/>
  <cols>
    <col min="1" max="1" width="1.42578125" style="1" customWidth="1"/>
    <col min="2" max="2" width="1" style="1" customWidth="1"/>
    <col min="3" max="3" width="1.5703125" style="1" customWidth="1"/>
    <col min="4" max="4" width="1.7109375" style="1" customWidth="1"/>
    <col min="5" max="5" width="1.140625" style="1" customWidth="1"/>
    <col min="6" max="7" width="1.7109375" style="1" customWidth="1"/>
    <col min="8" max="10" width="1.140625" style="1" customWidth="1"/>
    <col min="11" max="11" width="2.28515625" style="1" customWidth="1"/>
    <col min="12" max="12" width="5.7109375" style="1" customWidth="1"/>
    <col min="13" max="13" width="8" style="1" customWidth="1"/>
    <col min="14" max="14" width="2.28515625" style="1" customWidth="1"/>
    <col min="15" max="15" width="3.42578125" style="1" customWidth="1"/>
    <col min="16" max="16" width="7" style="1" customWidth="1"/>
    <col min="17" max="17" width="2.85546875" style="1" customWidth="1"/>
    <col min="18" max="18" width="1.5703125" style="1" customWidth="1"/>
    <col min="19" max="19" width="5.85546875" style="1" customWidth="1"/>
    <col min="20" max="20" width="3.140625" style="1" customWidth="1"/>
    <col min="21" max="21" width="7.140625" style="1" customWidth="1"/>
    <col min="22" max="22" width="1" style="1" customWidth="1"/>
    <col min="23" max="23" width="9.28515625" style="1" customWidth="1"/>
    <col min="24" max="24" width="1" style="1" customWidth="1"/>
    <col min="25" max="25" width="9.28515625" style="1" customWidth="1"/>
    <col min="26" max="26" width="3" style="1" customWidth="1"/>
    <col min="27" max="27" width="7.28515625" style="1" customWidth="1"/>
    <col min="28" max="28" width="1.85546875" style="1" customWidth="1"/>
    <col min="29" max="29" width="1.42578125" style="1" customWidth="1"/>
    <col min="30" max="30" width="6.85546875" style="1"/>
    <col min="31" max="31" width="1" style="1" customWidth="1"/>
    <col min="32" max="32" width="9.42578125" style="1" customWidth="1"/>
    <col min="33" max="33" width="2.140625" style="1" customWidth="1"/>
    <col min="34" max="34" width="4.5703125" style="1" customWidth="1"/>
    <col min="35" max="35" width="3.42578125" style="1" customWidth="1"/>
    <col min="36" max="36" width="1" style="1" customWidth="1"/>
    <col min="37" max="37" width="1.28515625" style="1" customWidth="1"/>
    <col min="38" max="38" width="3.28515625" style="1" customWidth="1"/>
    <col min="39" max="39" width="1.140625" style="1" customWidth="1"/>
    <col min="40" max="40" width="2.42578125" style="1" customWidth="1"/>
    <col min="41" max="41" width="1.140625" style="1" customWidth="1"/>
    <col min="42" max="42" width="1" style="1" customWidth="1"/>
    <col min="43" max="43" width="1.28515625" style="1" customWidth="1"/>
    <col min="44" max="44" width="1.5703125" style="1" customWidth="1"/>
    <col min="45" max="45" width="1.7109375" style="1" customWidth="1"/>
    <col min="46" max="46" width="1.28515625" style="1" customWidth="1"/>
    <col min="47" max="256" width="6.85546875" style="1"/>
    <col min="257" max="257" width="1.42578125" style="1" customWidth="1"/>
    <col min="258" max="258" width="1" style="1" customWidth="1"/>
    <col min="259" max="259" width="1.5703125" style="1" customWidth="1"/>
    <col min="260" max="260" width="1.7109375" style="1" customWidth="1"/>
    <col min="261" max="261" width="1.140625" style="1" customWidth="1"/>
    <col min="262" max="263" width="1.7109375" style="1" customWidth="1"/>
    <col min="264" max="266" width="1.140625" style="1" customWidth="1"/>
    <col min="267" max="267" width="2.28515625" style="1" customWidth="1"/>
    <col min="268" max="268" width="5.7109375" style="1" customWidth="1"/>
    <col min="269" max="269" width="8" style="1" customWidth="1"/>
    <col min="270" max="270" width="2.28515625" style="1" customWidth="1"/>
    <col min="271" max="271" width="3.42578125" style="1" customWidth="1"/>
    <col min="272" max="272" width="7" style="1" customWidth="1"/>
    <col min="273" max="273" width="2.85546875" style="1" customWidth="1"/>
    <col min="274" max="274" width="1.5703125" style="1" customWidth="1"/>
    <col min="275" max="275" width="5.85546875" style="1" customWidth="1"/>
    <col min="276" max="276" width="3.140625" style="1" customWidth="1"/>
    <col min="277" max="277" width="7.140625" style="1" customWidth="1"/>
    <col min="278" max="278" width="1" style="1" customWidth="1"/>
    <col min="279" max="279" width="9.28515625" style="1" customWidth="1"/>
    <col min="280" max="280" width="1" style="1" customWidth="1"/>
    <col min="281" max="281" width="9.28515625" style="1" customWidth="1"/>
    <col min="282" max="282" width="3" style="1" customWidth="1"/>
    <col min="283" max="283" width="7.28515625" style="1" customWidth="1"/>
    <col min="284" max="284" width="1.85546875" style="1" customWidth="1"/>
    <col min="285" max="285" width="1.42578125" style="1" customWidth="1"/>
    <col min="286" max="286" width="6.85546875" style="1"/>
    <col min="287" max="287" width="1" style="1" customWidth="1"/>
    <col min="288" max="288" width="9.42578125" style="1" customWidth="1"/>
    <col min="289" max="289" width="2.140625" style="1" customWidth="1"/>
    <col min="290" max="290" width="4.5703125" style="1" customWidth="1"/>
    <col min="291" max="291" width="3.42578125" style="1" customWidth="1"/>
    <col min="292" max="292" width="1" style="1" customWidth="1"/>
    <col min="293" max="293" width="1.28515625" style="1" customWidth="1"/>
    <col min="294" max="294" width="3.28515625" style="1" customWidth="1"/>
    <col min="295" max="295" width="1.140625" style="1" customWidth="1"/>
    <col min="296" max="296" width="2.42578125" style="1" customWidth="1"/>
    <col min="297" max="297" width="1.140625" style="1" customWidth="1"/>
    <col min="298" max="298" width="1" style="1" customWidth="1"/>
    <col min="299" max="299" width="1.28515625" style="1" customWidth="1"/>
    <col min="300" max="300" width="1.5703125" style="1" customWidth="1"/>
    <col min="301" max="301" width="1.7109375" style="1" customWidth="1"/>
    <col min="302" max="302" width="1.28515625" style="1" customWidth="1"/>
    <col min="303" max="512" width="6.85546875" style="1"/>
    <col min="513" max="513" width="1.42578125" style="1" customWidth="1"/>
    <col min="514" max="514" width="1" style="1" customWidth="1"/>
    <col min="515" max="515" width="1.5703125" style="1" customWidth="1"/>
    <col min="516" max="516" width="1.7109375" style="1" customWidth="1"/>
    <col min="517" max="517" width="1.140625" style="1" customWidth="1"/>
    <col min="518" max="519" width="1.7109375" style="1" customWidth="1"/>
    <col min="520" max="522" width="1.140625" style="1" customWidth="1"/>
    <col min="523" max="523" width="2.28515625" style="1" customWidth="1"/>
    <col min="524" max="524" width="5.7109375" style="1" customWidth="1"/>
    <col min="525" max="525" width="8" style="1" customWidth="1"/>
    <col min="526" max="526" width="2.28515625" style="1" customWidth="1"/>
    <col min="527" max="527" width="3.42578125" style="1" customWidth="1"/>
    <col min="528" max="528" width="7" style="1" customWidth="1"/>
    <col min="529" max="529" width="2.85546875" style="1" customWidth="1"/>
    <col min="530" max="530" width="1.5703125" style="1" customWidth="1"/>
    <col min="531" max="531" width="5.85546875" style="1" customWidth="1"/>
    <col min="532" max="532" width="3.140625" style="1" customWidth="1"/>
    <col min="533" max="533" width="7.140625" style="1" customWidth="1"/>
    <col min="534" max="534" width="1" style="1" customWidth="1"/>
    <col min="535" max="535" width="9.28515625" style="1" customWidth="1"/>
    <col min="536" max="536" width="1" style="1" customWidth="1"/>
    <col min="537" max="537" width="9.28515625" style="1" customWidth="1"/>
    <col min="538" max="538" width="3" style="1" customWidth="1"/>
    <col min="539" max="539" width="7.28515625" style="1" customWidth="1"/>
    <col min="540" max="540" width="1.85546875" style="1" customWidth="1"/>
    <col min="541" max="541" width="1.42578125" style="1" customWidth="1"/>
    <col min="542" max="542" width="6.85546875" style="1"/>
    <col min="543" max="543" width="1" style="1" customWidth="1"/>
    <col min="544" max="544" width="9.42578125" style="1" customWidth="1"/>
    <col min="545" max="545" width="2.140625" style="1" customWidth="1"/>
    <col min="546" max="546" width="4.5703125" style="1" customWidth="1"/>
    <col min="547" max="547" width="3.42578125" style="1" customWidth="1"/>
    <col min="548" max="548" width="1" style="1" customWidth="1"/>
    <col min="549" max="549" width="1.28515625" style="1" customWidth="1"/>
    <col min="550" max="550" width="3.28515625" style="1" customWidth="1"/>
    <col min="551" max="551" width="1.140625" style="1" customWidth="1"/>
    <col min="552" max="552" width="2.42578125" style="1" customWidth="1"/>
    <col min="553" max="553" width="1.140625" style="1" customWidth="1"/>
    <col min="554" max="554" width="1" style="1" customWidth="1"/>
    <col min="555" max="555" width="1.28515625" style="1" customWidth="1"/>
    <col min="556" max="556" width="1.5703125" style="1" customWidth="1"/>
    <col min="557" max="557" width="1.7109375" style="1" customWidth="1"/>
    <col min="558" max="558" width="1.28515625" style="1" customWidth="1"/>
    <col min="559" max="768" width="6.85546875" style="1"/>
    <col min="769" max="769" width="1.42578125" style="1" customWidth="1"/>
    <col min="770" max="770" width="1" style="1" customWidth="1"/>
    <col min="771" max="771" width="1.5703125" style="1" customWidth="1"/>
    <col min="772" max="772" width="1.7109375" style="1" customWidth="1"/>
    <col min="773" max="773" width="1.140625" style="1" customWidth="1"/>
    <col min="774" max="775" width="1.7109375" style="1" customWidth="1"/>
    <col min="776" max="778" width="1.140625" style="1" customWidth="1"/>
    <col min="779" max="779" width="2.28515625" style="1" customWidth="1"/>
    <col min="780" max="780" width="5.7109375" style="1" customWidth="1"/>
    <col min="781" max="781" width="8" style="1" customWidth="1"/>
    <col min="782" max="782" width="2.28515625" style="1" customWidth="1"/>
    <col min="783" max="783" width="3.42578125" style="1" customWidth="1"/>
    <col min="784" max="784" width="7" style="1" customWidth="1"/>
    <col min="785" max="785" width="2.85546875" style="1" customWidth="1"/>
    <col min="786" max="786" width="1.5703125" style="1" customWidth="1"/>
    <col min="787" max="787" width="5.85546875" style="1" customWidth="1"/>
    <col min="788" max="788" width="3.140625" style="1" customWidth="1"/>
    <col min="789" max="789" width="7.140625" style="1" customWidth="1"/>
    <col min="790" max="790" width="1" style="1" customWidth="1"/>
    <col min="791" max="791" width="9.28515625" style="1" customWidth="1"/>
    <col min="792" max="792" width="1" style="1" customWidth="1"/>
    <col min="793" max="793" width="9.28515625" style="1" customWidth="1"/>
    <col min="794" max="794" width="3" style="1" customWidth="1"/>
    <col min="795" max="795" width="7.28515625" style="1" customWidth="1"/>
    <col min="796" max="796" width="1.85546875" style="1" customWidth="1"/>
    <col min="797" max="797" width="1.42578125" style="1" customWidth="1"/>
    <col min="798" max="798" width="6.85546875" style="1"/>
    <col min="799" max="799" width="1" style="1" customWidth="1"/>
    <col min="800" max="800" width="9.42578125" style="1" customWidth="1"/>
    <col min="801" max="801" width="2.140625" style="1" customWidth="1"/>
    <col min="802" max="802" width="4.5703125" style="1" customWidth="1"/>
    <col min="803" max="803" width="3.42578125" style="1" customWidth="1"/>
    <col min="804" max="804" width="1" style="1" customWidth="1"/>
    <col min="805" max="805" width="1.28515625" style="1" customWidth="1"/>
    <col min="806" max="806" width="3.28515625" style="1" customWidth="1"/>
    <col min="807" max="807" width="1.140625" style="1" customWidth="1"/>
    <col min="808" max="808" width="2.42578125" style="1" customWidth="1"/>
    <col min="809" max="809" width="1.140625" style="1" customWidth="1"/>
    <col min="810" max="810" width="1" style="1" customWidth="1"/>
    <col min="811" max="811" width="1.28515625" style="1" customWidth="1"/>
    <col min="812" max="812" width="1.5703125" style="1" customWidth="1"/>
    <col min="813" max="813" width="1.7109375" style="1" customWidth="1"/>
    <col min="814" max="814" width="1.28515625" style="1" customWidth="1"/>
    <col min="815" max="1024" width="6.85546875" style="1"/>
    <col min="1025" max="1025" width="1.42578125" style="1" customWidth="1"/>
    <col min="1026" max="1026" width="1" style="1" customWidth="1"/>
    <col min="1027" max="1027" width="1.5703125" style="1" customWidth="1"/>
    <col min="1028" max="1028" width="1.7109375" style="1" customWidth="1"/>
    <col min="1029" max="1029" width="1.140625" style="1" customWidth="1"/>
    <col min="1030" max="1031" width="1.7109375" style="1" customWidth="1"/>
    <col min="1032" max="1034" width="1.140625" style="1" customWidth="1"/>
    <col min="1035" max="1035" width="2.28515625" style="1" customWidth="1"/>
    <col min="1036" max="1036" width="5.7109375" style="1" customWidth="1"/>
    <col min="1037" max="1037" width="8" style="1" customWidth="1"/>
    <col min="1038" max="1038" width="2.28515625" style="1" customWidth="1"/>
    <col min="1039" max="1039" width="3.42578125" style="1" customWidth="1"/>
    <col min="1040" max="1040" width="7" style="1" customWidth="1"/>
    <col min="1041" max="1041" width="2.85546875" style="1" customWidth="1"/>
    <col min="1042" max="1042" width="1.5703125" style="1" customWidth="1"/>
    <col min="1043" max="1043" width="5.85546875" style="1" customWidth="1"/>
    <col min="1044" max="1044" width="3.140625" style="1" customWidth="1"/>
    <col min="1045" max="1045" width="7.140625" style="1" customWidth="1"/>
    <col min="1046" max="1046" width="1" style="1" customWidth="1"/>
    <col min="1047" max="1047" width="9.28515625" style="1" customWidth="1"/>
    <col min="1048" max="1048" width="1" style="1" customWidth="1"/>
    <col min="1049" max="1049" width="9.28515625" style="1" customWidth="1"/>
    <col min="1050" max="1050" width="3" style="1" customWidth="1"/>
    <col min="1051" max="1051" width="7.28515625" style="1" customWidth="1"/>
    <col min="1052" max="1052" width="1.85546875" style="1" customWidth="1"/>
    <col min="1053" max="1053" width="1.42578125" style="1" customWidth="1"/>
    <col min="1054" max="1054" width="6.85546875" style="1"/>
    <col min="1055" max="1055" width="1" style="1" customWidth="1"/>
    <col min="1056" max="1056" width="9.42578125" style="1" customWidth="1"/>
    <col min="1057" max="1057" width="2.140625" style="1" customWidth="1"/>
    <col min="1058" max="1058" width="4.5703125" style="1" customWidth="1"/>
    <col min="1059" max="1059" width="3.42578125" style="1" customWidth="1"/>
    <col min="1060" max="1060" width="1" style="1" customWidth="1"/>
    <col min="1061" max="1061" width="1.28515625" style="1" customWidth="1"/>
    <col min="1062" max="1062" width="3.28515625" style="1" customWidth="1"/>
    <col min="1063" max="1063" width="1.140625" style="1" customWidth="1"/>
    <col min="1064" max="1064" width="2.42578125" style="1" customWidth="1"/>
    <col min="1065" max="1065" width="1.140625" style="1" customWidth="1"/>
    <col min="1066" max="1066" width="1" style="1" customWidth="1"/>
    <col min="1067" max="1067" width="1.28515625" style="1" customWidth="1"/>
    <col min="1068" max="1068" width="1.5703125" style="1" customWidth="1"/>
    <col min="1069" max="1069" width="1.7109375" style="1" customWidth="1"/>
    <col min="1070" max="1070" width="1.28515625" style="1" customWidth="1"/>
    <col min="1071" max="1280" width="6.85546875" style="1"/>
    <col min="1281" max="1281" width="1.42578125" style="1" customWidth="1"/>
    <col min="1282" max="1282" width="1" style="1" customWidth="1"/>
    <col min="1283" max="1283" width="1.5703125" style="1" customWidth="1"/>
    <col min="1284" max="1284" width="1.7109375" style="1" customWidth="1"/>
    <col min="1285" max="1285" width="1.140625" style="1" customWidth="1"/>
    <col min="1286" max="1287" width="1.7109375" style="1" customWidth="1"/>
    <col min="1288" max="1290" width="1.140625" style="1" customWidth="1"/>
    <col min="1291" max="1291" width="2.28515625" style="1" customWidth="1"/>
    <col min="1292" max="1292" width="5.7109375" style="1" customWidth="1"/>
    <col min="1293" max="1293" width="8" style="1" customWidth="1"/>
    <col min="1294" max="1294" width="2.28515625" style="1" customWidth="1"/>
    <col min="1295" max="1295" width="3.42578125" style="1" customWidth="1"/>
    <col min="1296" max="1296" width="7" style="1" customWidth="1"/>
    <col min="1297" max="1297" width="2.85546875" style="1" customWidth="1"/>
    <col min="1298" max="1298" width="1.5703125" style="1" customWidth="1"/>
    <col min="1299" max="1299" width="5.85546875" style="1" customWidth="1"/>
    <col min="1300" max="1300" width="3.140625" style="1" customWidth="1"/>
    <col min="1301" max="1301" width="7.140625" style="1" customWidth="1"/>
    <col min="1302" max="1302" width="1" style="1" customWidth="1"/>
    <col min="1303" max="1303" width="9.28515625" style="1" customWidth="1"/>
    <col min="1304" max="1304" width="1" style="1" customWidth="1"/>
    <col min="1305" max="1305" width="9.28515625" style="1" customWidth="1"/>
    <col min="1306" max="1306" width="3" style="1" customWidth="1"/>
    <col min="1307" max="1307" width="7.28515625" style="1" customWidth="1"/>
    <col min="1308" max="1308" width="1.85546875" style="1" customWidth="1"/>
    <col min="1309" max="1309" width="1.42578125" style="1" customWidth="1"/>
    <col min="1310" max="1310" width="6.85546875" style="1"/>
    <col min="1311" max="1311" width="1" style="1" customWidth="1"/>
    <col min="1312" max="1312" width="9.42578125" style="1" customWidth="1"/>
    <col min="1313" max="1313" width="2.140625" style="1" customWidth="1"/>
    <col min="1314" max="1314" width="4.5703125" style="1" customWidth="1"/>
    <col min="1315" max="1315" width="3.42578125" style="1" customWidth="1"/>
    <col min="1316" max="1316" width="1" style="1" customWidth="1"/>
    <col min="1317" max="1317" width="1.28515625" style="1" customWidth="1"/>
    <col min="1318" max="1318" width="3.28515625" style="1" customWidth="1"/>
    <col min="1319" max="1319" width="1.140625" style="1" customWidth="1"/>
    <col min="1320" max="1320" width="2.42578125" style="1" customWidth="1"/>
    <col min="1321" max="1321" width="1.140625" style="1" customWidth="1"/>
    <col min="1322" max="1322" width="1" style="1" customWidth="1"/>
    <col min="1323" max="1323" width="1.28515625" style="1" customWidth="1"/>
    <col min="1324" max="1324" width="1.5703125" style="1" customWidth="1"/>
    <col min="1325" max="1325" width="1.7109375" style="1" customWidth="1"/>
    <col min="1326" max="1326" width="1.28515625" style="1" customWidth="1"/>
    <col min="1327" max="1536" width="6.85546875" style="1"/>
    <col min="1537" max="1537" width="1.42578125" style="1" customWidth="1"/>
    <col min="1538" max="1538" width="1" style="1" customWidth="1"/>
    <col min="1539" max="1539" width="1.5703125" style="1" customWidth="1"/>
    <col min="1540" max="1540" width="1.7109375" style="1" customWidth="1"/>
    <col min="1541" max="1541" width="1.140625" style="1" customWidth="1"/>
    <col min="1542" max="1543" width="1.7109375" style="1" customWidth="1"/>
    <col min="1544" max="1546" width="1.140625" style="1" customWidth="1"/>
    <col min="1547" max="1547" width="2.28515625" style="1" customWidth="1"/>
    <col min="1548" max="1548" width="5.7109375" style="1" customWidth="1"/>
    <col min="1549" max="1549" width="8" style="1" customWidth="1"/>
    <col min="1550" max="1550" width="2.28515625" style="1" customWidth="1"/>
    <col min="1551" max="1551" width="3.42578125" style="1" customWidth="1"/>
    <col min="1552" max="1552" width="7" style="1" customWidth="1"/>
    <col min="1553" max="1553" width="2.85546875" style="1" customWidth="1"/>
    <col min="1554" max="1554" width="1.5703125" style="1" customWidth="1"/>
    <col min="1555" max="1555" width="5.85546875" style="1" customWidth="1"/>
    <col min="1556" max="1556" width="3.140625" style="1" customWidth="1"/>
    <col min="1557" max="1557" width="7.140625" style="1" customWidth="1"/>
    <col min="1558" max="1558" width="1" style="1" customWidth="1"/>
    <col min="1559" max="1559" width="9.28515625" style="1" customWidth="1"/>
    <col min="1560" max="1560" width="1" style="1" customWidth="1"/>
    <col min="1561" max="1561" width="9.28515625" style="1" customWidth="1"/>
    <col min="1562" max="1562" width="3" style="1" customWidth="1"/>
    <col min="1563" max="1563" width="7.28515625" style="1" customWidth="1"/>
    <col min="1564" max="1564" width="1.85546875" style="1" customWidth="1"/>
    <col min="1565" max="1565" width="1.42578125" style="1" customWidth="1"/>
    <col min="1566" max="1566" width="6.85546875" style="1"/>
    <col min="1567" max="1567" width="1" style="1" customWidth="1"/>
    <col min="1568" max="1568" width="9.42578125" style="1" customWidth="1"/>
    <col min="1569" max="1569" width="2.140625" style="1" customWidth="1"/>
    <col min="1570" max="1570" width="4.5703125" style="1" customWidth="1"/>
    <col min="1571" max="1571" width="3.42578125" style="1" customWidth="1"/>
    <col min="1572" max="1572" width="1" style="1" customWidth="1"/>
    <col min="1573" max="1573" width="1.28515625" style="1" customWidth="1"/>
    <col min="1574" max="1574" width="3.28515625" style="1" customWidth="1"/>
    <col min="1575" max="1575" width="1.140625" style="1" customWidth="1"/>
    <col min="1576" max="1576" width="2.42578125" style="1" customWidth="1"/>
    <col min="1577" max="1577" width="1.140625" style="1" customWidth="1"/>
    <col min="1578" max="1578" width="1" style="1" customWidth="1"/>
    <col min="1579" max="1579" width="1.28515625" style="1" customWidth="1"/>
    <col min="1580" max="1580" width="1.5703125" style="1" customWidth="1"/>
    <col min="1581" max="1581" width="1.7109375" style="1" customWidth="1"/>
    <col min="1582" max="1582" width="1.28515625" style="1" customWidth="1"/>
    <col min="1583" max="1792" width="6.85546875" style="1"/>
    <col min="1793" max="1793" width="1.42578125" style="1" customWidth="1"/>
    <col min="1794" max="1794" width="1" style="1" customWidth="1"/>
    <col min="1795" max="1795" width="1.5703125" style="1" customWidth="1"/>
    <col min="1796" max="1796" width="1.7109375" style="1" customWidth="1"/>
    <col min="1797" max="1797" width="1.140625" style="1" customWidth="1"/>
    <col min="1798" max="1799" width="1.7109375" style="1" customWidth="1"/>
    <col min="1800" max="1802" width="1.140625" style="1" customWidth="1"/>
    <col min="1803" max="1803" width="2.28515625" style="1" customWidth="1"/>
    <col min="1804" max="1804" width="5.7109375" style="1" customWidth="1"/>
    <col min="1805" max="1805" width="8" style="1" customWidth="1"/>
    <col min="1806" max="1806" width="2.28515625" style="1" customWidth="1"/>
    <col min="1807" max="1807" width="3.42578125" style="1" customWidth="1"/>
    <col min="1808" max="1808" width="7" style="1" customWidth="1"/>
    <col min="1809" max="1809" width="2.85546875" style="1" customWidth="1"/>
    <col min="1810" max="1810" width="1.5703125" style="1" customWidth="1"/>
    <col min="1811" max="1811" width="5.85546875" style="1" customWidth="1"/>
    <col min="1812" max="1812" width="3.140625" style="1" customWidth="1"/>
    <col min="1813" max="1813" width="7.140625" style="1" customWidth="1"/>
    <col min="1814" max="1814" width="1" style="1" customWidth="1"/>
    <col min="1815" max="1815" width="9.28515625" style="1" customWidth="1"/>
    <col min="1816" max="1816" width="1" style="1" customWidth="1"/>
    <col min="1817" max="1817" width="9.28515625" style="1" customWidth="1"/>
    <col min="1818" max="1818" width="3" style="1" customWidth="1"/>
    <col min="1819" max="1819" width="7.28515625" style="1" customWidth="1"/>
    <col min="1820" max="1820" width="1.85546875" style="1" customWidth="1"/>
    <col min="1821" max="1821" width="1.42578125" style="1" customWidth="1"/>
    <col min="1822" max="1822" width="6.85546875" style="1"/>
    <col min="1823" max="1823" width="1" style="1" customWidth="1"/>
    <col min="1824" max="1824" width="9.42578125" style="1" customWidth="1"/>
    <col min="1825" max="1825" width="2.140625" style="1" customWidth="1"/>
    <col min="1826" max="1826" width="4.5703125" style="1" customWidth="1"/>
    <col min="1827" max="1827" width="3.42578125" style="1" customWidth="1"/>
    <col min="1828" max="1828" width="1" style="1" customWidth="1"/>
    <col min="1829" max="1829" width="1.28515625" style="1" customWidth="1"/>
    <col min="1830" max="1830" width="3.28515625" style="1" customWidth="1"/>
    <col min="1831" max="1831" width="1.140625" style="1" customWidth="1"/>
    <col min="1832" max="1832" width="2.42578125" style="1" customWidth="1"/>
    <col min="1833" max="1833" width="1.140625" style="1" customWidth="1"/>
    <col min="1834" max="1834" width="1" style="1" customWidth="1"/>
    <col min="1835" max="1835" width="1.28515625" style="1" customWidth="1"/>
    <col min="1836" max="1836" width="1.5703125" style="1" customWidth="1"/>
    <col min="1837" max="1837" width="1.7109375" style="1" customWidth="1"/>
    <col min="1838" max="1838" width="1.28515625" style="1" customWidth="1"/>
    <col min="1839" max="2048" width="6.85546875" style="1"/>
    <col min="2049" max="2049" width="1.42578125" style="1" customWidth="1"/>
    <col min="2050" max="2050" width="1" style="1" customWidth="1"/>
    <col min="2051" max="2051" width="1.5703125" style="1" customWidth="1"/>
    <col min="2052" max="2052" width="1.7109375" style="1" customWidth="1"/>
    <col min="2053" max="2053" width="1.140625" style="1" customWidth="1"/>
    <col min="2054" max="2055" width="1.7109375" style="1" customWidth="1"/>
    <col min="2056" max="2058" width="1.140625" style="1" customWidth="1"/>
    <col min="2059" max="2059" width="2.28515625" style="1" customWidth="1"/>
    <col min="2060" max="2060" width="5.7109375" style="1" customWidth="1"/>
    <col min="2061" max="2061" width="8" style="1" customWidth="1"/>
    <col min="2062" max="2062" width="2.28515625" style="1" customWidth="1"/>
    <col min="2063" max="2063" width="3.42578125" style="1" customWidth="1"/>
    <col min="2064" max="2064" width="7" style="1" customWidth="1"/>
    <col min="2065" max="2065" width="2.85546875" style="1" customWidth="1"/>
    <col min="2066" max="2066" width="1.5703125" style="1" customWidth="1"/>
    <col min="2067" max="2067" width="5.85546875" style="1" customWidth="1"/>
    <col min="2068" max="2068" width="3.140625" style="1" customWidth="1"/>
    <col min="2069" max="2069" width="7.140625" style="1" customWidth="1"/>
    <col min="2070" max="2070" width="1" style="1" customWidth="1"/>
    <col min="2071" max="2071" width="9.28515625" style="1" customWidth="1"/>
    <col min="2072" max="2072" width="1" style="1" customWidth="1"/>
    <col min="2073" max="2073" width="9.28515625" style="1" customWidth="1"/>
    <col min="2074" max="2074" width="3" style="1" customWidth="1"/>
    <col min="2075" max="2075" width="7.28515625" style="1" customWidth="1"/>
    <col min="2076" max="2076" width="1.85546875" style="1" customWidth="1"/>
    <col min="2077" max="2077" width="1.42578125" style="1" customWidth="1"/>
    <col min="2078" max="2078" width="6.85546875" style="1"/>
    <col min="2079" max="2079" width="1" style="1" customWidth="1"/>
    <col min="2080" max="2080" width="9.42578125" style="1" customWidth="1"/>
    <col min="2081" max="2081" width="2.140625" style="1" customWidth="1"/>
    <col min="2082" max="2082" width="4.5703125" style="1" customWidth="1"/>
    <col min="2083" max="2083" width="3.42578125" style="1" customWidth="1"/>
    <col min="2084" max="2084" width="1" style="1" customWidth="1"/>
    <col min="2085" max="2085" width="1.28515625" style="1" customWidth="1"/>
    <col min="2086" max="2086" width="3.28515625" style="1" customWidth="1"/>
    <col min="2087" max="2087" width="1.140625" style="1" customWidth="1"/>
    <col min="2088" max="2088" width="2.42578125" style="1" customWidth="1"/>
    <col min="2089" max="2089" width="1.140625" style="1" customWidth="1"/>
    <col min="2090" max="2090" width="1" style="1" customWidth="1"/>
    <col min="2091" max="2091" width="1.28515625" style="1" customWidth="1"/>
    <col min="2092" max="2092" width="1.5703125" style="1" customWidth="1"/>
    <col min="2093" max="2093" width="1.7109375" style="1" customWidth="1"/>
    <col min="2094" max="2094" width="1.28515625" style="1" customWidth="1"/>
    <col min="2095" max="2304" width="6.85546875" style="1"/>
    <col min="2305" max="2305" width="1.42578125" style="1" customWidth="1"/>
    <col min="2306" max="2306" width="1" style="1" customWidth="1"/>
    <col min="2307" max="2307" width="1.5703125" style="1" customWidth="1"/>
    <col min="2308" max="2308" width="1.7109375" style="1" customWidth="1"/>
    <col min="2309" max="2309" width="1.140625" style="1" customWidth="1"/>
    <col min="2310" max="2311" width="1.7109375" style="1" customWidth="1"/>
    <col min="2312" max="2314" width="1.140625" style="1" customWidth="1"/>
    <col min="2315" max="2315" width="2.28515625" style="1" customWidth="1"/>
    <col min="2316" max="2316" width="5.7109375" style="1" customWidth="1"/>
    <col min="2317" max="2317" width="8" style="1" customWidth="1"/>
    <col min="2318" max="2318" width="2.28515625" style="1" customWidth="1"/>
    <col min="2319" max="2319" width="3.42578125" style="1" customWidth="1"/>
    <col min="2320" max="2320" width="7" style="1" customWidth="1"/>
    <col min="2321" max="2321" width="2.85546875" style="1" customWidth="1"/>
    <col min="2322" max="2322" width="1.5703125" style="1" customWidth="1"/>
    <col min="2323" max="2323" width="5.85546875" style="1" customWidth="1"/>
    <col min="2324" max="2324" width="3.140625" style="1" customWidth="1"/>
    <col min="2325" max="2325" width="7.140625" style="1" customWidth="1"/>
    <col min="2326" max="2326" width="1" style="1" customWidth="1"/>
    <col min="2327" max="2327" width="9.28515625" style="1" customWidth="1"/>
    <col min="2328" max="2328" width="1" style="1" customWidth="1"/>
    <col min="2329" max="2329" width="9.28515625" style="1" customWidth="1"/>
    <col min="2330" max="2330" width="3" style="1" customWidth="1"/>
    <col min="2331" max="2331" width="7.28515625" style="1" customWidth="1"/>
    <col min="2332" max="2332" width="1.85546875" style="1" customWidth="1"/>
    <col min="2333" max="2333" width="1.42578125" style="1" customWidth="1"/>
    <col min="2334" max="2334" width="6.85546875" style="1"/>
    <col min="2335" max="2335" width="1" style="1" customWidth="1"/>
    <col min="2336" max="2336" width="9.42578125" style="1" customWidth="1"/>
    <col min="2337" max="2337" width="2.140625" style="1" customWidth="1"/>
    <col min="2338" max="2338" width="4.5703125" style="1" customWidth="1"/>
    <col min="2339" max="2339" width="3.42578125" style="1" customWidth="1"/>
    <col min="2340" max="2340" width="1" style="1" customWidth="1"/>
    <col min="2341" max="2341" width="1.28515625" style="1" customWidth="1"/>
    <col min="2342" max="2342" width="3.28515625" style="1" customWidth="1"/>
    <col min="2343" max="2343" width="1.140625" style="1" customWidth="1"/>
    <col min="2344" max="2344" width="2.42578125" style="1" customWidth="1"/>
    <col min="2345" max="2345" width="1.140625" style="1" customWidth="1"/>
    <col min="2346" max="2346" width="1" style="1" customWidth="1"/>
    <col min="2347" max="2347" width="1.28515625" style="1" customWidth="1"/>
    <col min="2348" max="2348" width="1.5703125" style="1" customWidth="1"/>
    <col min="2349" max="2349" width="1.7109375" style="1" customWidth="1"/>
    <col min="2350" max="2350" width="1.28515625" style="1" customWidth="1"/>
    <col min="2351" max="2560" width="6.85546875" style="1"/>
    <col min="2561" max="2561" width="1.42578125" style="1" customWidth="1"/>
    <col min="2562" max="2562" width="1" style="1" customWidth="1"/>
    <col min="2563" max="2563" width="1.5703125" style="1" customWidth="1"/>
    <col min="2564" max="2564" width="1.7109375" style="1" customWidth="1"/>
    <col min="2565" max="2565" width="1.140625" style="1" customWidth="1"/>
    <col min="2566" max="2567" width="1.7109375" style="1" customWidth="1"/>
    <col min="2568" max="2570" width="1.140625" style="1" customWidth="1"/>
    <col min="2571" max="2571" width="2.28515625" style="1" customWidth="1"/>
    <col min="2572" max="2572" width="5.7109375" style="1" customWidth="1"/>
    <col min="2573" max="2573" width="8" style="1" customWidth="1"/>
    <col min="2574" max="2574" width="2.28515625" style="1" customWidth="1"/>
    <col min="2575" max="2575" width="3.42578125" style="1" customWidth="1"/>
    <col min="2576" max="2576" width="7" style="1" customWidth="1"/>
    <col min="2577" max="2577" width="2.85546875" style="1" customWidth="1"/>
    <col min="2578" max="2578" width="1.5703125" style="1" customWidth="1"/>
    <col min="2579" max="2579" width="5.85546875" style="1" customWidth="1"/>
    <col min="2580" max="2580" width="3.140625" style="1" customWidth="1"/>
    <col min="2581" max="2581" width="7.140625" style="1" customWidth="1"/>
    <col min="2582" max="2582" width="1" style="1" customWidth="1"/>
    <col min="2583" max="2583" width="9.28515625" style="1" customWidth="1"/>
    <col min="2584" max="2584" width="1" style="1" customWidth="1"/>
    <col min="2585" max="2585" width="9.28515625" style="1" customWidth="1"/>
    <col min="2586" max="2586" width="3" style="1" customWidth="1"/>
    <col min="2587" max="2587" width="7.28515625" style="1" customWidth="1"/>
    <col min="2588" max="2588" width="1.85546875" style="1" customWidth="1"/>
    <col min="2589" max="2589" width="1.42578125" style="1" customWidth="1"/>
    <col min="2590" max="2590" width="6.85546875" style="1"/>
    <col min="2591" max="2591" width="1" style="1" customWidth="1"/>
    <col min="2592" max="2592" width="9.42578125" style="1" customWidth="1"/>
    <col min="2593" max="2593" width="2.140625" style="1" customWidth="1"/>
    <col min="2594" max="2594" width="4.5703125" style="1" customWidth="1"/>
    <col min="2595" max="2595" width="3.42578125" style="1" customWidth="1"/>
    <col min="2596" max="2596" width="1" style="1" customWidth="1"/>
    <col min="2597" max="2597" width="1.28515625" style="1" customWidth="1"/>
    <col min="2598" max="2598" width="3.28515625" style="1" customWidth="1"/>
    <col min="2599" max="2599" width="1.140625" style="1" customWidth="1"/>
    <col min="2600" max="2600" width="2.42578125" style="1" customWidth="1"/>
    <col min="2601" max="2601" width="1.140625" style="1" customWidth="1"/>
    <col min="2602" max="2602" width="1" style="1" customWidth="1"/>
    <col min="2603" max="2603" width="1.28515625" style="1" customWidth="1"/>
    <col min="2604" max="2604" width="1.5703125" style="1" customWidth="1"/>
    <col min="2605" max="2605" width="1.7109375" style="1" customWidth="1"/>
    <col min="2606" max="2606" width="1.28515625" style="1" customWidth="1"/>
    <col min="2607" max="2816" width="6.85546875" style="1"/>
    <col min="2817" max="2817" width="1.42578125" style="1" customWidth="1"/>
    <col min="2818" max="2818" width="1" style="1" customWidth="1"/>
    <col min="2819" max="2819" width="1.5703125" style="1" customWidth="1"/>
    <col min="2820" max="2820" width="1.7109375" style="1" customWidth="1"/>
    <col min="2821" max="2821" width="1.140625" style="1" customWidth="1"/>
    <col min="2822" max="2823" width="1.7109375" style="1" customWidth="1"/>
    <col min="2824" max="2826" width="1.140625" style="1" customWidth="1"/>
    <col min="2827" max="2827" width="2.28515625" style="1" customWidth="1"/>
    <col min="2828" max="2828" width="5.7109375" style="1" customWidth="1"/>
    <col min="2829" max="2829" width="8" style="1" customWidth="1"/>
    <col min="2830" max="2830" width="2.28515625" style="1" customWidth="1"/>
    <col min="2831" max="2831" width="3.42578125" style="1" customWidth="1"/>
    <col min="2832" max="2832" width="7" style="1" customWidth="1"/>
    <col min="2833" max="2833" width="2.85546875" style="1" customWidth="1"/>
    <col min="2834" max="2834" width="1.5703125" style="1" customWidth="1"/>
    <col min="2835" max="2835" width="5.85546875" style="1" customWidth="1"/>
    <col min="2836" max="2836" width="3.140625" style="1" customWidth="1"/>
    <col min="2837" max="2837" width="7.140625" style="1" customWidth="1"/>
    <col min="2838" max="2838" width="1" style="1" customWidth="1"/>
    <col min="2839" max="2839" width="9.28515625" style="1" customWidth="1"/>
    <col min="2840" max="2840" width="1" style="1" customWidth="1"/>
    <col min="2841" max="2841" width="9.28515625" style="1" customWidth="1"/>
    <col min="2842" max="2842" width="3" style="1" customWidth="1"/>
    <col min="2843" max="2843" width="7.28515625" style="1" customWidth="1"/>
    <col min="2844" max="2844" width="1.85546875" style="1" customWidth="1"/>
    <col min="2845" max="2845" width="1.42578125" style="1" customWidth="1"/>
    <col min="2846" max="2846" width="6.85546875" style="1"/>
    <col min="2847" max="2847" width="1" style="1" customWidth="1"/>
    <col min="2848" max="2848" width="9.42578125" style="1" customWidth="1"/>
    <col min="2849" max="2849" width="2.140625" style="1" customWidth="1"/>
    <col min="2850" max="2850" width="4.5703125" style="1" customWidth="1"/>
    <col min="2851" max="2851" width="3.42578125" style="1" customWidth="1"/>
    <col min="2852" max="2852" width="1" style="1" customWidth="1"/>
    <col min="2853" max="2853" width="1.28515625" style="1" customWidth="1"/>
    <col min="2854" max="2854" width="3.28515625" style="1" customWidth="1"/>
    <col min="2855" max="2855" width="1.140625" style="1" customWidth="1"/>
    <col min="2856" max="2856" width="2.42578125" style="1" customWidth="1"/>
    <col min="2857" max="2857" width="1.140625" style="1" customWidth="1"/>
    <col min="2858" max="2858" width="1" style="1" customWidth="1"/>
    <col min="2859" max="2859" width="1.28515625" style="1" customWidth="1"/>
    <col min="2860" max="2860" width="1.5703125" style="1" customWidth="1"/>
    <col min="2861" max="2861" width="1.7109375" style="1" customWidth="1"/>
    <col min="2862" max="2862" width="1.28515625" style="1" customWidth="1"/>
    <col min="2863" max="3072" width="6.85546875" style="1"/>
    <col min="3073" max="3073" width="1.42578125" style="1" customWidth="1"/>
    <col min="3074" max="3074" width="1" style="1" customWidth="1"/>
    <col min="3075" max="3075" width="1.5703125" style="1" customWidth="1"/>
    <col min="3076" max="3076" width="1.7109375" style="1" customWidth="1"/>
    <col min="3077" max="3077" width="1.140625" style="1" customWidth="1"/>
    <col min="3078" max="3079" width="1.7109375" style="1" customWidth="1"/>
    <col min="3080" max="3082" width="1.140625" style="1" customWidth="1"/>
    <col min="3083" max="3083" width="2.28515625" style="1" customWidth="1"/>
    <col min="3084" max="3084" width="5.7109375" style="1" customWidth="1"/>
    <col min="3085" max="3085" width="8" style="1" customWidth="1"/>
    <col min="3086" max="3086" width="2.28515625" style="1" customWidth="1"/>
    <col min="3087" max="3087" width="3.42578125" style="1" customWidth="1"/>
    <col min="3088" max="3088" width="7" style="1" customWidth="1"/>
    <col min="3089" max="3089" width="2.85546875" style="1" customWidth="1"/>
    <col min="3090" max="3090" width="1.5703125" style="1" customWidth="1"/>
    <col min="3091" max="3091" width="5.85546875" style="1" customWidth="1"/>
    <col min="3092" max="3092" width="3.140625" style="1" customWidth="1"/>
    <col min="3093" max="3093" width="7.140625" style="1" customWidth="1"/>
    <col min="3094" max="3094" width="1" style="1" customWidth="1"/>
    <col min="3095" max="3095" width="9.28515625" style="1" customWidth="1"/>
    <col min="3096" max="3096" width="1" style="1" customWidth="1"/>
    <col min="3097" max="3097" width="9.28515625" style="1" customWidth="1"/>
    <col min="3098" max="3098" width="3" style="1" customWidth="1"/>
    <col min="3099" max="3099" width="7.28515625" style="1" customWidth="1"/>
    <col min="3100" max="3100" width="1.85546875" style="1" customWidth="1"/>
    <col min="3101" max="3101" width="1.42578125" style="1" customWidth="1"/>
    <col min="3102" max="3102" width="6.85546875" style="1"/>
    <col min="3103" max="3103" width="1" style="1" customWidth="1"/>
    <col min="3104" max="3104" width="9.42578125" style="1" customWidth="1"/>
    <col min="3105" max="3105" width="2.140625" style="1" customWidth="1"/>
    <col min="3106" max="3106" width="4.5703125" style="1" customWidth="1"/>
    <col min="3107" max="3107" width="3.42578125" style="1" customWidth="1"/>
    <col min="3108" max="3108" width="1" style="1" customWidth="1"/>
    <col min="3109" max="3109" width="1.28515625" style="1" customWidth="1"/>
    <col min="3110" max="3110" width="3.28515625" style="1" customWidth="1"/>
    <col min="3111" max="3111" width="1.140625" style="1" customWidth="1"/>
    <col min="3112" max="3112" width="2.42578125" style="1" customWidth="1"/>
    <col min="3113" max="3113" width="1.140625" style="1" customWidth="1"/>
    <col min="3114" max="3114" width="1" style="1" customWidth="1"/>
    <col min="3115" max="3115" width="1.28515625" style="1" customWidth="1"/>
    <col min="3116" max="3116" width="1.5703125" style="1" customWidth="1"/>
    <col min="3117" max="3117" width="1.7109375" style="1" customWidth="1"/>
    <col min="3118" max="3118" width="1.28515625" style="1" customWidth="1"/>
    <col min="3119" max="3328" width="6.85546875" style="1"/>
    <col min="3329" max="3329" width="1.42578125" style="1" customWidth="1"/>
    <col min="3330" max="3330" width="1" style="1" customWidth="1"/>
    <col min="3331" max="3331" width="1.5703125" style="1" customWidth="1"/>
    <col min="3332" max="3332" width="1.7109375" style="1" customWidth="1"/>
    <col min="3333" max="3333" width="1.140625" style="1" customWidth="1"/>
    <col min="3334" max="3335" width="1.7109375" style="1" customWidth="1"/>
    <col min="3336" max="3338" width="1.140625" style="1" customWidth="1"/>
    <col min="3339" max="3339" width="2.28515625" style="1" customWidth="1"/>
    <col min="3340" max="3340" width="5.7109375" style="1" customWidth="1"/>
    <col min="3341" max="3341" width="8" style="1" customWidth="1"/>
    <col min="3342" max="3342" width="2.28515625" style="1" customWidth="1"/>
    <col min="3343" max="3343" width="3.42578125" style="1" customWidth="1"/>
    <col min="3344" max="3344" width="7" style="1" customWidth="1"/>
    <col min="3345" max="3345" width="2.85546875" style="1" customWidth="1"/>
    <col min="3346" max="3346" width="1.5703125" style="1" customWidth="1"/>
    <col min="3347" max="3347" width="5.85546875" style="1" customWidth="1"/>
    <col min="3348" max="3348" width="3.140625" style="1" customWidth="1"/>
    <col min="3349" max="3349" width="7.140625" style="1" customWidth="1"/>
    <col min="3350" max="3350" width="1" style="1" customWidth="1"/>
    <col min="3351" max="3351" width="9.28515625" style="1" customWidth="1"/>
    <col min="3352" max="3352" width="1" style="1" customWidth="1"/>
    <col min="3353" max="3353" width="9.28515625" style="1" customWidth="1"/>
    <col min="3354" max="3354" width="3" style="1" customWidth="1"/>
    <col min="3355" max="3355" width="7.28515625" style="1" customWidth="1"/>
    <col min="3356" max="3356" width="1.85546875" style="1" customWidth="1"/>
    <col min="3357" max="3357" width="1.42578125" style="1" customWidth="1"/>
    <col min="3358" max="3358" width="6.85546875" style="1"/>
    <col min="3359" max="3359" width="1" style="1" customWidth="1"/>
    <col min="3360" max="3360" width="9.42578125" style="1" customWidth="1"/>
    <col min="3361" max="3361" width="2.140625" style="1" customWidth="1"/>
    <col min="3362" max="3362" width="4.5703125" style="1" customWidth="1"/>
    <col min="3363" max="3363" width="3.42578125" style="1" customWidth="1"/>
    <col min="3364" max="3364" width="1" style="1" customWidth="1"/>
    <col min="3365" max="3365" width="1.28515625" style="1" customWidth="1"/>
    <col min="3366" max="3366" width="3.28515625" style="1" customWidth="1"/>
    <col min="3367" max="3367" width="1.140625" style="1" customWidth="1"/>
    <col min="3368" max="3368" width="2.42578125" style="1" customWidth="1"/>
    <col min="3369" max="3369" width="1.140625" style="1" customWidth="1"/>
    <col min="3370" max="3370" width="1" style="1" customWidth="1"/>
    <col min="3371" max="3371" width="1.28515625" style="1" customWidth="1"/>
    <col min="3372" max="3372" width="1.5703125" style="1" customWidth="1"/>
    <col min="3373" max="3373" width="1.7109375" style="1" customWidth="1"/>
    <col min="3374" max="3374" width="1.28515625" style="1" customWidth="1"/>
    <col min="3375" max="3584" width="6.85546875" style="1"/>
    <col min="3585" max="3585" width="1.42578125" style="1" customWidth="1"/>
    <col min="3586" max="3586" width="1" style="1" customWidth="1"/>
    <col min="3587" max="3587" width="1.5703125" style="1" customWidth="1"/>
    <col min="3588" max="3588" width="1.7109375" style="1" customWidth="1"/>
    <col min="3589" max="3589" width="1.140625" style="1" customWidth="1"/>
    <col min="3590" max="3591" width="1.7109375" style="1" customWidth="1"/>
    <col min="3592" max="3594" width="1.140625" style="1" customWidth="1"/>
    <col min="3595" max="3595" width="2.28515625" style="1" customWidth="1"/>
    <col min="3596" max="3596" width="5.7109375" style="1" customWidth="1"/>
    <col min="3597" max="3597" width="8" style="1" customWidth="1"/>
    <col min="3598" max="3598" width="2.28515625" style="1" customWidth="1"/>
    <col min="3599" max="3599" width="3.42578125" style="1" customWidth="1"/>
    <col min="3600" max="3600" width="7" style="1" customWidth="1"/>
    <col min="3601" max="3601" width="2.85546875" style="1" customWidth="1"/>
    <col min="3602" max="3602" width="1.5703125" style="1" customWidth="1"/>
    <col min="3603" max="3603" width="5.85546875" style="1" customWidth="1"/>
    <col min="3604" max="3604" width="3.140625" style="1" customWidth="1"/>
    <col min="3605" max="3605" width="7.140625" style="1" customWidth="1"/>
    <col min="3606" max="3606" width="1" style="1" customWidth="1"/>
    <col min="3607" max="3607" width="9.28515625" style="1" customWidth="1"/>
    <col min="3608" max="3608" width="1" style="1" customWidth="1"/>
    <col min="3609" max="3609" width="9.28515625" style="1" customWidth="1"/>
    <col min="3610" max="3610" width="3" style="1" customWidth="1"/>
    <col min="3611" max="3611" width="7.28515625" style="1" customWidth="1"/>
    <col min="3612" max="3612" width="1.85546875" style="1" customWidth="1"/>
    <col min="3613" max="3613" width="1.42578125" style="1" customWidth="1"/>
    <col min="3614" max="3614" width="6.85546875" style="1"/>
    <col min="3615" max="3615" width="1" style="1" customWidth="1"/>
    <col min="3616" max="3616" width="9.42578125" style="1" customWidth="1"/>
    <col min="3617" max="3617" width="2.140625" style="1" customWidth="1"/>
    <col min="3618" max="3618" width="4.5703125" style="1" customWidth="1"/>
    <col min="3619" max="3619" width="3.42578125" style="1" customWidth="1"/>
    <col min="3620" max="3620" width="1" style="1" customWidth="1"/>
    <col min="3621" max="3621" width="1.28515625" style="1" customWidth="1"/>
    <col min="3622" max="3622" width="3.28515625" style="1" customWidth="1"/>
    <col min="3623" max="3623" width="1.140625" style="1" customWidth="1"/>
    <col min="3624" max="3624" width="2.42578125" style="1" customWidth="1"/>
    <col min="3625" max="3625" width="1.140625" style="1" customWidth="1"/>
    <col min="3626" max="3626" width="1" style="1" customWidth="1"/>
    <col min="3627" max="3627" width="1.28515625" style="1" customWidth="1"/>
    <col min="3628" max="3628" width="1.5703125" style="1" customWidth="1"/>
    <col min="3629" max="3629" width="1.7109375" style="1" customWidth="1"/>
    <col min="3630" max="3630" width="1.28515625" style="1" customWidth="1"/>
    <col min="3631" max="3840" width="6.85546875" style="1"/>
    <col min="3841" max="3841" width="1.42578125" style="1" customWidth="1"/>
    <col min="3842" max="3842" width="1" style="1" customWidth="1"/>
    <col min="3843" max="3843" width="1.5703125" style="1" customWidth="1"/>
    <col min="3844" max="3844" width="1.7109375" style="1" customWidth="1"/>
    <col min="3845" max="3845" width="1.140625" style="1" customWidth="1"/>
    <col min="3846" max="3847" width="1.7109375" style="1" customWidth="1"/>
    <col min="3848" max="3850" width="1.140625" style="1" customWidth="1"/>
    <col min="3851" max="3851" width="2.28515625" style="1" customWidth="1"/>
    <col min="3852" max="3852" width="5.7109375" style="1" customWidth="1"/>
    <col min="3853" max="3853" width="8" style="1" customWidth="1"/>
    <col min="3854" max="3854" width="2.28515625" style="1" customWidth="1"/>
    <col min="3855" max="3855" width="3.42578125" style="1" customWidth="1"/>
    <col min="3856" max="3856" width="7" style="1" customWidth="1"/>
    <col min="3857" max="3857" width="2.85546875" style="1" customWidth="1"/>
    <col min="3858" max="3858" width="1.5703125" style="1" customWidth="1"/>
    <col min="3859" max="3859" width="5.85546875" style="1" customWidth="1"/>
    <col min="3860" max="3860" width="3.140625" style="1" customWidth="1"/>
    <col min="3861" max="3861" width="7.140625" style="1" customWidth="1"/>
    <col min="3862" max="3862" width="1" style="1" customWidth="1"/>
    <col min="3863" max="3863" width="9.28515625" style="1" customWidth="1"/>
    <col min="3864" max="3864" width="1" style="1" customWidth="1"/>
    <col min="3865" max="3865" width="9.28515625" style="1" customWidth="1"/>
    <col min="3866" max="3866" width="3" style="1" customWidth="1"/>
    <col min="3867" max="3867" width="7.28515625" style="1" customWidth="1"/>
    <col min="3868" max="3868" width="1.85546875" style="1" customWidth="1"/>
    <col min="3869" max="3869" width="1.42578125" style="1" customWidth="1"/>
    <col min="3870" max="3870" width="6.85546875" style="1"/>
    <col min="3871" max="3871" width="1" style="1" customWidth="1"/>
    <col min="3872" max="3872" width="9.42578125" style="1" customWidth="1"/>
    <col min="3873" max="3873" width="2.140625" style="1" customWidth="1"/>
    <col min="3874" max="3874" width="4.5703125" style="1" customWidth="1"/>
    <col min="3875" max="3875" width="3.42578125" style="1" customWidth="1"/>
    <col min="3876" max="3876" width="1" style="1" customWidth="1"/>
    <col min="3877" max="3877" width="1.28515625" style="1" customWidth="1"/>
    <col min="3878" max="3878" width="3.28515625" style="1" customWidth="1"/>
    <col min="3879" max="3879" width="1.140625" style="1" customWidth="1"/>
    <col min="3880" max="3880" width="2.42578125" style="1" customWidth="1"/>
    <col min="3881" max="3881" width="1.140625" style="1" customWidth="1"/>
    <col min="3882" max="3882" width="1" style="1" customWidth="1"/>
    <col min="3883" max="3883" width="1.28515625" style="1" customWidth="1"/>
    <col min="3884" max="3884" width="1.5703125" style="1" customWidth="1"/>
    <col min="3885" max="3885" width="1.7109375" style="1" customWidth="1"/>
    <col min="3886" max="3886" width="1.28515625" style="1" customWidth="1"/>
    <col min="3887" max="4096" width="6.85546875" style="1"/>
    <col min="4097" max="4097" width="1.42578125" style="1" customWidth="1"/>
    <col min="4098" max="4098" width="1" style="1" customWidth="1"/>
    <col min="4099" max="4099" width="1.5703125" style="1" customWidth="1"/>
    <col min="4100" max="4100" width="1.7109375" style="1" customWidth="1"/>
    <col min="4101" max="4101" width="1.140625" style="1" customWidth="1"/>
    <col min="4102" max="4103" width="1.7109375" style="1" customWidth="1"/>
    <col min="4104" max="4106" width="1.140625" style="1" customWidth="1"/>
    <col min="4107" max="4107" width="2.28515625" style="1" customWidth="1"/>
    <col min="4108" max="4108" width="5.7109375" style="1" customWidth="1"/>
    <col min="4109" max="4109" width="8" style="1" customWidth="1"/>
    <col min="4110" max="4110" width="2.28515625" style="1" customWidth="1"/>
    <col min="4111" max="4111" width="3.42578125" style="1" customWidth="1"/>
    <col min="4112" max="4112" width="7" style="1" customWidth="1"/>
    <col min="4113" max="4113" width="2.85546875" style="1" customWidth="1"/>
    <col min="4114" max="4114" width="1.5703125" style="1" customWidth="1"/>
    <col min="4115" max="4115" width="5.85546875" style="1" customWidth="1"/>
    <col min="4116" max="4116" width="3.140625" style="1" customWidth="1"/>
    <col min="4117" max="4117" width="7.140625" style="1" customWidth="1"/>
    <col min="4118" max="4118" width="1" style="1" customWidth="1"/>
    <col min="4119" max="4119" width="9.28515625" style="1" customWidth="1"/>
    <col min="4120" max="4120" width="1" style="1" customWidth="1"/>
    <col min="4121" max="4121" width="9.28515625" style="1" customWidth="1"/>
    <col min="4122" max="4122" width="3" style="1" customWidth="1"/>
    <col min="4123" max="4123" width="7.28515625" style="1" customWidth="1"/>
    <col min="4124" max="4124" width="1.85546875" style="1" customWidth="1"/>
    <col min="4125" max="4125" width="1.42578125" style="1" customWidth="1"/>
    <col min="4126" max="4126" width="6.85546875" style="1"/>
    <col min="4127" max="4127" width="1" style="1" customWidth="1"/>
    <col min="4128" max="4128" width="9.42578125" style="1" customWidth="1"/>
    <col min="4129" max="4129" width="2.140625" style="1" customWidth="1"/>
    <col min="4130" max="4130" width="4.5703125" style="1" customWidth="1"/>
    <col min="4131" max="4131" width="3.42578125" style="1" customWidth="1"/>
    <col min="4132" max="4132" width="1" style="1" customWidth="1"/>
    <col min="4133" max="4133" width="1.28515625" style="1" customWidth="1"/>
    <col min="4134" max="4134" width="3.28515625" style="1" customWidth="1"/>
    <col min="4135" max="4135" width="1.140625" style="1" customWidth="1"/>
    <col min="4136" max="4136" width="2.42578125" style="1" customWidth="1"/>
    <col min="4137" max="4137" width="1.140625" style="1" customWidth="1"/>
    <col min="4138" max="4138" width="1" style="1" customWidth="1"/>
    <col min="4139" max="4139" width="1.28515625" style="1" customWidth="1"/>
    <col min="4140" max="4140" width="1.5703125" style="1" customWidth="1"/>
    <col min="4141" max="4141" width="1.7109375" style="1" customWidth="1"/>
    <col min="4142" max="4142" width="1.28515625" style="1" customWidth="1"/>
    <col min="4143" max="4352" width="6.85546875" style="1"/>
    <col min="4353" max="4353" width="1.42578125" style="1" customWidth="1"/>
    <col min="4354" max="4354" width="1" style="1" customWidth="1"/>
    <col min="4355" max="4355" width="1.5703125" style="1" customWidth="1"/>
    <col min="4356" max="4356" width="1.7109375" style="1" customWidth="1"/>
    <col min="4357" max="4357" width="1.140625" style="1" customWidth="1"/>
    <col min="4358" max="4359" width="1.7109375" style="1" customWidth="1"/>
    <col min="4360" max="4362" width="1.140625" style="1" customWidth="1"/>
    <col min="4363" max="4363" width="2.28515625" style="1" customWidth="1"/>
    <col min="4364" max="4364" width="5.7109375" style="1" customWidth="1"/>
    <col min="4365" max="4365" width="8" style="1" customWidth="1"/>
    <col min="4366" max="4366" width="2.28515625" style="1" customWidth="1"/>
    <col min="4367" max="4367" width="3.42578125" style="1" customWidth="1"/>
    <col min="4368" max="4368" width="7" style="1" customWidth="1"/>
    <col min="4369" max="4369" width="2.85546875" style="1" customWidth="1"/>
    <col min="4370" max="4370" width="1.5703125" style="1" customWidth="1"/>
    <col min="4371" max="4371" width="5.85546875" style="1" customWidth="1"/>
    <col min="4372" max="4372" width="3.140625" style="1" customWidth="1"/>
    <col min="4373" max="4373" width="7.140625" style="1" customWidth="1"/>
    <col min="4374" max="4374" width="1" style="1" customWidth="1"/>
    <col min="4375" max="4375" width="9.28515625" style="1" customWidth="1"/>
    <col min="4376" max="4376" width="1" style="1" customWidth="1"/>
    <col min="4377" max="4377" width="9.28515625" style="1" customWidth="1"/>
    <col min="4378" max="4378" width="3" style="1" customWidth="1"/>
    <col min="4379" max="4379" width="7.28515625" style="1" customWidth="1"/>
    <col min="4380" max="4380" width="1.85546875" style="1" customWidth="1"/>
    <col min="4381" max="4381" width="1.42578125" style="1" customWidth="1"/>
    <col min="4382" max="4382" width="6.85546875" style="1"/>
    <col min="4383" max="4383" width="1" style="1" customWidth="1"/>
    <col min="4384" max="4384" width="9.42578125" style="1" customWidth="1"/>
    <col min="4385" max="4385" width="2.140625" style="1" customWidth="1"/>
    <col min="4386" max="4386" width="4.5703125" style="1" customWidth="1"/>
    <col min="4387" max="4387" width="3.42578125" style="1" customWidth="1"/>
    <col min="4388" max="4388" width="1" style="1" customWidth="1"/>
    <col min="4389" max="4389" width="1.28515625" style="1" customWidth="1"/>
    <col min="4390" max="4390" width="3.28515625" style="1" customWidth="1"/>
    <col min="4391" max="4391" width="1.140625" style="1" customWidth="1"/>
    <col min="4392" max="4392" width="2.42578125" style="1" customWidth="1"/>
    <col min="4393" max="4393" width="1.140625" style="1" customWidth="1"/>
    <col min="4394" max="4394" width="1" style="1" customWidth="1"/>
    <col min="4395" max="4395" width="1.28515625" style="1" customWidth="1"/>
    <col min="4396" max="4396" width="1.5703125" style="1" customWidth="1"/>
    <col min="4397" max="4397" width="1.7109375" style="1" customWidth="1"/>
    <col min="4398" max="4398" width="1.28515625" style="1" customWidth="1"/>
    <col min="4399" max="4608" width="6.85546875" style="1"/>
    <col min="4609" max="4609" width="1.42578125" style="1" customWidth="1"/>
    <col min="4610" max="4610" width="1" style="1" customWidth="1"/>
    <col min="4611" max="4611" width="1.5703125" style="1" customWidth="1"/>
    <col min="4612" max="4612" width="1.7109375" style="1" customWidth="1"/>
    <col min="4613" max="4613" width="1.140625" style="1" customWidth="1"/>
    <col min="4614" max="4615" width="1.7109375" style="1" customWidth="1"/>
    <col min="4616" max="4618" width="1.140625" style="1" customWidth="1"/>
    <col min="4619" max="4619" width="2.28515625" style="1" customWidth="1"/>
    <col min="4620" max="4620" width="5.7109375" style="1" customWidth="1"/>
    <col min="4621" max="4621" width="8" style="1" customWidth="1"/>
    <col min="4622" max="4622" width="2.28515625" style="1" customWidth="1"/>
    <col min="4623" max="4623" width="3.42578125" style="1" customWidth="1"/>
    <col min="4624" max="4624" width="7" style="1" customWidth="1"/>
    <col min="4625" max="4625" width="2.85546875" style="1" customWidth="1"/>
    <col min="4626" max="4626" width="1.5703125" style="1" customWidth="1"/>
    <col min="4627" max="4627" width="5.85546875" style="1" customWidth="1"/>
    <col min="4628" max="4628" width="3.140625" style="1" customWidth="1"/>
    <col min="4629" max="4629" width="7.140625" style="1" customWidth="1"/>
    <col min="4630" max="4630" width="1" style="1" customWidth="1"/>
    <col min="4631" max="4631" width="9.28515625" style="1" customWidth="1"/>
    <col min="4632" max="4632" width="1" style="1" customWidth="1"/>
    <col min="4633" max="4633" width="9.28515625" style="1" customWidth="1"/>
    <col min="4634" max="4634" width="3" style="1" customWidth="1"/>
    <col min="4635" max="4635" width="7.28515625" style="1" customWidth="1"/>
    <col min="4636" max="4636" width="1.85546875" style="1" customWidth="1"/>
    <col min="4637" max="4637" width="1.42578125" style="1" customWidth="1"/>
    <col min="4638" max="4638" width="6.85546875" style="1"/>
    <col min="4639" max="4639" width="1" style="1" customWidth="1"/>
    <col min="4640" max="4640" width="9.42578125" style="1" customWidth="1"/>
    <col min="4641" max="4641" width="2.140625" style="1" customWidth="1"/>
    <col min="4642" max="4642" width="4.5703125" style="1" customWidth="1"/>
    <col min="4643" max="4643" width="3.42578125" style="1" customWidth="1"/>
    <col min="4644" max="4644" width="1" style="1" customWidth="1"/>
    <col min="4645" max="4645" width="1.28515625" style="1" customWidth="1"/>
    <col min="4646" max="4646" width="3.28515625" style="1" customWidth="1"/>
    <col min="4647" max="4647" width="1.140625" style="1" customWidth="1"/>
    <col min="4648" max="4648" width="2.42578125" style="1" customWidth="1"/>
    <col min="4649" max="4649" width="1.140625" style="1" customWidth="1"/>
    <col min="4650" max="4650" width="1" style="1" customWidth="1"/>
    <col min="4651" max="4651" width="1.28515625" style="1" customWidth="1"/>
    <col min="4652" max="4652" width="1.5703125" style="1" customWidth="1"/>
    <col min="4653" max="4653" width="1.7109375" style="1" customWidth="1"/>
    <col min="4654" max="4654" width="1.28515625" style="1" customWidth="1"/>
    <col min="4655" max="4864" width="6.85546875" style="1"/>
    <col min="4865" max="4865" width="1.42578125" style="1" customWidth="1"/>
    <col min="4866" max="4866" width="1" style="1" customWidth="1"/>
    <col min="4867" max="4867" width="1.5703125" style="1" customWidth="1"/>
    <col min="4868" max="4868" width="1.7109375" style="1" customWidth="1"/>
    <col min="4869" max="4869" width="1.140625" style="1" customWidth="1"/>
    <col min="4870" max="4871" width="1.7109375" style="1" customWidth="1"/>
    <col min="4872" max="4874" width="1.140625" style="1" customWidth="1"/>
    <col min="4875" max="4875" width="2.28515625" style="1" customWidth="1"/>
    <col min="4876" max="4876" width="5.7109375" style="1" customWidth="1"/>
    <col min="4877" max="4877" width="8" style="1" customWidth="1"/>
    <col min="4878" max="4878" width="2.28515625" style="1" customWidth="1"/>
    <col min="4879" max="4879" width="3.42578125" style="1" customWidth="1"/>
    <col min="4880" max="4880" width="7" style="1" customWidth="1"/>
    <col min="4881" max="4881" width="2.85546875" style="1" customWidth="1"/>
    <col min="4882" max="4882" width="1.5703125" style="1" customWidth="1"/>
    <col min="4883" max="4883" width="5.85546875" style="1" customWidth="1"/>
    <col min="4884" max="4884" width="3.140625" style="1" customWidth="1"/>
    <col min="4885" max="4885" width="7.140625" style="1" customWidth="1"/>
    <col min="4886" max="4886" width="1" style="1" customWidth="1"/>
    <col min="4887" max="4887" width="9.28515625" style="1" customWidth="1"/>
    <col min="4888" max="4888" width="1" style="1" customWidth="1"/>
    <col min="4889" max="4889" width="9.28515625" style="1" customWidth="1"/>
    <col min="4890" max="4890" width="3" style="1" customWidth="1"/>
    <col min="4891" max="4891" width="7.28515625" style="1" customWidth="1"/>
    <col min="4892" max="4892" width="1.85546875" style="1" customWidth="1"/>
    <col min="4893" max="4893" width="1.42578125" style="1" customWidth="1"/>
    <col min="4894" max="4894" width="6.85546875" style="1"/>
    <col min="4895" max="4895" width="1" style="1" customWidth="1"/>
    <col min="4896" max="4896" width="9.42578125" style="1" customWidth="1"/>
    <col min="4897" max="4897" width="2.140625" style="1" customWidth="1"/>
    <col min="4898" max="4898" width="4.5703125" style="1" customWidth="1"/>
    <col min="4899" max="4899" width="3.42578125" style="1" customWidth="1"/>
    <col min="4900" max="4900" width="1" style="1" customWidth="1"/>
    <col min="4901" max="4901" width="1.28515625" style="1" customWidth="1"/>
    <col min="4902" max="4902" width="3.28515625" style="1" customWidth="1"/>
    <col min="4903" max="4903" width="1.140625" style="1" customWidth="1"/>
    <col min="4904" max="4904" width="2.42578125" style="1" customWidth="1"/>
    <col min="4905" max="4905" width="1.140625" style="1" customWidth="1"/>
    <col min="4906" max="4906" width="1" style="1" customWidth="1"/>
    <col min="4907" max="4907" width="1.28515625" style="1" customWidth="1"/>
    <col min="4908" max="4908" width="1.5703125" style="1" customWidth="1"/>
    <col min="4909" max="4909" width="1.7109375" style="1" customWidth="1"/>
    <col min="4910" max="4910" width="1.28515625" style="1" customWidth="1"/>
    <col min="4911" max="5120" width="6.85546875" style="1"/>
    <col min="5121" max="5121" width="1.42578125" style="1" customWidth="1"/>
    <col min="5122" max="5122" width="1" style="1" customWidth="1"/>
    <col min="5123" max="5123" width="1.5703125" style="1" customWidth="1"/>
    <col min="5124" max="5124" width="1.7109375" style="1" customWidth="1"/>
    <col min="5125" max="5125" width="1.140625" style="1" customWidth="1"/>
    <col min="5126" max="5127" width="1.7109375" style="1" customWidth="1"/>
    <col min="5128" max="5130" width="1.140625" style="1" customWidth="1"/>
    <col min="5131" max="5131" width="2.28515625" style="1" customWidth="1"/>
    <col min="5132" max="5132" width="5.7109375" style="1" customWidth="1"/>
    <col min="5133" max="5133" width="8" style="1" customWidth="1"/>
    <col min="5134" max="5134" width="2.28515625" style="1" customWidth="1"/>
    <col min="5135" max="5135" width="3.42578125" style="1" customWidth="1"/>
    <col min="5136" max="5136" width="7" style="1" customWidth="1"/>
    <col min="5137" max="5137" width="2.85546875" style="1" customWidth="1"/>
    <col min="5138" max="5138" width="1.5703125" style="1" customWidth="1"/>
    <col min="5139" max="5139" width="5.85546875" style="1" customWidth="1"/>
    <col min="5140" max="5140" width="3.140625" style="1" customWidth="1"/>
    <col min="5141" max="5141" width="7.140625" style="1" customWidth="1"/>
    <col min="5142" max="5142" width="1" style="1" customWidth="1"/>
    <col min="5143" max="5143" width="9.28515625" style="1" customWidth="1"/>
    <col min="5144" max="5144" width="1" style="1" customWidth="1"/>
    <col min="5145" max="5145" width="9.28515625" style="1" customWidth="1"/>
    <col min="5146" max="5146" width="3" style="1" customWidth="1"/>
    <col min="5147" max="5147" width="7.28515625" style="1" customWidth="1"/>
    <col min="5148" max="5148" width="1.85546875" style="1" customWidth="1"/>
    <col min="5149" max="5149" width="1.42578125" style="1" customWidth="1"/>
    <col min="5150" max="5150" width="6.85546875" style="1"/>
    <col min="5151" max="5151" width="1" style="1" customWidth="1"/>
    <col min="5152" max="5152" width="9.42578125" style="1" customWidth="1"/>
    <col min="5153" max="5153" width="2.140625" style="1" customWidth="1"/>
    <col min="5154" max="5154" width="4.5703125" style="1" customWidth="1"/>
    <col min="5155" max="5155" width="3.42578125" style="1" customWidth="1"/>
    <col min="5156" max="5156" width="1" style="1" customWidth="1"/>
    <col min="5157" max="5157" width="1.28515625" style="1" customWidth="1"/>
    <col min="5158" max="5158" width="3.28515625" style="1" customWidth="1"/>
    <col min="5159" max="5159" width="1.140625" style="1" customWidth="1"/>
    <col min="5160" max="5160" width="2.42578125" style="1" customWidth="1"/>
    <col min="5161" max="5161" width="1.140625" style="1" customWidth="1"/>
    <col min="5162" max="5162" width="1" style="1" customWidth="1"/>
    <col min="5163" max="5163" width="1.28515625" style="1" customWidth="1"/>
    <col min="5164" max="5164" width="1.5703125" style="1" customWidth="1"/>
    <col min="5165" max="5165" width="1.7109375" style="1" customWidth="1"/>
    <col min="5166" max="5166" width="1.28515625" style="1" customWidth="1"/>
    <col min="5167" max="5376" width="6.85546875" style="1"/>
    <col min="5377" max="5377" width="1.42578125" style="1" customWidth="1"/>
    <col min="5378" max="5378" width="1" style="1" customWidth="1"/>
    <col min="5379" max="5379" width="1.5703125" style="1" customWidth="1"/>
    <col min="5380" max="5380" width="1.7109375" style="1" customWidth="1"/>
    <col min="5381" max="5381" width="1.140625" style="1" customWidth="1"/>
    <col min="5382" max="5383" width="1.7109375" style="1" customWidth="1"/>
    <col min="5384" max="5386" width="1.140625" style="1" customWidth="1"/>
    <col min="5387" max="5387" width="2.28515625" style="1" customWidth="1"/>
    <col min="5388" max="5388" width="5.7109375" style="1" customWidth="1"/>
    <col min="5389" max="5389" width="8" style="1" customWidth="1"/>
    <col min="5390" max="5390" width="2.28515625" style="1" customWidth="1"/>
    <col min="5391" max="5391" width="3.42578125" style="1" customWidth="1"/>
    <col min="5392" max="5392" width="7" style="1" customWidth="1"/>
    <col min="5393" max="5393" width="2.85546875" style="1" customWidth="1"/>
    <col min="5394" max="5394" width="1.5703125" style="1" customWidth="1"/>
    <col min="5395" max="5395" width="5.85546875" style="1" customWidth="1"/>
    <col min="5396" max="5396" width="3.140625" style="1" customWidth="1"/>
    <col min="5397" max="5397" width="7.140625" style="1" customWidth="1"/>
    <col min="5398" max="5398" width="1" style="1" customWidth="1"/>
    <col min="5399" max="5399" width="9.28515625" style="1" customWidth="1"/>
    <col min="5400" max="5400" width="1" style="1" customWidth="1"/>
    <col min="5401" max="5401" width="9.28515625" style="1" customWidth="1"/>
    <col min="5402" max="5402" width="3" style="1" customWidth="1"/>
    <col min="5403" max="5403" width="7.28515625" style="1" customWidth="1"/>
    <col min="5404" max="5404" width="1.85546875" style="1" customWidth="1"/>
    <col min="5405" max="5405" width="1.42578125" style="1" customWidth="1"/>
    <col min="5406" max="5406" width="6.85546875" style="1"/>
    <col min="5407" max="5407" width="1" style="1" customWidth="1"/>
    <col min="5408" max="5408" width="9.42578125" style="1" customWidth="1"/>
    <col min="5409" max="5409" width="2.140625" style="1" customWidth="1"/>
    <col min="5410" max="5410" width="4.5703125" style="1" customWidth="1"/>
    <col min="5411" max="5411" width="3.42578125" style="1" customWidth="1"/>
    <col min="5412" max="5412" width="1" style="1" customWidth="1"/>
    <col min="5413" max="5413" width="1.28515625" style="1" customWidth="1"/>
    <col min="5414" max="5414" width="3.28515625" style="1" customWidth="1"/>
    <col min="5415" max="5415" width="1.140625" style="1" customWidth="1"/>
    <col min="5416" max="5416" width="2.42578125" style="1" customWidth="1"/>
    <col min="5417" max="5417" width="1.140625" style="1" customWidth="1"/>
    <col min="5418" max="5418" width="1" style="1" customWidth="1"/>
    <col min="5419" max="5419" width="1.28515625" style="1" customWidth="1"/>
    <col min="5420" max="5420" width="1.5703125" style="1" customWidth="1"/>
    <col min="5421" max="5421" width="1.7109375" style="1" customWidth="1"/>
    <col min="5422" max="5422" width="1.28515625" style="1" customWidth="1"/>
    <col min="5423" max="5632" width="6.85546875" style="1"/>
    <col min="5633" max="5633" width="1.42578125" style="1" customWidth="1"/>
    <col min="5634" max="5634" width="1" style="1" customWidth="1"/>
    <col min="5635" max="5635" width="1.5703125" style="1" customWidth="1"/>
    <col min="5636" max="5636" width="1.7109375" style="1" customWidth="1"/>
    <col min="5637" max="5637" width="1.140625" style="1" customWidth="1"/>
    <col min="5638" max="5639" width="1.7109375" style="1" customWidth="1"/>
    <col min="5640" max="5642" width="1.140625" style="1" customWidth="1"/>
    <col min="5643" max="5643" width="2.28515625" style="1" customWidth="1"/>
    <col min="5644" max="5644" width="5.7109375" style="1" customWidth="1"/>
    <col min="5645" max="5645" width="8" style="1" customWidth="1"/>
    <col min="5646" max="5646" width="2.28515625" style="1" customWidth="1"/>
    <col min="5647" max="5647" width="3.42578125" style="1" customWidth="1"/>
    <col min="5648" max="5648" width="7" style="1" customWidth="1"/>
    <col min="5649" max="5649" width="2.85546875" style="1" customWidth="1"/>
    <col min="5650" max="5650" width="1.5703125" style="1" customWidth="1"/>
    <col min="5651" max="5651" width="5.85546875" style="1" customWidth="1"/>
    <col min="5652" max="5652" width="3.140625" style="1" customWidth="1"/>
    <col min="5653" max="5653" width="7.140625" style="1" customWidth="1"/>
    <col min="5654" max="5654" width="1" style="1" customWidth="1"/>
    <col min="5655" max="5655" width="9.28515625" style="1" customWidth="1"/>
    <col min="5656" max="5656" width="1" style="1" customWidth="1"/>
    <col min="5657" max="5657" width="9.28515625" style="1" customWidth="1"/>
    <col min="5658" max="5658" width="3" style="1" customWidth="1"/>
    <col min="5659" max="5659" width="7.28515625" style="1" customWidth="1"/>
    <col min="5660" max="5660" width="1.85546875" style="1" customWidth="1"/>
    <col min="5661" max="5661" width="1.42578125" style="1" customWidth="1"/>
    <col min="5662" max="5662" width="6.85546875" style="1"/>
    <col min="5663" max="5663" width="1" style="1" customWidth="1"/>
    <col min="5664" max="5664" width="9.42578125" style="1" customWidth="1"/>
    <col min="5665" max="5665" width="2.140625" style="1" customWidth="1"/>
    <col min="5666" max="5666" width="4.5703125" style="1" customWidth="1"/>
    <col min="5667" max="5667" width="3.42578125" style="1" customWidth="1"/>
    <col min="5668" max="5668" width="1" style="1" customWidth="1"/>
    <col min="5669" max="5669" width="1.28515625" style="1" customWidth="1"/>
    <col min="5670" max="5670" width="3.28515625" style="1" customWidth="1"/>
    <col min="5671" max="5671" width="1.140625" style="1" customWidth="1"/>
    <col min="5672" max="5672" width="2.42578125" style="1" customWidth="1"/>
    <col min="5673" max="5673" width="1.140625" style="1" customWidth="1"/>
    <col min="5674" max="5674" width="1" style="1" customWidth="1"/>
    <col min="5675" max="5675" width="1.28515625" style="1" customWidth="1"/>
    <col min="5676" max="5676" width="1.5703125" style="1" customWidth="1"/>
    <col min="5677" max="5677" width="1.7109375" style="1" customWidth="1"/>
    <col min="5678" max="5678" width="1.28515625" style="1" customWidth="1"/>
    <col min="5679" max="5888" width="6.85546875" style="1"/>
    <col min="5889" max="5889" width="1.42578125" style="1" customWidth="1"/>
    <col min="5890" max="5890" width="1" style="1" customWidth="1"/>
    <col min="5891" max="5891" width="1.5703125" style="1" customWidth="1"/>
    <col min="5892" max="5892" width="1.7109375" style="1" customWidth="1"/>
    <col min="5893" max="5893" width="1.140625" style="1" customWidth="1"/>
    <col min="5894" max="5895" width="1.7109375" style="1" customWidth="1"/>
    <col min="5896" max="5898" width="1.140625" style="1" customWidth="1"/>
    <col min="5899" max="5899" width="2.28515625" style="1" customWidth="1"/>
    <col min="5900" max="5900" width="5.7109375" style="1" customWidth="1"/>
    <col min="5901" max="5901" width="8" style="1" customWidth="1"/>
    <col min="5902" max="5902" width="2.28515625" style="1" customWidth="1"/>
    <col min="5903" max="5903" width="3.42578125" style="1" customWidth="1"/>
    <col min="5904" max="5904" width="7" style="1" customWidth="1"/>
    <col min="5905" max="5905" width="2.85546875" style="1" customWidth="1"/>
    <col min="5906" max="5906" width="1.5703125" style="1" customWidth="1"/>
    <col min="5907" max="5907" width="5.85546875" style="1" customWidth="1"/>
    <col min="5908" max="5908" width="3.140625" style="1" customWidth="1"/>
    <col min="5909" max="5909" width="7.140625" style="1" customWidth="1"/>
    <col min="5910" max="5910" width="1" style="1" customWidth="1"/>
    <col min="5911" max="5911" width="9.28515625" style="1" customWidth="1"/>
    <col min="5912" max="5912" width="1" style="1" customWidth="1"/>
    <col min="5913" max="5913" width="9.28515625" style="1" customWidth="1"/>
    <col min="5914" max="5914" width="3" style="1" customWidth="1"/>
    <col min="5915" max="5915" width="7.28515625" style="1" customWidth="1"/>
    <col min="5916" max="5916" width="1.85546875" style="1" customWidth="1"/>
    <col min="5917" max="5917" width="1.42578125" style="1" customWidth="1"/>
    <col min="5918" max="5918" width="6.85546875" style="1"/>
    <col min="5919" max="5919" width="1" style="1" customWidth="1"/>
    <col min="5920" max="5920" width="9.42578125" style="1" customWidth="1"/>
    <col min="5921" max="5921" width="2.140625" style="1" customWidth="1"/>
    <col min="5922" max="5922" width="4.5703125" style="1" customWidth="1"/>
    <col min="5923" max="5923" width="3.42578125" style="1" customWidth="1"/>
    <col min="5924" max="5924" width="1" style="1" customWidth="1"/>
    <col min="5925" max="5925" width="1.28515625" style="1" customWidth="1"/>
    <col min="5926" max="5926" width="3.28515625" style="1" customWidth="1"/>
    <col min="5927" max="5927" width="1.140625" style="1" customWidth="1"/>
    <col min="5928" max="5928" width="2.42578125" style="1" customWidth="1"/>
    <col min="5929" max="5929" width="1.140625" style="1" customWidth="1"/>
    <col min="5930" max="5930" width="1" style="1" customWidth="1"/>
    <col min="5931" max="5931" width="1.28515625" style="1" customWidth="1"/>
    <col min="5932" max="5932" width="1.5703125" style="1" customWidth="1"/>
    <col min="5933" max="5933" width="1.7109375" style="1" customWidth="1"/>
    <col min="5934" max="5934" width="1.28515625" style="1" customWidth="1"/>
    <col min="5935" max="6144" width="6.85546875" style="1"/>
    <col min="6145" max="6145" width="1.42578125" style="1" customWidth="1"/>
    <col min="6146" max="6146" width="1" style="1" customWidth="1"/>
    <col min="6147" max="6147" width="1.5703125" style="1" customWidth="1"/>
    <col min="6148" max="6148" width="1.7109375" style="1" customWidth="1"/>
    <col min="6149" max="6149" width="1.140625" style="1" customWidth="1"/>
    <col min="6150" max="6151" width="1.7109375" style="1" customWidth="1"/>
    <col min="6152" max="6154" width="1.140625" style="1" customWidth="1"/>
    <col min="6155" max="6155" width="2.28515625" style="1" customWidth="1"/>
    <col min="6156" max="6156" width="5.7109375" style="1" customWidth="1"/>
    <col min="6157" max="6157" width="8" style="1" customWidth="1"/>
    <col min="6158" max="6158" width="2.28515625" style="1" customWidth="1"/>
    <col min="6159" max="6159" width="3.42578125" style="1" customWidth="1"/>
    <col min="6160" max="6160" width="7" style="1" customWidth="1"/>
    <col min="6161" max="6161" width="2.85546875" style="1" customWidth="1"/>
    <col min="6162" max="6162" width="1.5703125" style="1" customWidth="1"/>
    <col min="6163" max="6163" width="5.85546875" style="1" customWidth="1"/>
    <col min="6164" max="6164" width="3.140625" style="1" customWidth="1"/>
    <col min="6165" max="6165" width="7.140625" style="1" customWidth="1"/>
    <col min="6166" max="6166" width="1" style="1" customWidth="1"/>
    <col min="6167" max="6167" width="9.28515625" style="1" customWidth="1"/>
    <col min="6168" max="6168" width="1" style="1" customWidth="1"/>
    <col min="6169" max="6169" width="9.28515625" style="1" customWidth="1"/>
    <col min="6170" max="6170" width="3" style="1" customWidth="1"/>
    <col min="6171" max="6171" width="7.28515625" style="1" customWidth="1"/>
    <col min="6172" max="6172" width="1.85546875" style="1" customWidth="1"/>
    <col min="6173" max="6173" width="1.42578125" style="1" customWidth="1"/>
    <col min="6174" max="6174" width="6.85546875" style="1"/>
    <col min="6175" max="6175" width="1" style="1" customWidth="1"/>
    <col min="6176" max="6176" width="9.42578125" style="1" customWidth="1"/>
    <col min="6177" max="6177" width="2.140625" style="1" customWidth="1"/>
    <col min="6178" max="6178" width="4.5703125" style="1" customWidth="1"/>
    <col min="6179" max="6179" width="3.42578125" style="1" customWidth="1"/>
    <col min="6180" max="6180" width="1" style="1" customWidth="1"/>
    <col min="6181" max="6181" width="1.28515625" style="1" customWidth="1"/>
    <col min="6182" max="6182" width="3.28515625" style="1" customWidth="1"/>
    <col min="6183" max="6183" width="1.140625" style="1" customWidth="1"/>
    <col min="6184" max="6184" width="2.42578125" style="1" customWidth="1"/>
    <col min="6185" max="6185" width="1.140625" style="1" customWidth="1"/>
    <col min="6186" max="6186" width="1" style="1" customWidth="1"/>
    <col min="6187" max="6187" width="1.28515625" style="1" customWidth="1"/>
    <col min="6188" max="6188" width="1.5703125" style="1" customWidth="1"/>
    <col min="6189" max="6189" width="1.7109375" style="1" customWidth="1"/>
    <col min="6190" max="6190" width="1.28515625" style="1" customWidth="1"/>
    <col min="6191" max="6400" width="6.85546875" style="1"/>
    <col min="6401" max="6401" width="1.42578125" style="1" customWidth="1"/>
    <col min="6402" max="6402" width="1" style="1" customWidth="1"/>
    <col min="6403" max="6403" width="1.5703125" style="1" customWidth="1"/>
    <col min="6404" max="6404" width="1.7109375" style="1" customWidth="1"/>
    <col min="6405" max="6405" width="1.140625" style="1" customWidth="1"/>
    <col min="6406" max="6407" width="1.7109375" style="1" customWidth="1"/>
    <col min="6408" max="6410" width="1.140625" style="1" customWidth="1"/>
    <col min="6411" max="6411" width="2.28515625" style="1" customWidth="1"/>
    <col min="6412" max="6412" width="5.7109375" style="1" customWidth="1"/>
    <col min="6413" max="6413" width="8" style="1" customWidth="1"/>
    <col min="6414" max="6414" width="2.28515625" style="1" customWidth="1"/>
    <col min="6415" max="6415" width="3.42578125" style="1" customWidth="1"/>
    <col min="6416" max="6416" width="7" style="1" customWidth="1"/>
    <col min="6417" max="6417" width="2.85546875" style="1" customWidth="1"/>
    <col min="6418" max="6418" width="1.5703125" style="1" customWidth="1"/>
    <col min="6419" max="6419" width="5.85546875" style="1" customWidth="1"/>
    <col min="6420" max="6420" width="3.140625" style="1" customWidth="1"/>
    <col min="6421" max="6421" width="7.140625" style="1" customWidth="1"/>
    <col min="6422" max="6422" width="1" style="1" customWidth="1"/>
    <col min="6423" max="6423" width="9.28515625" style="1" customWidth="1"/>
    <col min="6424" max="6424" width="1" style="1" customWidth="1"/>
    <col min="6425" max="6425" width="9.28515625" style="1" customWidth="1"/>
    <col min="6426" max="6426" width="3" style="1" customWidth="1"/>
    <col min="6427" max="6427" width="7.28515625" style="1" customWidth="1"/>
    <col min="6428" max="6428" width="1.85546875" style="1" customWidth="1"/>
    <col min="6429" max="6429" width="1.42578125" style="1" customWidth="1"/>
    <col min="6430" max="6430" width="6.85546875" style="1"/>
    <col min="6431" max="6431" width="1" style="1" customWidth="1"/>
    <col min="6432" max="6432" width="9.42578125" style="1" customWidth="1"/>
    <col min="6433" max="6433" width="2.140625" style="1" customWidth="1"/>
    <col min="6434" max="6434" width="4.5703125" style="1" customWidth="1"/>
    <col min="6435" max="6435" width="3.42578125" style="1" customWidth="1"/>
    <col min="6436" max="6436" width="1" style="1" customWidth="1"/>
    <col min="6437" max="6437" width="1.28515625" style="1" customWidth="1"/>
    <col min="6438" max="6438" width="3.28515625" style="1" customWidth="1"/>
    <col min="6439" max="6439" width="1.140625" style="1" customWidth="1"/>
    <col min="6440" max="6440" width="2.42578125" style="1" customWidth="1"/>
    <col min="6441" max="6441" width="1.140625" style="1" customWidth="1"/>
    <col min="6442" max="6442" width="1" style="1" customWidth="1"/>
    <col min="6443" max="6443" width="1.28515625" style="1" customWidth="1"/>
    <col min="6444" max="6444" width="1.5703125" style="1" customWidth="1"/>
    <col min="6445" max="6445" width="1.7109375" style="1" customWidth="1"/>
    <col min="6446" max="6446" width="1.28515625" style="1" customWidth="1"/>
    <col min="6447" max="6656" width="6.85546875" style="1"/>
    <col min="6657" max="6657" width="1.42578125" style="1" customWidth="1"/>
    <col min="6658" max="6658" width="1" style="1" customWidth="1"/>
    <col min="6659" max="6659" width="1.5703125" style="1" customWidth="1"/>
    <col min="6660" max="6660" width="1.7109375" style="1" customWidth="1"/>
    <col min="6661" max="6661" width="1.140625" style="1" customWidth="1"/>
    <col min="6662" max="6663" width="1.7109375" style="1" customWidth="1"/>
    <col min="6664" max="6666" width="1.140625" style="1" customWidth="1"/>
    <col min="6667" max="6667" width="2.28515625" style="1" customWidth="1"/>
    <col min="6668" max="6668" width="5.7109375" style="1" customWidth="1"/>
    <col min="6669" max="6669" width="8" style="1" customWidth="1"/>
    <col min="6670" max="6670" width="2.28515625" style="1" customWidth="1"/>
    <col min="6671" max="6671" width="3.42578125" style="1" customWidth="1"/>
    <col min="6672" max="6672" width="7" style="1" customWidth="1"/>
    <col min="6673" max="6673" width="2.85546875" style="1" customWidth="1"/>
    <col min="6674" max="6674" width="1.5703125" style="1" customWidth="1"/>
    <col min="6675" max="6675" width="5.85546875" style="1" customWidth="1"/>
    <col min="6676" max="6676" width="3.140625" style="1" customWidth="1"/>
    <col min="6677" max="6677" width="7.140625" style="1" customWidth="1"/>
    <col min="6678" max="6678" width="1" style="1" customWidth="1"/>
    <col min="6679" max="6679" width="9.28515625" style="1" customWidth="1"/>
    <col min="6680" max="6680" width="1" style="1" customWidth="1"/>
    <col min="6681" max="6681" width="9.28515625" style="1" customWidth="1"/>
    <col min="6682" max="6682" width="3" style="1" customWidth="1"/>
    <col min="6683" max="6683" width="7.28515625" style="1" customWidth="1"/>
    <col min="6684" max="6684" width="1.85546875" style="1" customWidth="1"/>
    <col min="6685" max="6685" width="1.42578125" style="1" customWidth="1"/>
    <col min="6686" max="6686" width="6.85546875" style="1"/>
    <col min="6687" max="6687" width="1" style="1" customWidth="1"/>
    <col min="6688" max="6688" width="9.42578125" style="1" customWidth="1"/>
    <col min="6689" max="6689" width="2.140625" style="1" customWidth="1"/>
    <col min="6690" max="6690" width="4.5703125" style="1" customWidth="1"/>
    <col min="6691" max="6691" width="3.42578125" style="1" customWidth="1"/>
    <col min="6692" max="6692" width="1" style="1" customWidth="1"/>
    <col min="6693" max="6693" width="1.28515625" style="1" customWidth="1"/>
    <col min="6694" max="6694" width="3.28515625" style="1" customWidth="1"/>
    <col min="6695" max="6695" width="1.140625" style="1" customWidth="1"/>
    <col min="6696" max="6696" width="2.42578125" style="1" customWidth="1"/>
    <col min="6697" max="6697" width="1.140625" style="1" customWidth="1"/>
    <col min="6698" max="6698" width="1" style="1" customWidth="1"/>
    <col min="6699" max="6699" width="1.28515625" style="1" customWidth="1"/>
    <col min="6700" max="6700" width="1.5703125" style="1" customWidth="1"/>
    <col min="6701" max="6701" width="1.7109375" style="1" customWidth="1"/>
    <col min="6702" max="6702" width="1.28515625" style="1" customWidth="1"/>
    <col min="6703" max="6912" width="6.85546875" style="1"/>
    <col min="6913" max="6913" width="1.42578125" style="1" customWidth="1"/>
    <col min="6914" max="6914" width="1" style="1" customWidth="1"/>
    <col min="6915" max="6915" width="1.5703125" style="1" customWidth="1"/>
    <col min="6916" max="6916" width="1.7109375" style="1" customWidth="1"/>
    <col min="6917" max="6917" width="1.140625" style="1" customWidth="1"/>
    <col min="6918" max="6919" width="1.7109375" style="1" customWidth="1"/>
    <col min="6920" max="6922" width="1.140625" style="1" customWidth="1"/>
    <col min="6923" max="6923" width="2.28515625" style="1" customWidth="1"/>
    <col min="6924" max="6924" width="5.7109375" style="1" customWidth="1"/>
    <col min="6925" max="6925" width="8" style="1" customWidth="1"/>
    <col min="6926" max="6926" width="2.28515625" style="1" customWidth="1"/>
    <col min="6927" max="6927" width="3.42578125" style="1" customWidth="1"/>
    <col min="6928" max="6928" width="7" style="1" customWidth="1"/>
    <col min="6929" max="6929" width="2.85546875" style="1" customWidth="1"/>
    <col min="6930" max="6930" width="1.5703125" style="1" customWidth="1"/>
    <col min="6931" max="6931" width="5.85546875" style="1" customWidth="1"/>
    <col min="6932" max="6932" width="3.140625" style="1" customWidth="1"/>
    <col min="6933" max="6933" width="7.140625" style="1" customWidth="1"/>
    <col min="6934" max="6934" width="1" style="1" customWidth="1"/>
    <col min="6935" max="6935" width="9.28515625" style="1" customWidth="1"/>
    <col min="6936" max="6936" width="1" style="1" customWidth="1"/>
    <col min="6937" max="6937" width="9.28515625" style="1" customWidth="1"/>
    <col min="6938" max="6938" width="3" style="1" customWidth="1"/>
    <col min="6939" max="6939" width="7.28515625" style="1" customWidth="1"/>
    <col min="6940" max="6940" width="1.85546875" style="1" customWidth="1"/>
    <col min="6941" max="6941" width="1.42578125" style="1" customWidth="1"/>
    <col min="6942" max="6942" width="6.85546875" style="1"/>
    <col min="6943" max="6943" width="1" style="1" customWidth="1"/>
    <col min="6944" max="6944" width="9.42578125" style="1" customWidth="1"/>
    <col min="6945" max="6945" width="2.140625" style="1" customWidth="1"/>
    <col min="6946" max="6946" width="4.5703125" style="1" customWidth="1"/>
    <col min="6947" max="6947" width="3.42578125" style="1" customWidth="1"/>
    <col min="6948" max="6948" width="1" style="1" customWidth="1"/>
    <col min="6949" max="6949" width="1.28515625" style="1" customWidth="1"/>
    <col min="6950" max="6950" width="3.28515625" style="1" customWidth="1"/>
    <col min="6951" max="6951" width="1.140625" style="1" customWidth="1"/>
    <col min="6952" max="6952" width="2.42578125" style="1" customWidth="1"/>
    <col min="6953" max="6953" width="1.140625" style="1" customWidth="1"/>
    <col min="6954" max="6954" width="1" style="1" customWidth="1"/>
    <col min="6955" max="6955" width="1.28515625" style="1" customWidth="1"/>
    <col min="6956" max="6956" width="1.5703125" style="1" customWidth="1"/>
    <col min="6957" max="6957" width="1.7109375" style="1" customWidth="1"/>
    <col min="6958" max="6958" width="1.28515625" style="1" customWidth="1"/>
    <col min="6959" max="7168" width="6.85546875" style="1"/>
    <col min="7169" max="7169" width="1.42578125" style="1" customWidth="1"/>
    <col min="7170" max="7170" width="1" style="1" customWidth="1"/>
    <col min="7171" max="7171" width="1.5703125" style="1" customWidth="1"/>
    <col min="7172" max="7172" width="1.7109375" style="1" customWidth="1"/>
    <col min="7173" max="7173" width="1.140625" style="1" customWidth="1"/>
    <col min="7174" max="7175" width="1.7109375" style="1" customWidth="1"/>
    <col min="7176" max="7178" width="1.140625" style="1" customWidth="1"/>
    <col min="7179" max="7179" width="2.28515625" style="1" customWidth="1"/>
    <col min="7180" max="7180" width="5.7109375" style="1" customWidth="1"/>
    <col min="7181" max="7181" width="8" style="1" customWidth="1"/>
    <col min="7182" max="7182" width="2.28515625" style="1" customWidth="1"/>
    <col min="7183" max="7183" width="3.42578125" style="1" customWidth="1"/>
    <col min="7184" max="7184" width="7" style="1" customWidth="1"/>
    <col min="7185" max="7185" width="2.85546875" style="1" customWidth="1"/>
    <col min="7186" max="7186" width="1.5703125" style="1" customWidth="1"/>
    <col min="7187" max="7187" width="5.85546875" style="1" customWidth="1"/>
    <col min="7188" max="7188" width="3.140625" style="1" customWidth="1"/>
    <col min="7189" max="7189" width="7.140625" style="1" customWidth="1"/>
    <col min="7190" max="7190" width="1" style="1" customWidth="1"/>
    <col min="7191" max="7191" width="9.28515625" style="1" customWidth="1"/>
    <col min="7192" max="7192" width="1" style="1" customWidth="1"/>
    <col min="7193" max="7193" width="9.28515625" style="1" customWidth="1"/>
    <col min="7194" max="7194" width="3" style="1" customWidth="1"/>
    <col min="7195" max="7195" width="7.28515625" style="1" customWidth="1"/>
    <col min="7196" max="7196" width="1.85546875" style="1" customWidth="1"/>
    <col min="7197" max="7197" width="1.42578125" style="1" customWidth="1"/>
    <col min="7198" max="7198" width="6.85546875" style="1"/>
    <col min="7199" max="7199" width="1" style="1" customWidth="1"/>
    <col min="7200" max="7200" width="9.42578125" style="1" customWidth="1"/>
    <col min="7201" max="7201" width="2.140625" style="1" customWidth="1"/>
    <col min="7202" max="7202" width="4.5703125" style="1" customWidth="1"/>
    <col min="7203" max="7203" width="3.42578125" style="1" customWidth="1"/>
    <col min="7204" max="7204" width="1" style="1" customWidth="1"/>
    <col min="7205" max="7205" width="1.28515625" style="1" customWidth="1"/>
    <col min="7206" max="7206" width="3.28515625" style="1" customWidth="1"/>
    <col min="7207" max="7207" width="1.140625" style="1" customWidth="1"/>
    <col min="7208" max="7208" width="2.42578125" style="1" customWidth="1"/>
    <col min="7209" max="7209" width="1.140625" style="1" customWidth="1"/>
    <col min="7210" max="7210" width="1" style="1" customWidth="1"/>
    <col min="7211" max="7211" width="1.28515625" style="1" customWidth="1"/>
    <col min="7212" max="7212" width="1.5703125" style="1" customWidth="1"/>
    <col min="7213" max="7213" width="1.7109375" style="1" customWidth="1"/>
    <col min="7214" max="7214" width="1.28515625" style="1" customWidth="1"/>
    <col min="7215" max="7424" width="6.85546875" style="1"/>
    <col min="7425" max="7425" width="1.42578125" style="1" customWidth="1"/>
    <col min="7426" max="7426" width="1" style="1" customWidth="1"/>
    <col min="7427" max="7427" width="1.5703125" style="1" customWidth="1"/>
    <col min="7428" max="7428" width="1.7109375" style="1" customWidth="1"/>
    <col min="7429" max="7429" width="1.140625" style="1" customWidth="1"/>
    <col min="7430" max="7431" width="1.7109375" style="1" customWidth="1"/>
    <col min="7432" max="7434" width="1.140625" style="1" customWidth="1"/>
    <col min="7435" max="7435" width="2.28515625" style="1" customWidth="1"/>
    <col min="7436" max="7436" width="5.7109375" style="1" customWidth="1"/>
    <col min="7437" max="7437" width="8" style="1" customWidth="1"/>
    <col min="7438" max="7438" width="2.28515625" style="1" customWidth="1"/>
    <col min="7439" max="7439" width="3.42578125" style="1" customWidth="1"/>
    <col min="7440" max="7440" width="7" style="1" customWidth="1"/>
    <col min="7441" max="7441" width="2.85546875" style="1" customWidth="1"/>
    <col min="7442" max="7442" width="1.5703125" style="1" customWidth="1"/>
    <col min="7443" max="7443" width="5.85546875" style="1" customWidth="1"/>
    <col min="7444" max="7444" width="3.140625" style="1" customWidth="1"/>
    <col min="7445" max="7445" width="7.140625" style="1" customWidth="1"/>
    <col min="7446" max="7446" width="1" style="1" customWidth="1"/>
    <col min="7447" max="7447" width="9.28515625" style="1" customWidth="1"/>
    <col min="7448" max="7448" width="1" style="1" customWidth="1"/>
    <col min="7449" max="7449" width="9.28515625" style="1" customWidth="1"/>
    <col min="7450" max="7450" width="3" style="1" customWidth="1"/>
    <col min="7451" max="7451" width="7.28515625" style="1" customWidth="1"/>
    <col min="7452" max="7452" width="1.85546875" style="1" customWidth="1"/>
    <col min="7453" max="7453" width="1.42578125" style="1" customWidth="1"/>
    <col min="7454" max="7454" width="6.85546875" style="1"/>
    <col min="7455" max="7455" width="1" style="1" customWidth="1"/>
    <col min="7456" max="7456" width="9.42578125" style="1" customWidth="1"/>
    <col min="7457" max="7457" width="2.140625" style="1" customWidth="1"/>
    <col min="7458" max="7458" width="4.5703125" style="1" customWidth="1"/>
    <col min="7459" max="7459" width="3.42578125" style="1" customWidth="1"/>
    <col min="7460" max="7460" width="1" style="1" customWidth="1"/>
    <col min="7461" max="7461" width="1.28515625" style="1" customWidth="1"/>
    <col min="7462" max="7462" width="3.28515625" style="1" customWidth="1"/>
    <col min="7463" max="7463" width="1.140625" style="1" customWidth="1"/>
    <col min="7464" max="7464" width="2.42578125" style="1" customWidth="1"/>
    <col min="7465" max="7465" width="1.140625" style="1" customWidth="1"/>
    <col min="7466" max="7466" width="1" style="1" customWidth="1"/>
    <col min="7467" max="7467" width="1.28515625" style="1" customWidth="1"/>
    <col min="7468" max="7468" width="1.5703125" style="1" customWidth="1"/>
    <col min="7469" max="7469" width="1.7109375" style="1" customWidth="1"/>
    <col min="7470" max="7470" width="1.28515625" style="1" customWidth="1"/>
    <col min="7471" max="7680" width="6.85546875" style="1"/>
    <col min="7681" max="7681" width="1.42578125" style="1" customWidth="1"/>
    <col min="7682" max="7682" width="1" style="1" customWidth="1"/>
    <col min="7683" max="7683" width="1.5703125" style="1" customWidth="1"/>
    <col min="7684" max="7684" width="1.7109375" style="1" customWidth="1"/>
    <col min="7685" max="7685" width="1.140625" style="1" customWidth="1"/>
    <col min="7686" max="7687" width="1.7109375" style="1" customWidth="1"/>
    <col min="7688" max="7690" width="1.140625" style="1" customWidth="1"/>
    <col min="7691" max="7691" width="2.28515625" style="1" customWidth="1"/>
    <col min="7692" max="7692" width="5.7109375" style="1" customWidth="1"/>
    <col min="7693" max="7693" width="8" style="1" customWidth="1"/>
    <col min="7694" max="7694" width="2.28515625" style="1" customWidth="1"/>
    <col min="7695" max="7695" width="3.42578125" style="1" customWidth="1"/>
    <col min="7696" max="7696" width="7" style="1" customWidth="1"/>
    <col min="7697" max="7697" width="2.85546875" style="1" customWidth="1"/>
    <col min="7698" max="7698" width="1.5703125" style="1" customWidth="1"/>
    <col min="7699" max="7699" width="5.85546875" style="1" customWidth="1"/>
    <col min="7700" max="7700" width="3.140625" style="1" customWidth="1"/>
    <col min="7701" max="7701" width="7.140625" style="1" customWidth="1"/>
    <col min="7702" max="7702" width="1" style="1" customWidth="1"/>
    <col min="7703" max="7703" width="9.28515625" style="1" customWidth="1"/>
    <col min="7704" max="7704" width="1" style="1" customWidth="1"/>
    <col min="7705" max="7705" width="9.28515625" style="1" customWidth="1"/>
    <col min="7706" max="7706" width="3" style="1" customWidth="1"/>
    <col min="7707" max="7707" width="7.28515625" style="1" customWidth="1"/>
    <col min="7708" max="7708" width="1.85546875" style="1" customWidth="1"/>
    <col min="7709" max="7709" width="1.42578125" style="1" customWidth="1"/>
    <col min="7710" max="7710" width="6.85546875" style="1"/>
    <col min="7711" max="7711" width="1" style="1" customWidth="1"/>
    <col min="7712" max="7712" width="9.42578125" style="1" customWidth="1"/>
    <col min="7713" max="7713" width="2.140625" style="1" customWidth="1"/>
    <col min="7714" max="7714" width="4.5703125" style="1" customWidth="1"/>
    <col min="7715" max="7715" width="3.42578125" style="1" customWidth="1"/>
    <col min="7716" max="7716" width="1" style="1" customWidth="1"/>
    <col min="7717" max="7717" width="1.28515625" style="1" customWidth="1"/>
    <col min="7718" max="7718" width="3.28515625" style="1" customWidth="1"/>
    <col min="7719" max="7719" width="1.140625" style="1" customWidth="1"/>
    <col min="7720" max="7720" width="2.42578125" style="1" customWidth="1"/>
    <col min="7721" max="7721" width="1.140625" style="1" customWidth="1"/>
    <col min="7722" max="7722" width="1" style="1" customWidth="1"/>
    <col min="7723" max="7723" width="1.28515625" style="1" customWidth="1"/>
    <col min="7724" max="7724" width="1.5703125" style="1" customWidth="1"/>
    <col min="7725" max="7725" width="1.7109375" style="1" customWidth="1"/>
    <col min="7726" max="7726" width="1.28515625" style="1" customWidth="1"/>
    <col min="7727" max="7936" width="6.85546875" style="1"/>
    <col min="7937" max="7937" width="1.42578125" style="1" customWidth="1"/>
    <col min="7938" max="7938" width="1" style="1" customWidth="1"/>
    <col min="7939" max="7939" width="1.5703125" style="1" customWidth="1"/>
    <col min="7940" max="7940" width="1.7109375" style="1" customWidth="1"/>
    <col min="7941" max="7941" width="1.140625" style="1" customWidth="1"/>
    <col min="7942" max="7943" width="1.7109375" style="1" customWidth="1"/>
    <col min="7944" max="7946" width="1.140625" style="1" customWidth="1"/>
    <col min="7947" max="7947" width="2.28515625" style="1" customWidth="1"/>
    <col min="7948" max="7948" width="5.7109375" style="1" customWidth="1"/>
    <col min="7949" max="7949" width="8" style="1" customWidth="1"/>
    <col min="7950" max="7950" width="2.28515625" style="1" customWidth="1"/>
    <col min="7951" max="7951" width="3.42578125" style="1" customWidth="1"/>
    <col min="7952" max="7952" width="7" style="1" customWidth="1"/>
    <col min="7953" max="7953" width="2.85546875" style="1" customWidth="1"/>
    <col min="7954" max="7954" width="1.5703125" style="1" customWidth="1"/>
    <col min="7955" max="7955" width="5.85546875" style="1" customWidth="1"/>
    <col min="7956" max="7956" width="3.140625" style="1" customWidth="1"/>
    <col min="7957" max="7957" width="7.140625" style="1" customWidth="1"/>
    <col min="7958" max="7958" width="1" style="1" customWidth="1"/>
    <col min="7959" max="7959" width="9.28515625" style="1" customWidth="1"/>
    <col min="7960" max="7960" width="1" style="1" customWidth="1"/>
    <col min="7961" max="7961" width="9.28515625" style="1" customWidth="1"/>
    <col min="7962" max="7962" width="3" style="1" customWidth="1"/>
    <col min="7963" max="7963" width="7.28515625" style="1" customWidth="1"/>
    <col min="7964" max="7964" width="1.85546875" style="1" customWidth="1"/>
    <col min="7965" max="7965" width="1.42578125" style="1" customWidth="1"/>
    <col min="7966" max="7966" width="6.85546875" style="1"/>
    <col min="7967" max="7967" width="1" style="1" customWidth="1"/>
    <col min="7968" max="7968" width="9.42578125" style="1" customWidth="1"/>
    <col min="7969" max="7969" width="2.140625" style="1" customWidth="1"/>
    <col min="7970" max="7970" width="4.5703125" style="1" customWidth="1"/>
    <col min="7971" max="7971" width="3.42578125" style="1" customWidth="1"/>
    <col min="7972" max="7972" width="1" style="1" customWidth="1"/>
    <col min="7973" max="7973" width="1.28515625" style="1" customWidth="1"/>
    <col min="7974" max="7974" width="3.28515625" style="1" customWidth="1"/>
    <col min="7975" max="7975" width="1.140625" style="1" customWidth="1"/>
    <col min="7976" max="7976" width="2.42578125" style="1" customWidth="1"/>
    <col min="7977" max="7977" width="1.140625" style="1" customWidth="1"/>
    <col min="7978" max="7978" width="1" style="1" customWidth="1"/>
    <col min="7979" max="7979" width="1.28515625" style="1" customWidth="1"/>
    <col min="7980" max="7980" width="1.5703125" style="1" customWidth="1"/>
    <col min="7981" max="7981" width="1.7109375" style="1" customWidth="1"/>
    <col min="7982" max="7982" width="1.28515625" style="1" customWidth="1"/>
    <col min="7983" max="8192" width="6.85546875" style="1"/>
    <col min="8193" max="8193" width="1.42578125" style="1" customWidth="1"/>
    <col min="8194" max="8194" width="1" style="1" customWidth="1"/>
    <col min="8195" max="8195" width="1.5703125" style="1" customWidth="1"/>
    <col min="8196" max="8196" width="1.7109375" style="1" customWidth="1"/>
    <col min="8197" max="8197" width="1.140625" style="1" customWidth="1"/>
    <col min="8198" max="8199" width="1.7109375" style="1" customWidth="1"/>
    <col min="8200" max="8202" width="1.140625" style="1" customWidth="1"/>
    <col min="8203" max="8203" width="2.28515625" style="1" customWidth="1"/>
    <col min="8204" max="8204" width="5.7109375" style="1" customWidth="1"/>
    <col min="8205" max="8205" width="8" style="1" customWidth="1"/>
    <col min="8206" max="8206" width="2.28515625" style="1" customWidth="1"/>
    <col min="8207" max="8207" width="3.42578125" style="1" customWidth="1"/>
    <col min="8208" max="8208" width="7" style="1" customWidth="1"/>
    <col min="8209" max="8209" width="2.85546875" style="1" customWidth="1"/>
    <col min="8210" max="8210" width="1.5703125" style="1" customWidth="1"/>
    <col min="8211" max="8211" width="5.85546875" style="1" customWidth="1"/>
    <col min="8212" max="8212" width="3.140625" style="1" customWidth="1"/>
    <col min="8213" max="8213" width="7.140625" style="1" customWidth="1"/>
    <col min="8214" max="8214" width="1" style="1" customWidth="1"/>
    <col min="8215" max="8215" width="9.28515625" style="1" customWidth="1"/>
    <col min="8216" max="8216" width="1" style="1" customWidth="1"/>
    <col min="8217" max="8217" width="9.28515625" style="1" customWidth="1"/>
    <col min="8218" max="8218" width="3" style="1" customWidth="1"/>
    <col min="8219" max="8219" width="7.28515625" style="1" customWidth="1"/>
    <col min="8220" max="8220" width="1.85546875" style="1" customWidth="1"/>
    <col min="8221" max="8221" width="1.42578125" style="1" customWidth="1"/>
    <col min="8222" max="8222" width="6.85546875" style="1"/>
    <col min="8223" max="8223" width="1" style="1" customWidth="1"/>
    <col min="8224" max="8224" width="9.42578125" style="1" customWidth="1"/>
    <col min="8225" max="8225" width="2.140625" style="1" customWidth="1"/>
    <col min="8226" max="8226" width="4.5703125" style="1" customWidth="1"/>
    <col min="8227" max="8227" width="3.42578125" style="1" customWidth="1"/>
    <col min="8228" max="8228" width="1" style="1" customWidth="1"/>
    <col min="8229" max="8229" width="1.28515625" style="1" customWidth="1"/>
    <col min="8230" max="8230" width="3.28515625" style="1" customWidth="1"/>
    <col min="8231" max="8231" width="1.140625" style="1" customWidth="1"/>
    <col min="8232" max="8232" width="2.42578125" style="1" customWidth="1"/>
    <col min="8233" max="8233" width="1.140625" style="1" customWidth="1"/>
    <col min="8234" max="8234" width="1" style="1" customWidth="1"/>
    <col min="8235" max="8235" width="1.28515625" style="1" customWidth="1"/>
    <col min="8236" max="8236" width="1.5703125" style="1" customWidth="1"/>
    <col min="8237" max="8237" width="1.7109375" style="1" customWidth="1"/>
    <col min="8238" max="8238" width="1.28515625" style="1" customWidth="1"/>
    <col min="8239" max="8448" width="6.85546875" style="1"/>
    <col min="8449" max="8449" width="1.42578125" style="1" customWidth="1"/>
    <col min="8450" max="8450" width="1" style="1" customWidth="1"/>
    <col min="8451" max="8451" width="1.5703125" style="1" customWidth="1"/>
    <col min="8452" max="8452" width="1.7109375" style="1" customWidth="1"/>
    <col min="8453" max="8453" width="1.140625" style="1" customWidth="1"/>
    <col min="8454" max="8455" width="1.7109375" style="1" customWidth="1"/>
    <col min="8456" max="8458" width="1.140625" style="1" customWidth="1"/>
    <col min="8459" max="8459" width="2.28515625" style="1" customWidth="1"/>
    <col min="8460" max="8460" width="5.7109375" style="1" customWidth="1"/>
    <col min="8461" max="8461" width="8" style="1" customWidth="1"/>
    <col min="8462" max="8462" width="2.28515625" style="1" customWidth="1"/>
    <col min="8463" max="8463" width="3.42578125" style="1" customWidth="1"/>
    <col min="8464" max="8464" width="7" style="1" customWidth="1"/>
    <col min="8465" max="8465" width="2.85546875" style="1" customWidth="1"/>
    <col min="8466" max="8466" width="1.5703125" style="1" customWidth="1"/>
    <col min="8467" max="8467" width="5.85546875" style="1" customWidth="1"/>
    <col min="8468" max="8468" width="3.140625" style="1" customWidth="1"/>
    <col min="8469" max="8469" width="7.140625" style="1" customWidth="1"/>
    <col min="8470" max="8470" width="1" style="1" customWidth="1"/>
    <col min="8471" max="8471" width="9.28515625" style="1" customWidth="1"/>
    <col min="8472" max="8472" width="1" style="1" customWidth="1"/>
    <col min="8473" max="8473" width="9.28515625" style="1" customWidth="1"/>
    <col min="8474" max="8474" width="3" style="1" customWidth="1"/>
    <col min="8475" max="8475" width="7.28515625" style="1" customWidth="1"/>
    <col min="8476" max="8476" width="1.85546875" style="1" customWidth="1"/>
    <col min="8477" max="8477" width="1.42578125" style="1" customWidth="1"/>
    <col min="8478" max="8478" width="6.85546875" style="1"/>
    <col min="8479" max="8479" width="1" style="1" customWidth="1"/>
    <col min="8480" max="8480" width="9.42578125" style="1" customWidth="1"/>
    <col min="8481" max="8481" width="2.140625" style="1" customWidth="1"/>
    <col min="8482" max="8482" width="4.5703125" style="1" customWidth="1"/>
    <col min="8483" max="8483" width="3.42578125" style="1" customWidth="1"/>
    <col min="8484" max="8484" width="1" style="1" customWidth="1"/>
    <col min="8485" max="8485" width="1.28515625" style="1" customWidth="1"/>
    <col min="8486" max="8486" width="3.28515625" style="1" customWidth="1"/>
    <col min="8487" max="8487" width="1.140625" style="1" customWidth="1"/>
    <col min="8488" max="8488" width="2.42578125" style="1" customWidth="1"/>
    <col min="8489" max="8489" width="1.140625" style="1" customWidth="1"/>
    <col min="8490" max="8490" width="1" style="1" customWidth="1"/>
    <col min="8491" max="8491" width="1.28515625" style="1" customWidth="1"/>
    <col min="8492" max="8492" width="1.5703125" style="1" customWidth="1"/>
    <col min="8493" max="8493" width="1.7109375" style="1" customWidth="1"/>
    <col min="8494" max="8494" width="1.28515625" style="1" customWidth="1"/>
    <col min="8495" max="8704" width="6.85546875" style="1"/>
    <col min="8705" max="8705" width="1.42578125" style="1" customWidth="1"/>
    <col min="8706" max="8706" width="1" style="1" customWidth="1"/>
    <col min="8707" max="8707" width="1.5703125" style="1" customWidth="1"/>
    <col min="8708" max="8708" width="1.7109375" style="1" customWidth="1"/>
    <col min="8709" max="8709" width="1.140625" style="1" customWidth="1"/>
    <col min="8710" max="8711" width="1.7109375" style="1" customWidth="1"/>
    <col min="8712" max="8714" width="1.140625" style="1" customWidth="1"/>
    <col min="8715" max="8715" width="2.28515625" style="1" customWidth="1"/>
    <col min="8716" max="8716" width="5.7109375" style="1" customWidth="1"/>
    <col min="8717" max="8717" width="8" style="1" customWidth="1"/>
    <col min="8718" max="8718" width="2.28515625" style="1" customWidth="1"/>
    <col min="8719" max="8719" width="3.42578125" style="1" customWidth="1"/>
    <col min="8720" max="8720" width="7" style="1" customWidth="1"/>
    <col min="8721" max="8721" width="2.85546875" style="1" customWidth="1"/>
    <col min="8722" max="8722" width="1.5703125" style="1" customWidth="1"/>
    <col min="8723" max="8723" width="5.85546875" style="1" customWidth="1"/>
    <col min="8724" max="8724" width="3.140625" style="1" customWidth="1"/>
    <col min="8725" max="8725" width="7.140625" style="1" customWidth="1"/>
    <col min="8726" max="8726" width="1" style="1" customWidth="1"/>
    <col min="8727" max="8727" width="9.28515625" style="1" customWidth="1"/>
    <col min="8728" max="8728" width="1" style="1" customWidth="1"/>
    <col min="8729" max="8729" width="9.28515625" style="1" customWidth="1"/>
    <col min="8730" max="8730" width="3" style="1" customWidth="1"/>
    <col min="8731" max="8731" width="7.28515625" style="1" customWidth="1"/>
    <col min="8732" max="8732" width="1.85546875" style="1" customWidth="1"/>
    <col min="8733" max="8733" width="1.42578125" style="1" customWidth="1"/>
    <col min="8734" max="8734" width="6.85546875" style="1"/>
    <col min="8735" max="8735" width="1" style="1" customWidth="1"/>
    <col min="8736" max="8736" width="9.42578125" style="1" customWidth="1"/>
    <col min="8737" max="8737" width="2.140625" style="1" customWidth="1"/>
    <col min="8738" max="8738" width="4.5703125" style="1" customWidth="1"/>
    <col min="8739" max="8739" width="3.42578125" style="1" customWidth="1"/>
    <col min="8740" max="8740" width="1" style="1" customWidth="1"/>
    <col min="8741" max="8741" width="1.28515625" style="1" customWidth="1"/>
    <col min="8742" max="8742" width="3.28515625" style="1" customWidth="1"/>
    <col min="8743" max="8743" width="1.140625" style="1" customWidth="1"/>
    <col min="8744" max="8744" width="2.42578125" style="1" customWidth="1"/>
    <col min="8745" max="8745" width="1.140625" style="1" customWidth="1"/>
    <col min="8746" max="8746" width="1" style="1" customWidth="1"/>
    <col min="8747" max="8747" width="1.28515625" style="1" customWidth="1"/>
    <col min="8748" max="8748" width="1.5703125" style="1" customWidth="1"/>
    <col min="8749" max="8749" width="1.7109375" style="1" customWidth="1"/>
    <col min="8750" max="8750" width="1.28515625" style="1" customWidth="1"/>
    <col min="8751" max="8960" width="6.85546875" style="1"/>
    <col min="8961" max="8961" width="1.42578125" style="1" customWidth="1"/>
    <col min="8962" max="8962" width="1" style="1" customWidth="1"/>
    <col min="8963" max="8963" width="1.5703125" style="1" customWidth="1"/>
    <col min="8964" max="8964" width="1.7109375" style="1" customWidth="1"/>
    <col min="8965" max="8965" width="1.140625" style="1" customWidth="1"/>
    <col min="8966" max="8967" width="1.7109375" style="1" customWidth="1"/>
    <col min="8968" max="8970" width="1.140625" style="1" customWidth="1"/>
    <col min="8971" max="8971" width="2.28515625" style="1" customWidth="1"/>
    <col min="8972" max="8972" width="5.7109375" style="1" customWidth="1"/>
    <col min="8973" max="8973" width="8" style="1" customWidth="1"/>
    <col min="8974" max="8974" width="2.28515625" style="1" customWidth="1"/>
    <col min="8975" max="8975" width="3.42578125" style="1" customWidth="1"/>
    <col min="8976" max="8976" width="7" style="1" customWidth="1"/>
    <col min="8977" max="8977" width="2.85546875" style="1" customWidth="1"/>
    <col min="8978" max="8978" width="1.5703125" style="1" customWidth="1"/>
    <col min="8979" max="8979" width="5.85546875" style="1" customWidth="1"/>
    <col min="8980" max="8980" width="3.140625" style="1" customWidth="1"/>
    <col min="8981" max="8981" width="7.140625" style="1" customWidth="1"/>
    <col min="8982" max="8982" width="1" style="1" customWidth="1"/>
    <col min="8983" max="8983" width="9.28515625" style="1" customWidth="1"/>
    <col min="8984" max="8984" width="1" style="1" customWidth="1"/>
    <col min="8985" max="8985" width="9.28515625" style="1" customWidth="1"/>
    <col min="8986" max="8986" width="3" style="1" customWidth="1"/>
    <col min="8987" max="8987" width="7.28515625" style="1" customWidth="1"/>
    <col min="8988" max="8988" width="1.85546875" style="1" customWidth="1"/>
    <col min="8989" max="8989" width="1.42578125" style="1" customWidth="1"/>
    <col min="8990" max="8990" width="6.85546875" style="1"/>
    <col min="8991" max="8991" width="1" style="1" customWidth="1"/>
    <col min="8992" max="8992" width="9.42578125" style="1" customWidth="1"/>
    <col min="8993" max="8993" width="2.140625" style="1" customWidth="1"/>
    <col min="8994" max="8994" width="4.5703125" style="1" customWidth="1"/>
    <col min="8995" max="8995" width="3.42578125" style="1" customWidth="1"/>
    <col min="8996" max="8996" width="1" style="1" customWidth="1"/>
    <col min="8997" max="8997" width="1.28515625" style="1" customWidth="1"/>
    <col min="8998" max="8998" width="3.28515625" style="1" customWidth="1"/>
    <col min="8999" max="8999" width="1.140625" style="1" customWidth="1"/>
    <col min="9000" max="9000" width="2.42578125" style="1" customWidth="1"/>
    <col min="9001" max="9001" width="1.140625" style="1" customWidth="1"/>
    <col min="9002" max="9002" width="1" style="1" customWidth="1"/>
    <col min="9003" max="9003" width="1.28515625" style="1" customWidth="1"/>
    <col min="9004" max="9004" width="1.5703125" style="1" customWidth="1"/>
    <col min="9005" max="9005" width="1.7109375" style="1" customWidth="1"/>
    <col min="9006" max="9006" width="1.28515625" style="1" customWidth="1"/>
    <col min="9007" max="9216" width="6.85546875" style="1"/>
    <col min="9217" max="9217" width="1.42578125" style="1" customWidth="1"/>
    <col min="9218" max="9218" width="1" style="1" customWidth="1"/>
    <col min="9219" max="9219" width="1.5703125" style="1" customWidth="1"/>
    <col min="9220" max="9220" width="1.7109375" style="1" customWidth="1"/>
    <col min="9221" max="9221" width="1.140625" style="1" customWidth="1"/>
    <col min="9222" max="9223" width="1.7109375" style="1" customWidth="1"/>
    <col min="9224" max="9226" width="1.140625" style="1" customWidth="1"/>
    <col min="9227" max="9227" width="2.28515625" style="1" customWidth="1"/>
    <col min="9228" max="9228" width="5.7109375" style="1" customWidth="1"/>
    <col min="9229" max="9229" width="8" style="1" customWidth="1"/>
    <col min="9230" max="9230" width="2.28515625" style="1" customWidth="1"/>
    <col min="9231" max="9231" width="3.42578125" style="1" customWidth="1"/>
    <col min="9232" max="9232" width="7" style="1" customWidth="1"/>
    <col min="9233" max="9233" width="2.85546875" style="1" customWidth="1"/>
    <col min="9234" max="9234" width="1.5703125" style="1" customWidth="1"/>
    <col min="9235" max="9235" width="5.85546875" style="1" customWidth="1"/>
    <col min="9236" max="9236" width="3.140625" style="1" customWidth="1"/>
    <col min="9237" max="9237" width="7.140625" style="1" customWidth="1"/>
    <col min="9238" max="9238" width="1" style="1" customWidth="1"/>
    <col min="9239" max="9239" width="9.28515625" style="1" customWidth="1"/>
    <col min="9240" max="9240" width="1" style="1" customWidth="1"/>
    <col min="9241" max="9241" width="9.28515625" style="1" customWidth="1"/>
    <col min="9242" max="9242" width="3" style="1" customWidth="1"/>
    <col min="9243" max="9243" width="7.28515625" style="1" customWidth="1"/>
    <col min="9244" max="9244" width="1.85546875" style="1" customWidth="1"/>
    <col min="9245" max="9245" width="1.42578125" style="1" customWidth="1"/>
    <col min="9246" max="9246" width="6.85546875" style="1"/>
    <col min="9247" max="9247" width="1" style="1" customWidth="1"/>
    <col min="9248" max="9248" width="9.42578125" style="1" customWidth="1"/>
    <col min="9249" max="9249" width="2.140625" style="1" customWidth="1"/>
    <col min="9250" max="9250" width="4.5703125" style="1" customWidth="1"/>
    <col min="9251" max="9251" width="3.42578125" style="1" customWidth="1"/>
    <col min="9252" max="9252" width="1" style="1" customWidth="1"/>
    <col min="9253" max="9253" width="1.28515625" style="1" customWidth="1"/>
    <col min="9254" max="9254" width="3.28515625" style="1" customWidth="1"/>
    <col min="9255" max="9255" width="1.140625" style="1" customWidth="1"/>
    <col min="9256" max="9256" width="2.42578125" style="1" customWidth="1"/>
    <col min="9257" max="9257" width="1.140625" style="1" customWidth="1"/>
    <col min="9258" max="9258" width="1" style="1" customWidth="1"/>
    <col min="9259" max="9259" width="1.28515625" style="1" customWidth="1"/>
    <col min="9260" max="9260" width="1.5703125" style="1" customWidth="1"/>
    <col min="9261" max="9261" width="1.7109375" style="1" customWidth="1"/>
    <col min="9262" max="9262" width="1.28515625" style="1" customWidth="1"/>
    <col min="9263" max="9472" width="6.85546875" style="1"/>
    <col min="9473" max="9473" width="1.42578125" style="1" customWidth="1"/>
    <col min="9474" max="9474" width="1" style="1" customWidth="1"/>
    <col min="9475" max="9475" width="1.5703125" style="1" customWidth="1"/>
    <col min="9476" max="9476" width="1.7109375" style="1" customWidth="1"/>
    <col min="9477" max="9477" width="1.140625" style="1" customWidth="1"/>
    <col min="9478" max="9479" width="1.7109375" style="1" customWidth="1"/>
    <col min="9480" max="9482" width="1.140625" style="1" customWidth="1"/>
    <col min="9483" max="9483" width="2.28515625" style="1" customWidth="1"/>
    <col min="9484" max="9484" width="5.7109375" style="1" customWidth="1"/>
    <col min="9485" max="9485" width="8" style="1" customWidth="1"/>
    <col min="9486" max="9486" width="2.28515625" style="1" customWidth="1"/>
    <col min="9487" max="9487" width="3.42578125" style="1" customWidth="1"/>
    <col min="9488" max="9488" width="7" style="1" customWidth="1"/>
    <col min="9489" max="9489" width="2.85546875" style="1" customWidth="1"/>
    <col min="9490" max="9490" width="1.5703125" style="1" customWidth="1"/>
    <col min="9491" max="9491" width="5.85546875" style="1" customWidth="1"/>
    <col min="9492" max="9492" width="3.140625" style="1" customWidth="1"/>
    <col min="9493" max="9493" width="7.140625" style="1" customWidth="1"/>
    <col min="9494" max="9494" width="1" style="1" customWidth="1"/>
    <col min="9495" max="9495" width="9.28515625" style="1" customWidth="1"/>
    <col min="9496" max="9496" width="1" style="1" customWidth="1"/>
    <col min="9497" max="9497" width="9.28515625" style="1" customWidth="1"/>
    <col min="9498" max="9498" width="3" style="1" customWidth="1"/>
    <col min="9499" max="9499" width="7.28515625" style="1" customWidth="1"/>
    <col min="9500" max="9500" width="1.85546875" style="1" customWidth="1"/>
    <col min="9501" max="9501" width="1.42578125" style="1" customWidth="1"/>
    <col min="9502" max="9502" width="6.85546875" style="1"/>
    <col min="9503" max="9503" width="1" style="1" customWidth="1"/>
    <col min="9504" max="9504" width="9.42578125" style="1" customWidth="1"/>
    <col min="9505" max="9505" width="2.140625" style="1" customWidth="1"/>
    <col min="9506" max="9506" width="4.5703125" style="1" customWidth="1"/>
    <col min="9507" max="9507" width="3.42578125" style="1" customWidth="1"/>
    <col min="9508" max="9508" width="1" style="1" customWidth="1"/>
    <col min="9509" max="9509" width="1.28515625" style="1" customWidth="1"/>
    <col min="9510" max="9510" width="3.28515625" style="1" customWidth="1"/>
    <col min="9511" max="9511" width="1.140625" style="1" customWidth="1"/>
    <col min="9512" max="9512" width="2.42578125" style="1" customWidth="1"/>
    <col min="9513" max="9513" width="1.140625" style="1" customWidth="1"/>
    <col min="9514" max="9514" width="1" style="1" customWidth="1"/>
    <col min="9515" max="9515" width="1.28515625" style="1" customWidth="1"/>
    <col min="9516" max="9516" width="1.5703125" style="1" customWidth="1"/>
    <col min="9517" max="9517" width="1.7109375" style="1" customWidth="1"/>
    <col min="9518" max="9518" width="1.28515625" style="1" customWidth="1"/>
    <col min="9519" max="9728" width="6.85546875" style="1"/>
    <col min="9729" max="9729" width="1.42578125" style="1" customWidth="1"/>
    <col min="9730" max="9730" width="1" style="1" customWidth="1"/>
    <col min="9731" max="9731" width="1.5703125" style="1" customWidth="1"/>
    <col min="9732" max="9732" width="1.7109375" style="1" customWidth="1"/>
    <col min="9733" max="9733" width="1.140625" style="1" customWidth="1"/>
    <col min="9734" max="9735" width="1.7109375" style="1" customWidth="1"/>
    <col min="9736" max="9738" width="1.140625" style="1" customWidth="1"/>
    <col min="9739" max="9739" width="2.28515625" style="1" customWidth="1"/>
    <col min="9740" max="9740" width="5.7109375" style="1" customWidth="1"/>
    <col min="9741" max="9741" width="8" style="1" customWidth="1"/>
    <col min="9742" max="9742" width="2.28515625" style="1" customWidth="1"/>
    <col min="9743" max="9743" width="3.42578125" style="1" customWidth="1"/>
    <col min="9744" max="9744" width="7" style="1" customWidth="1"/>
    <col min="9745" max="9745" width="2.85546875" style="1" customWidth="1"/>
    <col min="9746" max="9746" width="1.5703125" style="1" customWidth="1"/>
    <col min="9747" max="9747" width="5.85546875" style="1" customWidth="1"/>
    <col min="9748" max="9748" width="3.140625" style="1" customWidth="1"/>
    <col min="9749" max="9749" width="7.140625" style="1" customWidth="1"/>
    <col min="9750" max="9750" width="1" style="1" customWidth="1"/>
    <col min="9751" max="9751" width="9.28515625" style="1" customWidth="1"/>
    <col min="9752" max="9752" width="1" style="1" customWidth="1"/>
    <col min="9753" max="9753" width="9.28515625" style="1" customWidth="1"/>
    <col min="9754" max="9754" width="3" style="1" customWidth="1"/>
    <col min="9755" max="9755" width="7.28515625" style="1" customWidth="1"/>
    <col min="9756" max="9756" width="1.85546875" style="1" customWidth="1"/>
    <col min="9757" max="9757" width="1.42578125" style="1" customWidth="1"/>
    <col min="9758" max="9758" width="6.85546875" style="1"/>
    <col min="9759" max="9759" width="1" style="1" customWidth="1"/>
    <col min="9760" max="9760" width="9.42578125" style="1" customWidth="1"/>
    <col min="9761" max="9761" width="2.140625" style="1" customWidth="1"/>
    <col min="9762" max="9762" width="4.5703125" style="1" customWidth="1"/>
    <col min="9763" max="9763" width="3.42578125" style="1" customWidth="1"/>
    <col min="9764" max="9764" width="1" style="1" customWidth="1"/>
    <col min="9765" max="9765" width="1.28515625" style="1" customWidth="1"/>
    <col min="9766" max="9766" width="3.28515625" style="1" customWidth="1"/>
    <col min="9767" max="9767" width="1.140625" style="1" customWidth="1"/>
    <col min="9768" max="9768" width="2.42578125" style="1" customWidth="1"/>
    <col min="9769" max="9769" width="1.140625" style="1" customWidth="1"/>
    <col min="9770" max="9770" width="1" style="1" customWidth="1"/>
    <col min="9771" max="9771" width="1.28515625" style="1" customWidth="1"/>
    <col min="9772" max="9772" width="1.5703125" style="1" customWidth="1"/>
    <col min="9773" max="9773" width="1.7109375" style="1" customWidth="1"/>
    <col min="9774" max="9774" width="1.28515625" style="1" customWidth="1"/>
    <col min="9775" max="9984" width="6.85546875" style="1"/>
    <col min="9985" max="9985" width="1.42578125" style="1" customWidth="1"/>
    <col min="9986" max="9986" width="1" style="1" customWidth="1"/>
    <col min="9987" max="9987" width="1.5703125" style="1" customWidth="1"/>
    <col min="9988" max="9988" width="1.7109375" style="1" customWidth="1"/>
    <col min="9989" max="9989" width="1.140625" style="1" customWidth="1"/>
    <col min="9990" max="9991" width="1.7109375" style="1" customWidth="1"/>
    <col min="9992" max="9994" width="1.140625" style="1" customWidth="1"/>
    <col min="9995" max="9995" width="2.28515625" style="1" customWidth="1"/>
    <col min="9996" max="9996" width="5.7109375" style="1" customWidth="1"/>
    <col min="9997" max="9997" width="8" style="1" customWidth="1"/>
    <col min="9998" max="9998" width="2.28515625" style="1" customWidth="1"/>
    <col min="9999" max="9999" width="3.42578125" style="1" customWidth="1"/>
    <col min="10000" max="10000" width="7" style="1" customWidth="1"/>
    <col min="10001" max="10001" width="2.85546875" style="1" customWidth="1"/>
    <col min="10002" max="10002" width="1.5703125" style="1" customWidth="1"/>
    <col min="10003" max="10003" width="5.85546875" style="1" customWidth="1"/>
    <col min="10004" max="10004" width="3.140625" style="1" customWidth="1"/>
    <col min="10005" max="10005" width="7.140625" style="1" customWidth="1"/>
    <col min="10006" max="10006" width="1" style="1" customWidth="1"/>
    <col min="10007" max="10007" width="9.28515625" style="1" customWidth="1"/>
    <col min="10008" max="10008" width="1" style="1" customWidth="1"/>
    <col min="10009" max="10009" width="9.28515625" style="1" customWidth="1"/>
    <col min="10010" max="10010" width="3" style="1" customWidth="1"/>
    <col min="10011" max="10011" width="7.28515625" style="1" customWidth="1"/>
    <col min="10012" max="10012" width="1.85546875" style="1" customWidth="1"/>
    <col min="10013" max="10013" width="1.42578125" style="1" customWidth="1"/>
    <col min="10014" max="10014" width="6.85546875" style="1"/>
    <col min="10015" max="10015" width="1" style="1" customWidth="1"/>
    <col min="10016" max="10016" width="9.42578125" style="1" customWidth="1"/>
    <col min="10017" max="10017" width="2.140625" style="1" customWidth="1"/>
    <col min="10018" max="10018" width="4.5703125" style="1" customWidth="1"/>
    <col min="10019" max="10019" width="3.42578125" style="1" customWidth="1"/>
    <col min="10020" max="10020" width="1" style="1" customWidth="1"/>
    <col min="10021" max="10021" width="1.28515625" style="1" customWidth="1"/>
    <col min="10022" max="10022" width="3.28515625" style="1" customWidth="1"/>
    <col min="10023" max="10023" width="1.140625" style="1" customWidth="1"/>
    <col min="10024" max="10024" width="2.42578125" style="1" customWidth="1"/>
    <col min="10025" max="10025" width="1.140625" style="1" customWidth="1"/>
    <col min="10026" max="10026" width="1" style="1" customWidth="1"/>
    <col min="10027" max="10027" width="1.28515625" style="1" customWidth="1"/>
    <col min="10028" max="10028" width="1.5703125" style="1" customWidth="1"/>
    <col min="10029" max="10029" width="1.7109375" style="1" customWidth="1"/>
    <col min="10030" max="10030" width="1.28515625" style="1" customWidth="1"/>
    <col min="10031" max="10240" width="6.85546875" style="1"/>
    <col min="10241" max="10241" width="1.42578125" style="1" customWidth="1"/>
    <col min="10242" max="10242" width="1" style="1" customWidth="1"/>
    <col min="10243" max="10243" width="1.5703125" style="1" customWidth="1"/>
    <col min="10244" max="10244" width="1.7109375" style="1" customWidth="1"/>
    <col min="10245" max="10245" width="1.140625" style="1" customWidth="1"/>
    <col min="10246" max="10247" width="1.7109375" style="1" customWidth="1"/>
    <col min="10248" max="10250" width="1.140625" style="1" customWidth="1"/>
    <col min="10251" max="10251" width="2.28515625" style="1" customWidth="1"/>
    <col min="10252" max="10252" width="5.7109375" style="1" customWidth="1"/>
    <col min="10253" max="10253" width="8" style="1" customWidth="1"/>
    <col min="10254" max="10254" width="2.28515625" style="1" customWidth="1"/>
    <col min="10255" max="10255" width="3.42578125" style="1" customWidth="1"/>
    <col min="10256" max="10256" width="7" style="1" customWidth="1"/>
    <col min="10257" max="10257" width="2.85546875" style="1" customWidth="1"/>
    <col min="10258" max="10258" width="1.5703125" style="1" customWidth="1"/>
    <col min="10259" max="10259" width="5.85546875" style="1" customWidth="1"/>
    <col min="10260" max="10260" width="3.140625" style="1" customWidth="1"/>
    <col min="10261" max="10261" width="7.140625" style="1" customWidth="1"/>
    <col min="10262" max="10262" width="1" style="1" customWidth="1"/>
    <col min="10263" max="10263" width="9.28515625" style="1" customWidth="1"/>
    <col min="10264" max="10264" width="1" style="1" customWidth="1"/>
    <col min="10265" max="10265" width="9.28515625" style="1" customWidth="1"/>
    <col min="10266" max="10266" width="3" style="1" customWidth="1"/>
    <col min="10267" max="10267" width="7.28515625" style="1" customWidth="1"/>
    <col min="10268" max="10268" width="1.85546875" style="1" customWidth="1"/>
    <col min="10269" max="10269" width="1.42578125" style="1" customWidth="1"/>
    <col min="10270" max="10270" width="6.85546875" style="1"/>
    <col min="10271" max="10271" width="1" style="1" customWidth="1"/>
    <col min="10272" max="10272" width="9.42578125" style="1" customWidth="1"/>
    <col min="10273" max="10273" width="2.140625" style="1" customWidth="1"/>
    <col min="10274" max="10274" width="4.5703125" style="1" customWidth="1"/>
    <col min="10275" max="10275" width="3.42578125" style="1" customWidth="1"/>
    <col min="10276" max="10276" width="1" style="1" customWidth="1"/>
    <col min="10277" max="10277" width="1.28515625" style="1" customWidth="1"/>
    <col min="10278" max="10278" width="3.28515625" style="1" customWidth="1"/>
    <col min="10279" max="10279" width="1.140625" style="1" customWidth="1"/>
    <col min="10280" max="10280" width="2.42578125" style="1" customWidth="1"/>
    <col min="10281" max="10281" width="1.140625" style="1" customWidth="1"/>
    <col min="10282" max="10282" width="1" style="1" customWidth="1"/>
    <col min="10283" max="10283" width="1.28515625" style="1" customWidth="1"/>
    <col min="10284" max="10284" width="1.5703125" style="1" customWidth="1"/>
    <col min="10285" max="10285" width="1.7109375" style="1" customWidth="1"/>
    <col min="10286" max="10286" width="1.28515625" style="1" customWidth="1"/>
    <col min="10287" max="10496" width="6.85546875" style="1"/>
    <col min="10497" max="10497" width="1.42578125" style="1" customWidth="1"/>
    <col min="10498" max="10498" width="1" style="1" customWidth="1"/>
    <col min="10499" max="10499" width="1.5703125" style="1" customWidth="1"/>
    <col min="10500" max="10500" width="1.7109375" style="1" customWidth="1"/>
    <col min="10501" max="10501" width="1.140625" style="1" customWidth="1"/>
    <col min="10502" max="10503" width="1.7109375" style="1" customWidth="1"/>
    <col min="10504" max="10506" width="1.140625" style="1" customWidth="1"/>
    <col min="10507" max="10507" width="2.28515625" style="1" customWidth="1"/>
    <col min="10508" max="10508" width="5.7109375" style="1" customWidth="1"/>
    <col min="10509" max="10509" width="8" style="1" customWidth="1"/>
    <col min="10510" max="10510" width="2.28515625" style="1" customWidth="1"/>
    <col min="10511" max="10511" width="3.42578125" style="1" customWidth="1"/>
    <col min="10512" max="10512" width="7" style="1" customWidth="1"/>
    <col min="10513" max="10513" width="2.85546875" style="1" customWidth="1"/>
    <col min="10514" max="10514" width="1.5703125" style="1" customWidth="1"/>
    <col min="10515" max="10515" width="5.85546875" style="1" customWidth="1"/>
    <col min="10516" max="10516" width="3.140625" style="1" customWidth="1"/>
    <col min="10517" max="10517" width="7.140625" style="1" customWidth="1"/>
    <col min="10518" max="10518" width="1" style="1" customWidth="1"/>
    <col min="10519" max="10519" width="9.28515625" style="1" customWidth="1"/>
    <col min="10520" max="10520" width="1" style="1" customWidth="1"/>
    <col min="10521" max="10521" width="9.28515625" style="1" customWidth="1"/>
    <col min="10522" max="10522" width="3" style="1" customWidth="1"/>
    <col min="10523" max="10523" width="7.28515625" style="1" customWidth="1"/>
    <col min="10524" max="10524" width="1.85546875" style="1" customWidth="1"/>
    <col min="10525" max="10525" width="1.42578125" style="1" customWidth="1"/>
    <col min="10526" max="10526" width="6.85546875" style="1"/>
    <col min="10527" max="10527" width="1" style="1" customWidth="1"/>
    <col min="10528" max="10528" width="9.42578125" style="1" customWidth="1"/>
    <col min="10529" max="10529" width="2.140625" style="1" customWidth="1"/>
    <col min="10530" max="10530" width="4.5703125" style="1" customWidth="1"/>
    <col min="10531" max="10531" width="3.42578125" style="1" customWidth="1"/>
    <col min="10532" max="10532" width="1" style="1" customWidth="1"/>
    <col min="10533" max="10533" width="1.28515625" style="1" customWidth="1"/>
    <col min="10534" max="10534" width="3.28515625" style="1" customWidth="1"/>
    <col min="10535" max="10535" width="1.140625" style="1" customWidth="1"/>
    <col min="10536" max="10536" width="2.42578125" style="1" customWidth="1"/>
    <col min="10537" max="10537" width="1.140625" style="1" customWidth="1"/>
    <col min="10538" max="10538" width="1" style="1" customWidth="1"/>
    <col min="10539" max="10539" width="1.28515625" style="1" customWidth="1"/>
    <col min="10540" max="10540" width="1.5703125" style="1" customWidth="1"/>
    <col min="10541" max="10541" width="1.7109375" style="1" customWidth="1"/>
    <col min="10542" max="10542" width="1.28515625" style="1" customWidth="1"/>
    <col min="10543" max="10752" width="6.85546875" style="1"/>
    <col min="10753" max="10753" width="1.42578125" style="1" customWidth="1"/>
    <col min="10754" max="10754" width="1" style="1" customWidth="1"/>
    <col min="10755" max="10755" width="1.5703125" style="1" customWidth="1"/>
    <col min="10756" max="10756" width="1.7109375" style="1" customWidth="1"/>
    <col min="10757" max="10757" width="1.140625" style="1" customWidth="1"/>
    <col min="10758" max="10759" width="1.7109375" style="1" customWidth="1"/>
    <col min="10760" max="10762" width="1.140625" style="1" customWidth="1"/>
    <col min="10763" max="10763" width="2.28515625" style="1" customWidth="1"/>
    <col min="10764" max="10764" width="5.7109375" style="1" customWidth="1"/>
    <col min="10765" max="10765" width="8" style="1" customWidth="1"/>
    <col min="10766" max="10766" width="2.28515625" style="1" customWidth="1"/>
    <col min="10767" max="10767" width="3.42578125" style="1" customWidth="1"/>
    <col min="10768" max="10768" width="7" style="1" customWidth="1"/>
    <col min="10769" max="10769" width="2.85546875" style="1" customWidth="1"/>
    <col min="10770" max="10770" width="1.5703125" style="1" customWidth="1"/>
    <col min="10771" max="10771" width="5.85546875" style="1" customWidth="1"/>
    <col min="10772" max="10772" width="3.140625" style="1" customWidth="1"/>
    <col min="10773" max="10773" width="7.140625" style="1" customWidth="1"/>
    <col min="10774" max="10774" width="1" style="1" customWidth="1"/>
    <col min="10775" max="10775" width="9.28515625" style="1" customWidth="1"/>
    <col min="10776" max="10776" width="1" style="1" customWidth="1"/>
    <col min="10777" max="10777" width="9.28515625" style="1" customWidth="1"/>
    <col min="10778" max="10778" width="3" style="1" customWidth="1"/>
    <col min="10779" max="10779" width="7.28515625" style="1" customWidth="1"/>
    <col min="10780" max="10780" width="1.85546875" style="1" customWidth="1"/>
    <col min="10781" max="10781" width="1.42578125" style="1" customWidth="1"/>
    <col min="10782" max="10782" width="6.85546875" style="1"/>
    <col min="10783" max="10783" width="1" style="1" customWidth="1"/>
    <col min="10784" max="10784" width="9.42578125" style="1" customWidth="1"/>
    <col min="10785" max="10785" width="2.140625" style="1" customWidth="1"/>
    <col min="10786" max="10786" width="4.5703125" style="1" customWidth="1"/>
    <col min="10787" max="10787" width="3.42578125" style="1" customWidth="1"/>
    <col min="10788" max="10788" width="1" style="1" customWidth="1"/>
    <col min="10789" max="10789" width="1.28515625" style="1" customWidth="1"/>
    <col min="10790" max="10790" width="3.28515625" style="1" customWidth="1"/>
    <col min="10791" max="10791" width="1.140625" style="1" customWidth="1"/>
    <col min="10792" max="10792" width="2.42578125" style="1" customWidth="1"/>
    <col min="10793" max="10793" width="1.140625" style="1" customWidth="1"/>
    <col min="10794" max="10794" width="1" style="1" customWidth="1"/>
    <col min="10795" max="10795" width="1.28515625" style="1" customWidth="1"/>
    <col min="10796" max="10796" width="1.5703125" style="1" customWidth="1"/>
    <col min="10797" max="10797" width="1.7109375" style="1" customWidth="1"/>
    <col min="10798" max="10798" width="1.28515625" style="1" customWidth="1"/>
    <col min="10799" max="11008" width="6.85546875" style="1"/>
    <col min="11009" max="11009" width="1.42578125" style="1" customWidth="1"/>
    <col min="11010" max="11010" width="1" style="1" customWidth="1"/>
    <col min="11011" max="11011" width="1.5703125" style="1" customWidth="1"/>
    <col min="11012" max="11012" width="1.7109375" style="1" customWidth="1"/>
    <col min="11013" max="11013" width="1.140625" style="1" customWidth="1"/>
    <col min="11014" max="11015" width="1.7109375" style="1" customWidth="1"/>
    <col min="11016" max="11018" width="1.140625" style="1" customWidth="1"/>
    <col min="11019" max="11019" width="2.28515625" style="1" customWidth="1"/>
    <col min="11020" max="11020" width="5.7109375" style="1" customWidth="1"/>
    <col min="11021" max="11021" width="8" style="1" customWidth="1"/>
    <col min="11022" max="11022" width="2.28515625" style="1" customWidth="1"/>
    <col min="11023" max="11023" width="3.42578125" style="1" customWidth="1"/>
    <col min="11024" max="11024" width="7" style="1" customWidth="1"/>
    <col min="11025" max="11025" width="2.85546875" style="1" customWidth="1"/>
    <col min="11026" max="11026" width="1.5703125" style="1" customWidth="1"/>
    <col min="11027" max="11027" width="5.85546875" style="1" customWidth="1"/>
    <col min="11028" max="11028" width="3.140625" style="1" customWidth="1"/>
    <col min="11029" max="11029" width="7.140625" style="1" customWidth="1"/>
    <col min="11030" max="11030" width="1" style="1" customWidth="1"/>
    <col min="11031" max="11031" width="9.28515625" style="1" customWidth="1"/>
    <col min="11032" max="11032" width="1" style="1" customWidth="1"/>
    <col min="11033" max="11033" width="9.28515625" style="1" customWidth="1"/>
    <col min="11034" max="11034" width="3" style="1" customWidth="1"/>
    <col min="11035" max="11035" width="7.28515625" style="1" customWidth="1"/>
    <col min="11036" max="11036" width="1.85546875" style="1" customWidth="1"/>
    <col min="11037" max="11037" width="1.42578125" style="1" customWidth="1"/>
    <col min="11038" max="11038" width="6.85546875" style="1"/>
    <col min="11039" max="11039" width="1" style="1" customWidth="1"/>
    <col min="11040" max="11040" width="9.42578125" style="1" customWidth="1"/>
    <col min="11041" max="11041" width="2.140625" style="1" customWidth="1"/>
    <col min="11042" max="11042" width="4.5703125" style="1" customWidth="1"/>
    <col min="11043" max="11043" width="3.42578125" style="1" customWidth="1"/>
    <col min="11044" max="11044" width="1" style="1" customWidth="1"/>
    <col min="11045" max="11045" width="1.28515625" style="1" customWidth="1"/>
    <col min="11046" max="11046" width="3.28515625" style="1" customWidth="1"/>
    <col min="11047" max="11047" width="1.140625" style="1" customWidth="1"/>
    <col min="11048" max="11048" width="2.42578125" style="1" customWidth="1"/>
    <col min="11049" max="11049" width="1.140625" style="1" customWidth="1"/>
    <col min="11050" max="11050" width="1" style="1" customWidth="1"/>
    <col min="11051" max="11051" width="1.28515625" style="1" customWidth="1"/>
    <col min="11052" max="11052" width="1.5703125" style="1" customWidth="1"/>
    <col min="11053" max="11053" width="1.7109375" style="1" customWidth="1"/>
    <col min="11054" max="11054" width="1.28515625" style="1" customWidth="1"/>
    <col min="11055" max="11264" width="6.85546875" style="1"/>
    <col min="11265" max="11265" width="1.42578125" style="1" customWidth="1"/>
    <col min="11266" max="11266" width="1" style="1" customWidth="1"/>
    <col min="11267" max="11267" width="1.5703125" style="1" customWidth="1"/>
    <col min="11268" max="11268" width="1.7109375" style="1" customWidth="1"/>
    <col min="11269" max="11269" width="1.140625" style="1" customWidth="1"/>
    <col min="11270" max="11271" width="1.7109375" style="1" customWidth="1"/>
    <col min="11272" max="11274" width="1.140625" style="1" customWidth="1"/>
    <col min="11275" max="11275" width="2.28515625" style="1" customWidth="1"/>
    <col min="11276" max="11276" width="5.7109375" style="1" customWidth="1"/>
    <col min="11277" max="11277" width="8" style="1" customWidth="1"/>
    <col min="11278" max="11278" width="2.28515625" style="1" customWidth="1"/>
    <col min="11279" max="11279" width="3.42578125" style="1" customWidth="1"/>
    <col min="11280" max="11280" width="7" style="1" customWidth="1"/>
    <col min="11281" max="11281" width="2.85546875" style="1" customWidth="1"/>
    <col min="11282" max="11282" width="1.5703125" style="1" customWidth="1"/>
    <col min="11283" max="11283" width="5.85546875" style="1" customWidth="1"/>
    <col min="11284" max="11284" width="3.140625" style="1" customWidth="1"/>
    <col min="11285" max="11285" width="7.140625" style="1" customWidth="1"/>
    <col min="11286" max="11286" width="1" style="1" customWidth="1"/>
    <col min="11287" max="11287" width="9.28515625" style="1" customWidth="1"/>
    <col min="11288" max="11288" width="1" style="1" customWidth="1"/>
    <col min="11289" max="11289" width="9.28515625" style="1" customWidth="1"/>
    <col min="11290" max="11290" width="3" style="1" customWidth="1"/>
    <col min="11291" max="11291" width="7.28515625" style="1" customWidth="1"/>
    <col min="11292" max="11292" width="1.85546875" style="1" customWidth="1"/>
    <col min="11293" max="11293" width="1.42578125" style="1" customWidth="1"/>
    <col min="11294" max="11294" width="6.85546875" style="1"/>
    <col min="11295" max="11295" width="1" style="1" customWidth="1"/>
    <col min="11296" max="11296" width="9.42578125" style="1" customWidth="1"/>
    <col min="11297" max="11297" width="2.140625" style="1" customWidth="1"/>
    <col min="11298" max="11298" width="4.5703125" style="1" customWidth="1"/>
    <col min="11299" max="11299" width="3.42578125" style="1" customWidth="1"/>
    <col min="11300" max="11300" width="1" style="1" customWidth="1"/>
    <col min="11301" max="11301" width="1.28515625" style="1" customWidth="1"/>
    <col min="11302" max="11302" width="3.28515625" style="1" customWidth="1"/>
    <col min="11303" max="11303" width="1.140625" style="1" customWidth="1"/>
    <col min="11304" max="11304" width="2.42578125" style="1" customWidth="1"/>
    <col min="11305" max="11305" width="1.140625" style="1" customWidth="1"/>
    <col min="11306" max="11306" width="1" style="1" customWidth="1"/>
    <col min="11307" max="11307" width="1.28515625" style="1" customWidth="1"/>
    <col min="11308" max="11308" width="1.5703125" style="1" customWidth="1"/>
    <col min="11309" max="11309" width="1.7109375" style="1" customWidth="1"/>
    <col min="11310" max="11310" width="1.28515625" style="1" customWidth="1"/>
    <col min="11311" max="11520" width="6.85546875" style="1"/>
    <col min="11521" max="11521" width="1.42578125" style="1" customWidth="1"/>
    <col min="11522" max="11522" width="1" style="1" customWidth="1"/>
    <col min="11523" max="11523" width="1.5703125" style="1" customWidth="1"/>
    <col min="11524" max="11524" width="1.7109375" style="1" customWidth="1"/>
    <col min="11525" max="11525" width="1.140625" style="1" customWidth="1"/>
    <col min="11526" max="11527" width="1.7109375" style="1" customWidth="1"/>
    <col min="11528" max="11530" width="1.140625" style="1" customWidth="1"/>
    <col min="11531" max="11531" width="2.28515625" style="1" customWidth="1"/>
    <col min="11532" max="11532" width="5.7109375" style="1" customWidth="1"/>
    <col min="11533" max="11533" width="8" style="1" customWidth="1"/>
    <col min="11534" max="11534" width="2.28515625" style="1" customWidth="1"/>
    <col min="11535" max="11535" width="3.42578125" style="1" customWidth="1"/>
    <col min="11536" max="11536" width="7" style="1" customWidth="1"/>
    <col min="11537" max="11537" width="2.85546875" style="1" customWidth="1"/>
    <col min="11538" max="11538" width="1.5703125" style="1" customWidth="1"/>
    <col min="11539" max="11539" width="5.85546875" style="1" customWidth="1"/>
    <col min="11540" max="11540" width="3.140625" style="1" customWidth="1"/>
    <col min="11541" max="11541" width="7.140625" style="1" customWidth="1"/>
    <col min="11542" max="11542" width="1" style="1" customWidth="1"/>
    <col min="11543" max="11543" width="9.28515625" style="1" customWidth="1"/>
    <col min="11544" max="11544" width="1" style="1" customWidth="1"/>
    <col min="11545" max="11545" width="9.28515625" style="1" customWidth="1"/>
    <col min="11546" max="11546" width="3" style="1" customWidth="1"/>
    <col min="11547" max="11547" width="7.28515625" style="1" customWidth="1"/>
    <col min="11548" max="11548" width="1.85546875" style="1" customWidth="1"/>
    <col min="11549" max="11549" width="1.42578125" style="1" customWidth="1"/>
    <col min="11550" max="11550" width="6.85546875" style="1"/>
    <col min="11551" max="11551" width="1" style="1" customWidth="1"/>
    <col min="11552" max="11552" width="9.42578125" style="1" customWidth="1"/>
    <col min="11553" max="11553" width="2.140625" style="1" customWidth="1"/>
    <col min="11554" max="11554" width="4.5703125" style="1" customWidth="1"/>
    <col min="11555" max="11555" width="3.42578125" style="1" customWidth="1"/>
    <col min="11556" max="11556" width="1" style="1" customWidth="1"/>
    <col min="11557" max="11557" width="1.28515625" style="1" customWidth="1"/>
    <col min="11558" max="11558" width="3.28515625" style="1" customWidth="1"/>
    <col min="11559" max="11559" width="1.140625" style="1" customWidth="1"/>
    <col min="11560" max="11560" width="2.42578125" style="1" customWidth="1"/>
    <col min="11561" max="11561" width="1.140625" style="1" customWidth="1"/>
    <col min="11562" max="11562" width="1" style="1" customWidth="1"/>
    <col min="11563" max="11563" width="1.28515625" style="1" customWidth="1"/>
    <col min="11564" max="11564" width="1.5703125" style="1" customWidth="1"/>
    <col min="11565" max="11565" width="1.7109375" style="1" customWidth="1"/>
    <col min="11566" max="11566" width="1.28515625" style="1" customWidth="1"/>
    <col min="11567" max="11776" width="6.85546875" style="1"/>
    <col min="11777" max="11777" width="1.42578125" style="1" customWidth="1"/>
    <col min="11778" max="11778" width="1" style="1" customWidth="1"/>
    <col min="11779" max="11779" width="1.5703125" style="1" customWidth="1"/>
    <col min="11780" max="11780" width="1.7109375" style="1" customWidth="1"/>
    <col min="11781" max="11781" width="1.140625" style="1" customWidth="1"/>
    <col min="11782" max="11783" width="1.7109375" style="1" customWidth="1"/>
    <col min="11784" max="11786" width="1.140625" style="1" customWidth="1"/>
    <col min="11787" max="11787" width="2.28515625" style="1" customWidth="1"/>
    <col min="11788" max="11788" width="5.7109375" style="1" customWidth="1"/>
    <col min="11789" max="11789" width="8" style="1" customWidth="1"/>
    <col min="11790" max="11790" width="2.28515625" style="1" customWidth="1"/>
    <col min="11791" max="11791" width="3.42578125" style="1" customWidth="1"/>
    <col min="11792" max="11792" width="7" style="1" customWidth="1"/>
    <col min="11793" max="11793" width="2.85546875" style="1" customWidth="1"/>
    <col min="11794" max="11794" width="1.5703125" style="1" customWidth="1"/>
    <col min="11795" max="11795" width="5.85546875" style="1" customWidth="1"/>
    <col min="11796" max="11796" width="3.140625" style="1" customWidth="1"/>
    <col min="11797" max="11797" width="7.140625" style="1" customWidth="1"/>
    <col min="11798" max="11798" width="1" style="1" customWidth="1"/>
    <col min="11799" max="11799" width="9.28515625" style="1" customWidth="1"/>
    <col min="11800" max="11800" width="1" style="1" customWidth="1"/>
    <col min="11801" max="11801" width="9.28515625" style="1" customWidth="1"/>
    <col min="11802" max="11802" width="3" style="1" customWidth="1"/>
    <col min="11803" max="11803" width="7.28515625" style="1" customWidth="1"/>
    <col min="11804" max="11804" width="1.85546875" style="1" customWidth="1"/>
    <col min="11805" max="11805" width="1.42578125" style="1" customWidth="1"/>
    <col min="11806" max="11806" width="6.85546875" style="1"/>
    <col min="11807" max="11807" width="1" style="1" customWidth="1"/>
    <col min="11808" max="11808" width="9.42578125" style="1" customWidth="1"/>
    <col min="11809" max="11809" width="2.140625" style="1" customWidth="1"/>
    <col min="11810" max="11810" width="4.5703125" style="1" customWidth="1"/>
    <col min="11811" max="11811" width="3.42578125" style="1" customWidth="1"/>
    <col min="11812" max="11812" width="1" style="1" customWidth="1"/>
    <col min="11813" max="11813" width="1.28515625" style="1" customWidth="1"/>
    <col min="11814" max="11814" width="3.28515625" style="1" customWidth="1"/>
    <col min="11815" max="11815" width="1.140625" style="1" customWidth="1"/>
    <col min="11816" max="11816" width="2.42578125" style="1" customWidth="1"/>
    <col min="11817" max="11817" width="1.140625" style="1" customWidth="1"/>
    <col min="11818" max="11818" width="1" style="1" customWidth="1"/>
    <col min="11819" max="11819" width="1.28515625" style="1" customWidth="1"/>
    <col min="11820" max="11820" width="1.5703125" style="1" customWidth="1"/>
    <col min="11821" max="11821" width="1.7109375" style="1" customWidth="1"/>
    <col min="11822" max="11822" width="1.28515625" style="1" customWidth="1"/>
    <col min="11823" max="12032" width="6.85546875" style="1"/>
    <col min="12033" max="12033" width="1.42578125" style="1" customWidth="1"/>
    <col min="12034" max="12034" width="1" style="1" customWidth="1"/>
    <col min="12035" max="12035" width="1.5703125" style="1" customWidth="1"/>
    <col min="12036" max="12036" width="1.7109375" style="1" customWidth="1"/>
    <col min="12037" max="12037" width="1.140625" style="1" customWidth="1"/>
    <col min="12038" max="12039" width="1.7109375" style="1" customWidth="1"/>
    <col min="12040" max="12042" width="1.140625" style="1" customWidth="1"/>
    <col min="12043" max="12043" width="2.28515625" style="1" customWidth="1"/>
    <col min="12044" max="12044" width="5.7109375" style="1" customWidth="1"/>
    <col min="12045" max="12045" width="8" style="1" customWidth="1"/>
    <col min="12046" max="12046" width="2.28515625" style="1" customWidth="1"/>
    <col min="12047" max="12047" width="3.42578125" style="1" customWidth="1"/>
    <col min="12048" max="12048" width="7" style="1" customWidth="1"/>
    <col min="12049" max="12049" width="2.85546875" style="1" customWidth="1"/>
    <col min="12050" max="12050" width="1.5703125" style="1" customWidth="1"/>
    <col min="12051" max="12051" width="5.85546875" style="1" customWidth="1"/>
    <col min="12052" max="12052" width="3.140625" style="1" customWidth="1"/>
    <col min="12053" max="12053" width="7.140625" style="1" customWidth="1"/>
    <col min="12054" max="12054" width="1" style="1" customWidth="1"/>
    <col min="12055" max="12055" width="9.28515625" style="1" customWidth="1"/>
    <col min="12056" max="12056" width="1" style="1" customWidth="1"/>
    <col min="12057" max="12057" width="9.28515625" style="1" customWidth="1"/>
    <col min="12058" max="12058" width="3" style="1" customWidth="1"/>
    <col min="12059" max="12059" width="7.28515625" style="1" customWidth="1"/>
    <col min="12060" max="12060" width="1.85546875" style="1" customWidth="1"/>
    <col min="12061" max="12061" width="1.42578125" style="1" customWidth="1"/>
    <col min="12062" max="12062" width="6.85546875" style="1"/>
    <col min="12063" max="12063" width="1" style="1" customWidth="1"/>
    <col min="12064" max="12064" width="9.42578125" style="1" customWidth="1"/>
    <col min="12065" max="12065" width="2.140625" style="1" customWidth="1"/>
    <col min="12066" max="12066" width="4.5703125" style="1" customWidth="1"/>
    <col min="12067" max="12067" width="3.42578125" style="1" customWidth="1"/>
    <col min="12068" max="12068" width="1" style="1" customWidth="1"/>
    <col min="12069" max="12069" width="1.28515625" style="1" customWidth="1"/>
    <col min="12070" max="12070" width="3.28515625" style="1" customWidth="1"/>
    <col min="12071" max="12071" width="1.140625" style="1" customWidth="1"/>
    <col min="12072" max="12072" width="2.42578125" style="1" customWidth="1"/>
    <col min="12073" max="12073" width="1.140625" style="1" customWidth="1"/>
    <col min="12074" max="12074" width="1" style="1" customWidth="1"/>
    <col min="12075" max="12075" width="1.28515625" style="1" customWidth="1"/>
    <col min="12076" max="12076" width="1.5703125" style="1" customWidth="1"/>
    <col min="12077" max="12077" width="1.7109375" style="1" customWidth="1"/>
    <col min="12078" max="12078" width="1.28515625" style="1" customWidth="1"/>
    <col min="12079" max="12288" width="6.85546875" style="1"/>
    <col min="12289" max="12289" width="1.42578125" style="1" customWidth="1"/>
    <col min="12290" max="12290" width="1" style="1" customWidth="1"/>
    <col min="12291" max="12291" width="1.5703125" style="1" customWidth="1"/>
    <col min="12292" max="12292" width="1.7109375" style="1" customWidth="1"/>
    <col min="12293" max="12293" width="1.140625" style="1" customWidth="1"/>
    <col min="12294" max="12295" width="1.7109375" style="1" customWidth="1"/>
    <col min="12296" max="12298" width="1.140625" style="1" customWidth="1"/>
    <col min="12299" max="12299" width="2.28515625" style="1" customWidth="1"/>
    <col min="12300" max="12300" width="5.7109375" style="1" customWidth="1"/>
    <col min="12301" max="12301" width="8" style="1" customWidth="1"/>
    <col min="12302" max="12302" width="2.28515625" style="1" customWidth="1"/>
    <col min="12303" max="12303" width="3.42578125" style="1" customWidth="1"/>
    <col min="12304" max="12304" width="7" style="1" customWidth="1"/>
    <col min="12305" max="12305" width="2.85546875" style="1" customWidth="1"/>
    <col min="12306" max="12306" width="1.5703125" style="1" customWidth="1"/>
    <col min="12307" max="12307" width="5.85546875" style="1" customWidth="1"/>
    <col min="12308" max="12308" width="3.140625" style="1" customWidth="1"/>
    <col min="12309" max="12309" width="7.140625" style="1" customWidth="1"/>
    <col min="12310" max="12310" width="1" style="1" customWidth="1"/>
    <col min="12311" max="12311" width="9.28515625" style="1" customWidth="1"/>
    <col min="12312" max="12312" width="1" style="1" customWidth="1"/>
    <col min="12313" max="12313" width="9.28515625" style="1" customWidth="1"/>
    <col min="12314" max="12314" width="3" style="1" customWidth="1"/>
    <col min="12315" max="12315" width="7.28515625" style="1" customWidth="1"/>
    <col min="12316" max="12316" width="1.85546875" style="1" customWidth="1"/>
    <col min="12317" max="12317" width="1.42578125" style="1" customWidth="1"/>
    <col min="12318" max="12318" width="6.85546875" style="1"/>
    <col min="12319" max="12319" width="1" style="1" customWidth="1"/>
    <col min="12320" max="12320" width="9.42578125" style="1" customWidth="1"/>
    <col min="12321" max="12321" width="2.140625" style="1" customWidth="1"/>
    <col min="12322" max="12322" width="4.5703125" style="1" customWidth="1"/>
    <col min="12323" max="12323" width="3.42578125" style="1" customWidth="1"/>
    <col min="12324" max="12324" width="1" style="1" customWidth="1"/>
    <col min="12325" max="12325" width="1.28515625" style="1" customWidth="1"/>
    <col min="12326" max="12326" width="3.28515625" style="1" customWidth="1"/>
    <col min="12327" max="12327" width="1.140625" style="1" customWidth="1"/>
    <col min="12328" max="12328" width="2.42578125" style="1" customWidth="1"/>
    <col min="12329" max="12329" width="1.140625" style="1" customWidth="1"/>
    <col min="12330" max="12330" width="1" style="1" customWidth="1"/>
    <col min="12331" max="12331" width="1.28515625" style="1" customWidth="1"/>
    <col min="12332" max="12332" width="1.5703125" style="1" customWidth="1"/>
    <col min="12333" max="12333" width="1.7109375" style="1" customWidth="1"/>
    <col min="12334" max="12334" width="1.28515625" style="1" customWidth="1"/>
    <col min="12335" max="12544" width="6.85546875" style="1"/>
    <col min="12545" max="12545" width="1.42578125" style="1" customWidth="1"/>
    <col min="12546" max="12546" width="1" style="1" customWidth="1"/>
    <col min="12547" max="12547" width="1.5703125" style="1" customWidth="1"/>
    <col min="12548" max="12548" width="1.7109375" style="1" customWidth="1"/>
    <col min="12549" max="12549" width="1.140625" style="1" customWidth="1"/>
    <col min="12550" max="12551" width="1.7109375" style="1" customWidth="1"/>
    <col min="12552" max="12554" width="1.140625" style="1" customWidth="1"/>
    <col min="12555" max="12555" width="2.28515625" style="1" customWidth="1"/>
    <col min="12556" max="12556" width="5.7109375" style="1" customWidth="1"/>
    <col min="12557" max="12557" width="8" style="1" customWidth="1"/>
    <col min="12558" max="12558" width="2.28515625" style="1" customWidth="1"/>
    <col min="12559" max="12559" width="3.42578125" style="1" customWidth="1"/>
    <col min="12560" max="12560" width="7" style="1" customWidth="1"/>
    <col min="12561" max="12561" width="2.85546875" style="1" customWidth="1"/>
    <col min="12562" max="12562" width="1.5703125" style="1" customWidth="1"/>
    <col min="12563" max="12563" width="5.85546875" style="1" customWidth="1"/>
    <col min="12564" max="12564" width="3.140625" style="1" customWidth="1"/>
    <col min="12565" max="12565" width="7.140625" style="1" customWidth="1"/>
    <col min="12566" max="12566" width="1" style="1" customWidth="1"/>
    <col min="12567" max="12567" width="9.28515625" style="1" customWidth="1"/>
    <col min="12568" max="12568" width="1" style="1" customWidth="1"/>
    <col min="12569" max="12569" width="9.28515625" style="1" customWidth="1"/>
    <col min="12570" max="12570" width="3" style="1" customWidth="1"/>
    <col min="12571" max="12571" width="7.28515625" style="1" customWidth="1"/>
    <col min="12572" max="12572" width="1.85546875" style="1" customWidth="1"/>
    <col min="12573" max="12573" width="1.42578125" style="1" customWidth="1"/>
    <col min="12574" max="12574" width="6.85546875" style="1"/>
    <col min="12575" max="12575" width="1" style="1" customWidth="1"/>
    <col min="12576" max="12576" width="9.42578125" style="1" customWidth="1"/>
    <col min="12577" max="12577" width="2.140625" style="1" customWidth="1"/>
    <col min="12578" max="12578" width="4.5703125" style="1" customWidth="1"/>
    <col min="12579" max="12579" width="3.42578125" style="1" customWidth="1"/>
    <col min="12580" max="12580" width="1" style="1" customWidth="1"/>
    <col min="12581" max="12581" width="1.28515625" style="1" customWidth="1"/>
    <col min="12582" max="12582" width="3.28515625" style="1" customWidth="1"/>
    <col min="12583" max="12583" width="1.140625" style="1" customWidth="1"/>
    <col min="12584" max="12584" width="2.42578125" style="1" customWidth="1"/>
    <col min="12585" max="12585" width="1.140625" style="1" customWidth="1"/>
    <col min="12586" max="12586" width="1" style="1" customWidth="1"/>
    <col min="12587" max="12587" width="1.28515625" style="1" customWidth="1"/>
    <col min="12588" max="12588" width="1.5703125" style="1" customWidth="1"/>
    <col min="12589" max="12589" width="1.7109375" style="1" customWidth="1"/>
    <col min="12590" max="12590" width="1.28515625" style="1" customWidth="1"/>
    <col min="12591" max="12800" width="6.85546875" style="1"/>
    <col min="12801" max="12801" width="1.42578125" style="1" customWidth="1"/>
    <col min="12802" max="12802" width="1" style="1" customWidth="1"/>
    <col min="12803" max="12803" width="1.5703125" style="1" customWidth="1"/>
    <col min="12804" max="12804" width="1.7109375" style="1" customWidth="1"/>
    <col min="12805" max="12805" width="1.140625" style="1" customWidth="1"/>
    <col min="12806" max="12807" width="1.7109375" style="1" customWidth="1"/>
    <col min="12808" max="12810" width="1.140625" style="1" customWidth="1"/>
    <col min="12811" max="12811" width="2.28515625" style="1" customWidth="1"/>
    <col min="12812" max="12812" width="5.7109375" style="1" customWidth="1"/>
    <col min="12813" max="12813" width="8" style="1" customWidth="1"/>
    <col min="12814" max="12814" width="2.28515625" style="1" customWidth="1"/>
    <col min="12815" max="12815" width="3.42578125" style="1" customWidth="1"/>
    <col min="12816" max="12816" width="7" style="1" customWidth="1"/>
    <col min="12817" max="12817" width="2.85546875" style="1" customWidth="1"/>
    <col min="12818" max="12818" width="1.5703125" style="1" customWidth="1"/>
    <col min="12819" max="12819" width="5.85546875" style="1" customWidth="1"/>
    <col min="12820" max="12820" width="3.140625" style="1" customWidth="1"/>
    <col min="12821" max="12821" width="7.140625" style="1" customWidth="1"/>
    <col min="12822" max="12822" width="1" style="1" customWidth="1"/>
    <col min="12823" max="12823" width="9.28515625" style="1" customWidth="1"/>
    <col min="12824" max="12824" width="1" style="1" customWidth="1"/>
    <col min="12825" max="12825" width="9.28515625" style="1" customWidth="1"/>
    <col min="12826" max="12826" width="3" style="1" customWidth="1"/>
    <col min="12827" max="12827" width="7.28515625" style="1" customWidth="1"/>
    <col min="12828" max="12828" width="1.85546875" style="1" customWidth="1"/>
    <col min="12829" max="12829" width="1.42578125" style="1" customWidth="1"/>
    <col min="12830" max="12830" width="6.85546875" style="1"/>
    <col min="12831" max="12831" width="1" style="1" customWidth="1"/>
    <col min="12832" max="12832" width="9.42578125" style="1" customWidth="1"/>
    <col min="12833" max="12833" width="2.140625" style="1" customWidth="1"/>
    <col min="12834" max="12834" width="4.5703125" style="1" customWidth="1"/>
    <col min="12835" max="12835" width="3.42578125" style="1" customWidth="1"/>
    <col min="12836" max="12836" width="1" style="1" customWidth="1"/>
    <col min="12837" max="12837" width="1.28515625" style="1" customWidth="1"/>
    <col min="12838" max="12838" width="3.28515625" style="1" customWidth="1"/>
    <col min="12839" max="12839" width="1.140625" style="1" customWidth="1"/>
    <col min="12840" max="12840" width="2.42578125" style="1" customWidth="1"/>
    <col min="12841" max="12841" width="1.140625" style="1" customWidth="1"/>
    <col min="12842" max="12842" width="1" style="1" customWidth="1"/>
    <col min="12843" max="12843" width="1.28515625" style="1" customWidth="1"/>
    <col min="12844" max="12844" width="1.5703125" style="1" customWidth="1"/>
    <col min="12845" max="12845" width="1.7109375" style="1" customWidth="1"/>
    <col min="12846" max="12846" width="1.28515625" style="1" customWidth="1"/>
    <col min="12847" max="13056" width="6.85546875" style="1"/>
    <col min="13057" max="13057" width="1.42578125" style="1" customWidth="1"/>
    <col min="13058" max="13058" width="1" style="1" customWidth="1"/>
    <col min="13059" max="13059" width="1.5703125" style="1" customWidth="1"/>
    <col min="13060" max="13060" width="1.7109375" style="1" customWidth="1"/>
    <col min="13061" max="13061" width="1.140625" style="1" customWidth="1"/>
    <col min="13062" max="13063" width="1.7109375" style="1" customWidth="1"/>
    <col min="13064" max="13066" width="1.140625" style="1" customWidth="1"/>
    <col min="13067" max="13067" width="2.28515625" style="1" customWidth="1"/>
    <col min="13068" max="13068" width="5.7109375" style="1" customWidth="1"/>
    <col min="13069" max="13069" width="8" style="1" customWidth="1"/>
    <col min="13070" max="13070" width="2.28515625" style="1" customWidth="1"/>
    <col min="13071" max="13071" width="3.42578125" style="1" customWidth="1"/>
    <col min="13072" max="13072" width="7" style="1" customWidth="1"/>
    <col min="13073" max="13073" width="2.85546875" style="1" customWidth="1"/>
    <col min="13074" max="13074" width="1.5703125" style="1" customWidth="1"/>
    <col min="13075" max="13075" width="5.85546875" style="1" customWidth="1"/>
    <col min="13076" max="13076" width="3.140625" style="1" customWidth="1"/>
    <col min="13077" max="13077" width="7.140625" style="1" customWidth="1"/>
    <col min="13078" max="13078" width="1" style="1" customWidth="1"/>
    <col min="13079" max="13079" width="9.28515625" style="1" customWidth="1"/>
    <col min="13080" max="13080" width="1" style="1" customWidth="1"/>
    <col min="13081" max="13081" width="9.28515625" style="1" customWidth="1"/>
    <col min="13082" max="13082" width="3" style="1" customWidth="1"/>
    <col min="13083" max="13083" width="7.28515625" style="1" customWidth="1"/>
    <col min="13084" max="13084" width="1.85546875" style="1" customWidth="1"/>
    <col min="13085" max="13085" width="1.42578125" style="1" customWidth="1"/>
    <col min="13086" max="13086" width="6.85546875" style="1"/>
    <col min="13087" max="13087" width="1" style="1" customWidth="1"/>
    <col min="13088" max="13088" width="9.42578125" style="1" customWidth="1"/>
    <col min="13089" max="13089" width="2.140625" style="1" customWidth="1"/>
    <col min="13090" max="13090" width="4.5703125" style="1" customWidth="1"/>
    <col min="13091" max="13091" width="3.42578125" style="1" customWidth="1"/>
    <col min="13092" max="13092" width="1" style="1" customWidth="1"/>
    <col min="13093" max="13093" width="1.28515625" style="1" customWidth="1"/>
    <col min="13094" max="13094" width="3.28515625" style="1" customWidth="1"/>
    <col min="13095" max="13095" width="1.140625" style="1" customWidth="1"/>
    <col min="13096" max="13096" width="2.42578125" style="1" customWidth="1"/>
    <col min="13097" max="13097" width="1.140625" style="1" customWidth="1"/>
    <col min="13098" max="13098" width="1" style="1" customWidth="1"/>
    <col min="13099" max="13099" width="1.28515625" style="1" customWidth="1"/>
    <col min="13100" max="13100" width="1.5703125" style="1" customWidth="1"/>
    <col min="13101" max="13101" width="1.7109375" style="1" customWidth="1"/>
    <col min="13102" max="13102" width="1.28515625" style="1" customWidth="1"/>
    <col min="13103" max="13312" width="6.85546875" style="1"/>
    <col min="13313" max="13313" width="1.42578125" style="1" customWidth="1"/>
    <col min="13314" max="13314" width="1" style="1" customWidth="1"/>
    <col min="13315" max="13315" width="1.5703125" style="1" customWidth="1"/>
    <col min="13316" max="13316" width="1.7109375" style="1" customWidth="1"/>
    <col min="13317" max="13317" width="1.140625" style="1" customWidth="1"/>
    <col min="13318" max="13319" width="1.7109375" style="1" customWidth="1"/>
    <col min="13320" max="13322" width="1.140625" style="1" customWidth="1"/>
    <col min="13323" max="13323" width="2.28515625" style="1" customWidth="1"/>
    <col min="13324" max="13324" width="5.7109375" style="1" customWidth="1"/>
    <col min="13325" max="13325" width="8" style="1" customWidth="1"/>
    <col min="13326" max="13326" width="2.28515625" style="1" customWidth="1"/>
    <col min="13327" max="13327" width="3.42578125" style="1" customWidth="1"/>
    <col min="13328" max="13328" width="7" style="1" customWidth="1"/>
    <col min="13329" max="13329" width="2.85546875" style="1" customWidth="1"/>
    <col min="13330" max="13330" width="1.5703125" style="1" customWidth="1"/>
    <col min="13331" max="13331" width="5.85546875" style="1" customWidth="1"/>
    <col min="13332" max="13332" width="3.140625" style="1" customWidth="1"/>
    <col min="13333" max="13333" width="7.140625" style="1" customWidth="1"/>
    <col min="13334" max="13334" width="1" style="1" customWidth="1"/>
    <col min="13335" max="13335" width="9.28515625" style="1" customWidth="1"/>
    <col min="13336" max="13336" width="1" style="1" customWidth="1"/>
    <col min="13337" max="13337" width="9.28515625" style="1" customWidth="1"/>
    <col min="13338" max="13338" width="3" style="1" customWidth="1"/>
    <col min="13339" max="13339" width="7.28515625" style="1" customWidth="1"/>
    <col min="13340" max="13340" width="1.85546875" style="1" customWidth="1"/>
    <col min="13341" max="13341" width="1.42578125" style="1" customWidth="1"/>
    <col min="13342" max="13342" width="6.85546875" style="1"/>
    <col min="13343" max="13343" width="1" style="1" customWidth="1"/>
    <col min="13344" max="13344" width="9.42578125" style="1" customWidth="1"/>
    <col min="13345" max="13345" width="2.140625" style="1" customWidth="1"/>
    <col min="13346" max="13346" width="4.5703125" style="1" customWidth="1"/>
    <col min="13347" max="13347" width="3.42578125" style="1" customWidth="1"/>
    <col min="13348" max="13348" width="1" style="1" customWidth="1"/>
    <col min="13349" max="13349" width="1.28515625" style="1" customWidth="1"/>
    <col min="13350" max="13350" width="3.28515625" style="1" customWidth="1"/>
    <col min="13351" max="13351" width="1.140625" style="1" customWidth="1"/>
    <col min="13352" max="13352" width="2.42578125" style="1" customWidth="1"/>
    <col min="13353" max="13353" width="1.140625" style="1" customWidth="1"/>
    <col min="13354" max="13354" width="1" style="1" customWidth="1"/>
    <col min="13355" max="13355" width="1.28515625" style="1" customWidth="1"/>
    <col min="13356" max="13356" width="1.5703125" style="1" customWidth="1"/>
    <col min="13357" max="13357" width="1.7109375" style="1" customWidth="1"/>
    <col min="13358" max="13358" width="1.28515625" style="1" customWidth="1"/>
    <col min="13359" max="13568" width="6.85546875" style="1"/>
    <col min="13569" max="13569" width="1.42578125" style="1" customWidth="1"/>
    <col min="13570" max="13570" width="1" style="1" customWidth="1"/>
    <col min="13571" max="13571" width="1.5703125" style="1" customWidth="1"/>
    <col min="13572" max="13572" width="1.7109375" style="1" customWidth="1"/>
    <col min="13573" max="13573" width="1.140625" style="1" customWidth="1"/>
    <col min="13574" max="13575" width="1.7109375" style="1" customWidth="1"/>
    <col min="13576" max="13578" width="1.140625" style="1" customWidth="1"/>
    <col min="13579" max="13579" width="2.28515625" style="1" customWidth="1"/>
    <col min="13580" max="13580" width="5.7109375" style="1" customWidth="1"/>
    <col min="13581" max="13581" width="8" style="1" customWidth="1"/>
    <col min="13582" max="13582" width="2.28515625" style="1" customWidth="1"/>
    <col min="13583" max="13583" width="3.42578125" style="1" customWidth="1"/>
    <col min="13584" max="13584" width="7" style="1" customWidth="1"/>
    <col min="13585" max="13585" width="2.85546875" style="1" customWidth="1"/>
    <col min="13586" max="13586" width="1.5703125" style="1" customWidth="1"/>
    <col min="13587" max="13587" width="5.85546875" style="1" customWidth="1"/>
    <col min="13588" max="13588" width="3.140625" style="1" customWidth="1"/>
    <col min="13589" max="13589" width="7.140625" style="1" customWidth="1"/>
    <col min="13590" max="13590" width="1" style="1" customWidth="1"/>
    <col min="13591" max="13591" width="9.28515625" style="1" customWidth="1"/>
    <col min="13592" max="13592" width="1" style="1" customWidth="1"/>
    <col min="13593" max="13593" width="9.28515625" style="1" customWidth="1"/>
    <col min="13594" max="13594" width="3" style="1" customWidth="1"/>
    <col min="13595" max="13595" width="7.28515625" style="1" customWidth="1"/>
    <col min="13596" max="13596" width="1.85546875" style="1" customWidth="1"/>
    <col min="13597" max="13597" width="1.42578125" style="1" customWidth="1"/>
    <col min="13598" max="13598" width="6.85546875" style="1"/>
    <col min="13599" max="13599" width="1" style="1" customWidth="1"/>
    <col min="13600" max="13600" width="9.42578125" style="1" customWidth="1"/>
    <col min="13601" max="13601" width="2.140625" style="1" customWidth="1"/>
    <col min="13602" max="13602" width="4.5703125" style="1" customWidth="1"/>
    <col min="13603" max="13603" width="3.42578125" style="1" customWidth="1"/>
    <col min="13604" max="13604" width="1" style="1" customWidth="1"/>
    <col min="13605" max="13605" width="1.28515625" style="1" customWidth="1"/>
    <col min="13606" max="13606" width="3.28515625" style="1" customWidth="1"/>
    <col min="13607" max="13607" width="1.140625" style="1" customWidth="1"/>
    <col min="13608" max="13608" width="2.42578125" style="1" customWidth="1"/>
    <col min="13609" max="13609" width="1.140625" style="1" customWidth="1"/>
    <col min="13610" max="13610" width="1" style="1" customWidth="1"/>
    <col min="13611" max="13611" width="1.28515625" style="1" customWidth="1"/>
    <col min="13612" max="13612" width="1.5703125" style="1" customWidth="1"/>
    <col min="13613" max="13613" width="1.7109375" style="1" customWidth="1"/>
    <col min="13614" max="13614" width="1.28515625" style="1" customWidth="1"/>
    <col min="13615" max="13824" width="6.85546875" style="1"/>
    <col min="13825" max="13825" width="1.42578125" style="1" customWidth="1"/>
    <col min="13826" max="13826" width="1" style="1" customWidth="1"/>
    <col min="13827" max="13827" width="1.5703125" style="1" customWidth="1"/>
    <col min="13828" max="13828" width="1.7109375" style="1" customWidth="1"/>
    <col min="13829" max="13829" width="1.140625" style="1" customWidth="1"/>
    <col min="13830" max="13831" width="1.7109375" style="1" customWidth="1"/>
    <col min="13832" max="13834" width="1.140625" style="1" customWidth="1"/>
    <col min="13835" max="13835" width="2.28515625" style="1" customWidth="1"/>
    <col min="13836" max="13836" width="5.7109375" style="1" customWidth="1"/>
    <col min="13837" max="13837" width="8" style="1" customWidth="1"/>
    <col min="13838" max="13838" width="2.28515625" style="1" customWidth="1"/>
    <col min="13839" max="13839" width="3.42578125" style="1" customWidth="1"/>
    <col min="13840" max="13840" width="7" style="1" customWidth="1"/>
    <col min="13841" max="13841" width="2.85546875" style="1" customWidth="1"/>
    <col min="13842" max="13842" width="1.5703125" style="1" customWidth="1"/>
    <col min="13843" max="13843" width="5.85546875" style="1" customWidth="1"/>
    <col min="13844" max="13844" width="3.140625" style="1" customWidth="1"/>
    <col min="13845" max="13845" width="7.140625" style="1" customWidth="1"/>
    <col min="13846" max="13846" width="1" style="1" customWidth="1"/>
    <col min="13847" max="13847" width="9.28515625" style="1" customWidth="1"/>
    <col min="13848" max="13848" width="1" style="1" customWidth="1"/>
    <col min="13849" max="13849" width="9.28515625" style="1" customWidth="1"/>
    <col min="13850" max="13850" width="3" style="1" customWidth="1"/>
    <col min="13851" max="13851" width="7.28515625" style="1" customWidth="1"/>
    <col min="13852" max="13852" width="1.85546875" style="1" customWidth="1"/>
    <col min="13853" max="13853" width="1.42578125" style="1" customWidth="1"/>
    <col min="13854" max="13854" width="6.85546875" style="1"/>
    <col min="13855" max="13855" width="1" style="1" customWidth="1"/>
    <col min="13856" max="13856" width="9.42578125" style="1" customWidth="1"/>
    <col min="13857" max="13857" width="2.140625" style="1" customWidth="1"/>
    <col min="13858" max="13858" width="4.5703125" style="1" customWidth="1"/>
    <col min="13859" max="13859" width="3.42578125" style="1" customWidth="1"/>
    <col min="13860" max="13860" width="1" style="1" customWidth="1"/>
    <col min="13861" max="13861" width="1.28515625" style="1" customWidth="1"/>
    <col min="13862" max="13862" width="3.28515625" style="1" customWidth="1"/>
    <col min="13863" max="13863" width="1.140625" style="1" customWidth="1"/>
    <col min="13864" max="13864" width="2.42578125" style="1" customWidth="1"/>
    <col min="13865" max="13865" width="1.140625" style="1" customWidth="1"/>
    <col min="13866" max="13866" width="1" style="1" customWidth="1"/>
    <col min="13867" max="13867" width="1.28515625" style="1" customWidth="1"/>
    <col min="13868" max="13868" width="1.5703125" style="1" customWidth="1"/>
    <col min="13869" max="13869" width="1.7109375" style="1" customWidth="1"/>
    <col min="13870" max="13870" width="1.28515625" style="1" customWidth="1"/>
    <col min="13871" max="14080" width="6.85546875" style="1"/>
    <col min="14081" max="14081" width="1.42578125" style="1" customWidth="1"/>
    <col min="14082" max="14082" width="1" style="1" customWidth="1"/>
    <col min="14083" max="14083" width="1.5703125" style="1" customWidth="1"/>
    <col min="14084" max="14084" width="1.7109375" style="1" customWidth="1"/>
    <col min="14085" max="14085" width="1.140625" style="1" customWidth="1"/>
    <col min="14086" max="14087" width="1.7109375" style="1" customWidth="1"/>
    <col min="14088" max="14090" width="1.140625" style="1" customWidth="1"/>
    <col min="14091" max="14091" width="2.28515625" style="1" customWidth="1"/>
    <col min="14092" max="14092" width="5.7109375" style="1" customWidth="1"/>
    <col min="14093" max="14093" width="8" style="1" customWidth="1"/>
    <col min="14094" max="14094" width="2.28515625" style="1" customWidth="1"/>
    <col min="14095" max="14095" width="3.42578125" style="1" customWidth="1"/>
    <col min="14096" max="14096" width="7" style="1" customWidth="1"/>
    <col min="14097" max="14097" width="2.85546875" style="1" customWidth="1"/>
    <col min="14098" max="14098" width="1.5703125" style="1" customWidth="1"/>
    <col min="14099" max="14099" width="5.85546875" style="1" customWidth="1"/>
    <col min="14100" max="14100" width="3.140625" style="1" customWidth="1"/>
    <col min="14101" max="14101" width="7.140625" style="1" customWidth="1"/>
    <col min="14102" max="14102" width="1" style="1" customWidth="1"/>
    <col min="14103" max="14103" width="9.28515625" style="1" customWidth="1"/>
    <col min="14104" max="14104" width="1" style="1" customWidth="1"/>
    <col min="14105" max="14105" width="9.28515625" style="1" customWidth="1"/>
    <col min="14106" max="14106" width="3" style="1" customWidth="1"/>
    <col min="14107" max="14107" width="7.28515625" style="1" customWidth="1"/>
    <col min="14108" max="14108" width="1.85546875" style="1" customWidth="1"/>
    <col min="14109" max="14109" width="1.42578125" style="1" customWidth="1"/>
    <col min="14110" max="14110" width="6.85546875" style="1"/>
    <col min="14111" max="14111" width="1" style="1" customWidth="1"/>
    <col min="14112" max="14112" width="9.42578125" style="1" customWidth="1"/>
    <col min="14113" max="14113" width="2.140625" style="1" customWidth="1"/>
    <col min="14114" max="14114" width="4.5703125" style="1" customWidth="1"/>
    <col min="14115" max="14115" width="3.42578125" style="1" customWidth="1"/>
    <col min="14116" max="14116" width="1" style="1" customWidth="1"/>
    <col min="14117" max="14117" width="1.28515625" style="1" customWidth="1"/>
    <col min="14118" max="14118" width="3.28515625" style="1" customWidth="1"/>
    <col min="14119" max="14119" width="1.140625" style="1" customWidth="1"/>
    <col min="14120" max="14120" width="2.42578125" style="1" customWidth="1"/>
    <col min="14121" max="14121" width="1.140625" style="1" customWidth="1"/>
    <col min="14122" max="14122" width="1" style="1" customWidth="1"/>
    <col min="14123" max="14123" width="1.28515625" style="1" customWidth="1"/>
    <col min="14124" max="14124" width="1.5703125" style="1" customWidth="1"/>
    <col min="14125" max="14125" width="1.7109375" style="1" customWidth="1"/>
    <col min="14126" max="14126" width="1.28515625" style="1" customWidth="1"/>
    <col min="14127" max="14336" width="6.85546875" style="1"/>
    <col min="14337" max="14337" width="1.42578125" style="1" customWidth="1"/>
    <col min="14338" max="14338" width="1" style="1" customWidth="1"/>
    <col min="14339" max="14339" width="1.5703125" style="1" customWidth="1"/>
    <col min="14340" max="14340" width="1.7109375" style="1" customWidth="1"/>
    <col min="14341" max="14341" width="1.140625" style="1" customWidth="1"/>
    <col min="14342" max="14343" width="1.7109375" style="1" customWidth="1"/>
    <col min="14344" max="14346" width="1.140625" style="1" customWidth="1"/>
    <col min="14347" max="14347" width="2.28515625" style="1" customWidth="1"/>
    <col min="14348" max="14348" width="5.7109375" style="1" customWidth="1"/>
    <col min="14349" max="14349" width="8" style="1" customWidth="1"/>
    <col min="14350" max="14350" width="2.28515625" style="1" customWidth="1"/>
    <col min="14351" max="14351" width="3.42578125" style="1" customWidth="1"/>
    <col min="14352" max="14352" width="7" style="1" customWidth="1"/>
    <col min="14353" max="14353" width="2.85546875" style="1" customWidth="1"/>
    <col min="14354" max="14354" width="1.5703125" style="1" customWidth="1"/>
    <col min="14355" max="14355" width="5.85546875" style="1" customWidth="1"/>
    <col min="14356" max="14356" width="3.140625" style="1" customWidth="1"/>
    <col min="14357" max="14357" width="7.140625" style="1" customWidth="1"/>
    <col min="14358" max="14358" width="1" style="1" customWidth="1"/>
    <col min="14359" max="14359" width="9.28515625" style="1" customWidth="1"/>
    <col min="14360" max="14360" width="1" style="1" customWidth="1"/>
    <col min="14361" max="14361" width="9.28515625" style="1" customWidth="1"/>
    <col min="14362" max="14362" width="3" style="1" customWidth="1"/>
    <col min="14363" max="14363" width="7.28515625" style="1" customWidth="1"/>
    <col min="14364" max="14364" width="1.85546875" style="1" customWidth="1"/>
    <col min="14365" max="14365" width="1.42578125" style="1" customWidth="1"/>
    <col min="14366" max="14366" width="6.85546875" style="1"/>
    <col min="14367" max="14367" width="1" style="1" customWidth="1"/>
    <col min="14368" max="14368" width="9.42578125" style="1" customWidth="1"/>
    <col min="14369" max="14369" width="2.140625" style="1" customWidth="1"/>
    <col min="14370" max="14370" width="4.5703125" style="1" customWidth="1"/>
    <col min="14371" max="14371" width="3.42578125" style="1" customWidth="1"/>
    <col min="14372" max="14372" width="1" style="1" customWidth="1"/>
    <col min="14373" max="14373" width="1.28515625" style="1" customWidth="1"/>
    <col min="14374" max="14374" width="3.28515625" style="1" customWidth="1"/>
    <col min="14375" max="14375" width="1.140625" style="1" customWidth="1"/>
    <col min="14376" max="14376" width="2.42578125" style="1" customWidth="1"/>
    <col min="14377" max="14377" width="1.140625" style="1" customWidth="1"/>
    <col min="14378" max="14378" width="1" style="1" customWidth="1"/>
    <col min="14379" max="14379" width="1.28515625" style="1" customWidth="1"/>
    <col min="14380" max="14380" width="1.5703125" style="1" customWidth="1"/>
    <col min="14381" max="14381" width="1.7109375" style="1" customWidth="1"/>
    <col min="14382" max="14382" width="1.28515625" style="1" customWidth="1"/>
    <col min="14383" max="14592" width="6.85546875" style="1"/>
    <col min="14593" max="14593" width="1.42578125" style="1" customWidth="1"/>
    <col min="14594" max="14594" width="1" style="1" customWidth="1"/>
    <col min="14595" max="14595" width="1.5703125" style="1" customWidth="1"/>
    <col min="14596" max="14596" width="1.7109375" style="1" customWidth="1"/>
    <col min="14597" max="14597" width="1.140625" style="1" customWidth="1"/>
    <col min="14598" max="14599" width="1.7109375" style="1" customWidth="1"/>
    <col min="14600" max="14602" width="1.140625" style="1" customWidth="1"/>
    <col min="14603" max="14603" width="2.28515625" style="1" customWidth="1"/>
    <col min="14604" max="14604" width="5.7109375" style="1" customWidth="1"/>
    <col min="14605" max="14605" width="8" style="1" customWidth="1"/>
    <col min="14606" max="14606" width="2.28515625" style="1" customWidth="1"/>
    <col min="14607" max="14607" width="3.42578125" style="1" customWidth="1"/>
    <col min="14608" max="14608" width="7" style="1" customWidth="1"/>
    <col min="14609" max="14609" width="2.85546875" style="1" customWidth="1"/>
    <col min="14610" max="14610" width="1.5703125" style="1" customWidth="1"/>
    <col min="14611" max="14611" width="5.85546875" style="1" customWidth="1"/>
    <col min="14612" max="14612" width="3.140625" style="1" customWidth="1"/>
    <col min="14613" max="14613" width="7.140625" style="1" customWidth="1"/>
    <col min="14614" max="14614" width="1" style="1" customWidth="1"/>
    <col min="14615" max="14615" width="9.28515625" style="1" customWidth="1"/>
    <col min="14616" max="14616" width="1" style="1" customWidth="1"/>
    <col min="14617" max="14617" width="9.28515625" style="1" customWidth="1"/>
    <col min="14618" max="14618" width="3" style="1" customWidth="1"/>
    <col min="14619" max="14619" width="7.28515625" style="1" customWidth="1"/>
    <col min="14620" max="14620" width="1.85546875" style="1" customWidth="1"/>
    <col min="14621" max="14621" width="1.42578125" style="1" customWidth="1"/>
    <col min="14622" max="14622" width="6.85546875" style="1"/>
    <col min="14623" max="14623" width="1" style="1" customWidth="1"/>
    <col min="14624" max="14624" width="9.42578125" style="1" customWidth="1"/>
    <col min="14625" max="14625" width="2.140625" style="1" customWidth="1"/>
    <col min="14626" max="14626" width="4.5703125" style="1" customWidth="1"/>
    <col min="14627" max="14627" width="3.42578125" style="1" customWidth="1"/>
    <col min="14628" max="14628" width="1" style="1" customWidth="1"/>
    <col min="14629" max="14629" width="1.28515625" style="1" customWidth="1"/>
    <col min="14630" max="14630" width="3.28515625" style="1" customWidth="1"/>
    <col min="14631" max="14631" width="1.140625" style="1" customWidth="1"/>
    <col min="14632" max="14632" width="2.42578125" style="1" customWidth="1"/>
    <col min="14633" max="14633" width="1.140625" style="1" customWidth="1"/>
    <col min="14634" max="14634" width="1" style="1" customWidth="1"/>
    <col min="14635" max="14635" width="1.28515625" style="1" customWidth="1"/>
    <col min="14636" max="14636" width="1.5703125" style="1" customWidth="1"/>
    <col min="14637" max="14637" width="1.7109375" style="1" customWidth="1"/>
    <col min="14638" max="14638" width="1.28515625" style="1" customWidth="1"/>
    <col min="14639" max="14848" width="6.85546875" style="1"/>
    <col min="14849" max="14849" width="1.42578125" style="1" customWidth="1"/>
    <col min="14850" max="14850" width="1" style="1" customWidth="1"/>
    <col min="14851" max="14851" width="1.5703125" style="1" customWidth="1"/>
    <col min="14852" max="14852" width="1.7109375" style="1" customWidth="1"/>
    <col min="14853" max="14853" width="1.140625" style="1" customWidth="1"/>
    <col min="14854" max="14855" width="1.7109375" style="1" customWidth="1"/>
    <col min="14856" max="14858" width="1.140625" style="1" customWidth="1"/>
    <col min="14859" max="14859" width="2.28515625" style="1" customWidth="1"/>
    <col min="14860" max="14860" width="5.7109375" style="1" customWidth="1"/>
    <col min="14861" max="14861" width="8" style="1" customWidth="1"/>
    <col min="14862" max="14862" width="2.28515625" style="1" customWidth="1"/>
    <col min="14863" max="14863" width="3.42578125" style="1" customWidth="1"/>
    <col min="14864" max="14864" width="7" style="1" customWidth="1"/>
    <col min="14865" max="14865" width="2.85546875" style="1" customWidth="1"/>
    <col min="14866" max="14866" width="1.5703125" style="1" customWidth="1"/>
    <col min="14867" max="14867" width="5.85546875" style="1" customWidth="1"/>
    <col min="14868" max="14868" width="3.140625" style="1" customWidth="1"/>
    <col min="14869" max="14869" width="7.140625" style="1" customWidth="1"/>
    <col min="14870" max="14870" width="1" style="1" customWidth="1"/>
    <col min="14871" max="14871" width="9.28515625" style="1" customWidth="1"/>
    <col min="14872" max="14872" width="1" style="1" customWidth="1"/>
    <col min="14873" max="14873" width="9.28515625" style="1" customWidth="1"/>
    <col min="14874" max="14874" width="3" style="1" customWidth="1"/>
    <col min="14875" max="14875" width="7.28515625" style="1" customWidth="1"/>
    <col min="14876" max="14876" width="1.85546875" style="1" customWidth="1"/>
    <col min="14877" max="14877" width="1.42578125" style="1" customWidth="1"/>
    <col min="14878" max="14878" width="6.85546875" style="1"/>
    <col min="14879" max="14879" width="1" style="1" customWidth="1"/>
    <col min="14880" max="14880" width="9.42578125" style="1" customWidth="1"/>
    <col min="14881" max="14881" width="2.140625" style="1" customWidth="1"/>
    <col min="14882" max="14882" width="4.5703125" style="1" customWidth="1"/>
    <col min="14883" max="14883" width="3.42578125" style="1" customWidth="1"/>
    <col min="14884" max="14884" width="1" style="1" customWidth="1"/>
    <col min="14885" max="14885" width="1.28515625" style="1" customWidth="1"/>
    <col min="14886" max="14886" width="3.28515625" style="1" customWidth="1"/>
    <col min="14887" max="14887" width="1.140625" style="1" customWidth="1"/>
    <col min="14888" max="14888" width="2.42578125" style="1" customWidth="1"/>
    <col min="14889" max="14889" width="1.140625" style="1" customWidth="1"/>
    <col min="14890" max="14890" width="1" style="1" customWidth="1"/>
    <col min="14891" max="14891" width="1.28515625" style="1" customWidth="1"/>
    <col min="14892" max="14892" width="1.5703125" style="1" customWidth="1"/>
    <col min="14893" max="14893" width="1.7109375" style="1" customWidth="1"/>
    <col min="14894" max="14894" width="1.28515625" style="1" customWidth="1"/>
    <col min="14895" max="15104" width="6.85546875" style="1"/>
    <col min="15105" max="15105" width="1.42578125" style="1" customWidth="1"/>
    <col min="15106" max="15106" width="1" style="1" customWidth="1"/>
    <col min="15107" max="15107" width="1.5703125" style="1" customWidth="1"/>
    <col min="15108" max="15108" width="1.7109375" style="1" customWidth="1"/>
    <col min="15109" max="15109" width="1.140625" style="1" customWidth="1"/>
    <col min="15110" max="15111" width="1.7109375" style="1" customWidth="1"/>
    <col min="15112" max="15114" width="1.140625" style="1" customWidth="1"/>
    <col min="15115" max="15115" width="2.28515625" style="1" customWidth="1"/>
    <col min="15116" max="15116" width="5.7109375" style="1" customWidth="1"/>
    <col min="15117" max="15117" width="8" style="1" customWidth="1"/>
    <col min="15118" max="15118" width="2.28515625" style="1" customWidth="1"/>
    <col min="15119" max="15119" width="3.42578125" style="1" customWidth="1"/>
    <col min="15120" max="15120" width="7" style="1" customWidth="1"/>
    <col min="15121" max="15121" width="2.85546875" style="1" customWidth="1"/>
    <col min="15122" max="15122" width="1.5703125" style="1" customWidth="1"/>
    <col min="15123" max="15123" width="5.85546875" style="1" customWidth="1"/>
    <col min="15124" max="15124" width="3.140625" style="1" customWidth="1"/>
    <col min="15125" max="15125" width="7.140625" style="1" customWidth="1"/>
    <col min="15126" max="15126" width="1" style="1" customWidth="1"/>
    <col min="15127" max="15127" width="9.28515625" style="1" customWidth="1"/>
    <col min="15128" max="15128" width="1" style="1" customWidth="1"/>
    <col min="15129" max="15129" width="9.28515625" style="1" customWidth="1"/>
    <col min="15130" max="15130" width="3" style="1" customWidth="1"/>
    <col min="15131" max="15131" width="7.28515625" style="1" customWidth="1"/>
    <col min="15132" max="15132" width="1.85546875" style="1" customWidth="1"/>
    <col min="15133" max="15133" width="1.42578125" style="1" customWidth="1"/>
    <col min="15134" max="15134" width="6.85546875" style="1"/>
    <col min="15135" max="15135" width="1" style="1" customWidth="1"/>
    <col min="15136" max="15136" width="9.42578125" style="1" customWidth="1"/>
    <col min="15137" max="15137" width="2.140625" style="1" customWidth="1"/>
    <col min="15138" max="15138" width="4.5703125" style="1" customWidth="1"/>
    <col min="15139" max="15139" width="3.42578125" style="1" customWidth="1"/>
    <col min="15140" max="15140" width="1" style="1" customWidth="1"/>
    <col min="15141" max="15141" width="1.28515625" style="1" customWidth="1"/>
    <col min="15142" max="15142" width="3.28515625" style="1" customWidth="1"/>
    <col min="15143" max="15143" width="1.140625" style="1" customWidth="1"/>
    <col min="15144" max="15144" width="2.42578125" style="1" customWidth="1"/>
    <col min="15145" max="15145" width="1.140625" style="1" customWidth="1"/>
    <col min="15146" max="15146" width="1" style="1" customWidth="1"/>
    <col min="15147" max="15147" width="1.28515625" style="1" customWidth="1"/>
    <col min="15148" max="15148" width="1.5703125" style="1" customWidth="1"/>
    <col min="15149" max="15149" width="1.7109375" style="1" customWidth="1"/>
    <col min="15150" max="15150" width="1.28515625" style="1" customWidth="1"/>
    <col min="15151" max="15360" width="6.85546875" style="1"/>
    <col min="15361" max="15361" width="1.42578125" style="1" customWidth="1"/>
    <col min="15362" max="15362" width="1" style="1" customWidth="1"/>
    <col min="15363" max="15363" width="1.5703125" style="1" customWidth="1"/>
    <col min="15364" max="15364" width="1.7109375" style="1" customWidth="1"/>
    <col min="15365" max="15365" width="1.140625" style="1" customWidth="1"/>
    <col min="15366" max="15367" width="1.7109375" style="1" customWidth="1"/>
    <col min="15368" max="15370" width="1.140625" style="1" customWidth="1"/>
    <col min="15371" max="15371" width="2.28515625" style="1" customWidth="1"/>
    <col min="15372" max="15372" width="5.7109375" style="1" customWidth="1"/>
    <col min="15373" max="15373" width="8" style="1" customWidth="1"/>
    <col min="15374" max="15374" width="2.28515625" style="1" customWidth="1"/>
    <col min="15375" max="15375" width="3.42578125" style="1" customWidth="1"/>
    <col min="15376" max="15376" width="7" style="1" customWidth="1"/>
    <col min="15377" max="15377" width="2.85546875" style="1" customWidth="1"/>
    <col min="15378" max="15378" width="1.5703125" style="1" customWidth="1"/>
    <col min="15379" max="15379" width="5.85546875" style="1" customWidth="1"/>
    <col min="15380" max="15380" width="3.140625" style="1" customWidth="1"/>
    <col min="15381" max="15381" width="7.140625" style="1" customWidth="1"/>
    <col min="15382" max="15382" width="1" style="1" customWidth="1"/>
    <col min="15383" max="15383" width="9.28515625" style="1" customWidth="1"/>
    <col min="15384" max="15384" width="1" style="1" customWidth="1"/>
    <col min="15385" max="15385" width="9.28515625" style="1" customWidth="1"/>
    <col min="15386" max="15386" width="3" style="1" customWidth="1"/>
    <col min="15387" max="15387" width="7.28515625" style="1" customWidth="1"/>
    <col min="15388" max="15388" width="1.85546875" style="1" customWidth="1"/>
    <col min="15389" max="15389" width="1.42578125" style="1" customWidth="1"/>
    <col min="15390" max="15390" width="6.85546875" style="1"/>
    <col min="15391" max="15391" width="1" style="1" customWidth="1"/>
    <col min="15392" max="15392" width="9.42578125" style="1" customWidth="1"/>
    <col min="15393" max="15393" width="2.140625" style="1" customWidth="1"/>
    <col min="15394" max="15394" width="4.5703125" style="1" customWidth="1"/>
    <col min="15395" max="15395" width="3.42578125" style="1" customWidth="1"/>
    <col min="15396" max="15396" width="1" style="1" customWidth="1"/>
    <col min="15397" max="15397" width="1.28515625" style="1" customWidth="1"/>
    <col min="15398" max="15398" width="3.28515625" style="1" customWidth="1"/>
    <col min="15399" max="15399" width="1.140625" style="1" customWidth="1"/>
    <col min="15400" max="15400" width="2.42578125" style="1" customWidth="1"/>
    <col min="15401" max="15401" width="1.140625" style="1" customWidth="1"/>
    <col min="15402" max="15402" width="1" style="1" customWidth="1"/>
    <col min="15403" max="15403" width="1.28515625" style="1" customWidth="1"/>
    <col min="15404" max="15404" width="1.5703125" style="1" customWidth="1"/>
    <col min="15405" max="15405" width="1.7109375" style="1" customWidth="1"/>
    <col min="15406" max="15406" width="1.28515625" style="1" customWidth="1"/>
    <col min="15407" max="15616" width="6.85546875" style="1"/>
    <col min="15617" max="15617" width="1.42578125" style="1" customWidth="1"/>
    <col min="15618" max="15618" width="1" style="1" customWidth="1"/>
    <col min="15619" max="15619" width="1.5703125" style="1" customWidth="1"/>
    <col min="15620" max="15620" width="1.7109375" style="1" customWidth="1"/>
    <col min="15621" max="15621" width="1.140625" style="1" customWidth="1"/>
    <col min="15622" max="15623" width="1.7109375" style="1" customWidth="1"/>
    <col min="15624" max="15626" width="1.140625" style="1" customWidth="1"/>
    <col min="15627" max="15627" width="2.28515625" style="1" customWidth="1"/>
    <col min="15628" max="15628" width="5.7109375" style="1" customWidth="1"/>
    <col min="15629" max="15629" width="8" style="1" customWidth="1"/>
    <col min="15630" max="15630" width="2.28515625" style="1" customWidth="1"/>
    <col min="15631" max="15631" width="3.42578125" style="1" customWidth="1"/>
    <col min="15632" max="15632" width="7" style="1" customWidth="1"/>
    <col min="15633" max="15633" width="2.85546875" style="1" customWidth="1"/>
    <col min="15634" max="15634" width="1.5703125" style="1" customWidth="1"/>
    <col min="15635" max="15635" width="5.85546875" style="1" customWidth="1"/>
    <col min="15636" max="15636" width="3.140625" style="1" customWidth="1"/>
    <col min="15637" max="15637" width="7.140625" style="1" customWidth="1"/>
    <col min="15638" max="15638" width="1" style="1" customWidth="1"/>
    <col min="15639" max="15639" width="9.28515625" style="1" customWidth="1"/>
    <col min="15640" max="15640" width="1" style="1" customWidth="1"/>
    <col min="15641" max="15641" width="9.28515625" style="1" customWidth="1"/>
    <col min="15642" max="15642" width="3" style="1" customWidth="1"/>
    <col min="15643" max="15643" width="7.28515625" style="1" customWidth="1"/>
    <col min="15644" max="15644" width="1.85546875" style="1" customWidth="1"/>
    <col min="15645" max="15645" width="1.42578125" style="1" customWidth="1"/>
    <col min="15646" max="15646" width="6.85546875" style="1"/>
    <col min="15647" max="15647" width="1" style="1" customWidth="1"/>
    <col min="15648" max="15648" width="9.42578125" style="1" customWidth="1"/>
    <col min="15649" max="15649" width="2.140625" style="1" customWidth="1"/>
    <col min="15650" max="15650" width="4.5703125" style="1" customWidth="1"/>
    <col min="15651" max="15651" width="3.42578125" style="1" customWidth="1"/>
    <col min="15652" max="15652" width="1" style="1" customWidth="1"/>
    <col min="15653" max="15653" width="1.28515625" style="1" customWidth="1"/>
    <col min="15654" max="15654" width="3.28515625" style="1" customWidth="1"/>
    <col min="15655" max="15655" width="1.140625" style="1" customWidth="1"/>
    <col min="15656" max="15656" width="2.42578125" style="1" customWidth="1"/>
    <col min="15657" max="15657" width="1.140625" style="1" customWidth="1"/>
    <col min="15658" max="15658" width="1" style="1" customWidth="1"/>
    <col min="15659" max="15659" width="1.28515625" style="1" customWidth="1"/>
    <col min="15660" max="15660" width="1.5703125" style="1" customWidth="1"/>
    <col min="15661" max="15661" width="1.7109375" style="1" customWidth="1"/>
    <col min="15662" max="15662" width="1.28515625" style="1" customWidth="1"/>
    <col min="15663" max="15872" width="6.85546875" style="1"/>
    <col min="15873" max="15873" width="1.42578125" style="1" customWidth="1"/>
    <col min="15874" max="15874" width="1" style="1" customWidth="1"/>
    <col min="15875" max="15875" width="1.5703125" style="1" customWidth="1"/>
    <col min="15876" max="15876" width="1.7109375" style="1" customWidth="1"/>
    <col min="15877" max="15877" width="1.140625" style="1" customWidth="1"/>
    <col min="15878" max="15879" width="1.7109375" style="1" customWidth="1"/>
    <col min="15880" max="15882" width="1.140625" style="1" customWidth="1"/>
    <col min="15883" max="15883" width="2.28515625" style="1" customWidth="1"/>
    <col min="15884" max="15884" width="5.7109375" style="1" customWidth="1"/>
    <col min="15885" max="15885" width="8" style="1" customWidth="1"/>
    <col min="15886" max="15886" width="2.28515625" style="1" customWidth="1"/>
    <col min="15887" max="15887" width="3.42578125" style="1" customWidth="1"/>
    <col min="15888" max="15888" width="7" style="1" customWidth="1"/>
    <col min="15889" max="15889" width="2.85546875" style="1" customWidth="1"/>
    <col min="15890" max="15890" width="1.5703125" style="1" customWidth="1"/>
    <col min="15891" max="15891" width="5.85546875" style="1" customWidth="1"/>
    <col min="15892" max="15892" width="3.140625" style="1" customWidth="1"/>
    <col min="15893" max="15893" width="7.140625" style="1" customWidth="1"/>
    <col min="15894" max="15894" width="1" style="1" customWidth="1"/>
    <col min="15895" max="15895" width="9.28515625" style="1" customWidth="1"/>
    <col min="15896" max="15896" width="1" style="1" customWidth="1"/>
    <col min="15897" max="15897" width="9.28515625" style="1" customWidth="1"/>
    <col min="15898" max="15898" width="3" style="1" customWidth="1"/>
    <col min="15899" max="15899" width="7.28515625" style="1" customWidth="1"/>
    <col min="15900" max="15900" width="1.85546875" style="1" customWidth="1"/>
    <col min="15901" max="15901" width="1.42578125" style="1" customWidth="1"/>
    <col min="15902" max="15902" width="6.85546875" style="1"/>
    <col min="15903" max="15903" width="1" style="1" customWidth="1"/>
    <col min="15904" max="15904" width="9.42578125" style="1" customWidth="1"/>
    <col min="15905" max="15905" width="2.140625" style="1" customWidth="1"/>
    <col min="15906" max="15906" width="4.5703125" style="1" customWidth="1"/>
    <col min="15907" max="15907" width="3.42578125" style="1" customWidth="1"/>
    <col min="15908" max="15908" width="1" style="1" customWidth="1"/>
    <col min="15909" max="15909" width="1.28515625" style="1" customWidth="1"/>
    <col min="15910" max="15910" width="3.28515625" style="1" customWidth="1"/>
    <col min="15911" max="15911" width="1.140625" style="1" customWidth="1"/>
    <col min="15912" max="15912" width="2.42578125" style="1" customWidth="1"/>
    <col min="15913" max="15913" width="1.140625" style="1" customWidth="1"/>
    <col min="15914" max="15914" width="1" style="1" customWidth="1"/>
    <col min="15915" max="15915" width="1.28515625" style="1" customWidth="1"/>
    <col min="15916" max="15916" width="1.5703125" style="1" customWidth="1"/>
    <col min="15917" max="15917" width="1.7109375" style="1" customWidth="1"/>
    <col min="15918" max="15918" width="1.28515625" style="1" customWidth="1"/>
    <col min="15919" max="16128" width="6.85546875" style="1"/>
    <col min="16129" max="16129" width="1.42578125" style="1" customWidth="1"/>
    <col min="16130" max="16130" width="1" style="1" customWidth="1"/>
    <col min="16131" max="16131" width="1.5703125" style="1" customWidth="1"/>
    <col min="16132" max="16132" width="1.7109375" style="1" customWidth="1"/>
    <col min="16133" max="16133" width="1.140625" style="1" customWidth="1"/>
    <col min="16134" max="16135" width="1.7109375" style="1" customWidth="1"/>
    <col min="16136" max="16138" width="1.140625" style="1" customWidth="1"/>
    <col min="16139" max="16139" width="2.28515625" style="1" customWidth="1"/>
    <col min="16140" max="16140" width="5.7109375" style="1" customWidth="1"/>
    <col min="16141" max="16141" width="8" style="1" customWidth="1"/>
    <col min="16142" max="16142" width="2.28515625" style="1" customWidth="1"/>
    <col min="16143" max="16143" width="3.42578125" style="1" customWidth="1"/>
    <col min="16144" max="16144" width="7" style="1" customWidth="1"/>
    <col min="16145" max="16145" width="2.85546875" style="1" customWidth="1"/>
    <col min="16146" max="16146" width="1.5703125" style="1" customWidth="1"/>
    <col min="16147" max="16147" width="5.85546875" style="1" customWidth="1"/>
    <col min="16148" max="16148" width="3.140625" style="1" customWidth="1"/>
    <col min="16149" max="16149" width="7.140625" style="1" customWidth="1"/>
    <col min="16150" max="16150" width="1" style="1" customWidth="1"/>
    <col min="16151" max="16151" width="9.28515625" style="1" customWidth="1"/>
    <col min="16152" max="16152" width="1" style="1" customWidth="1"/>
    <col min="16153" max="16153" width="9.28515625" style="1" customWidth="1"/>
    <col min="16154" max="16154" width="3" style="1" customWidth="1"/>
    <col min="16155" max="16155" width="7.28515625" style="1" customWidth="1"/>
    <col min="16156" max="16156" width="1.85546875" style="1" customWidth="1"/>
    <col min="16157" max="16157" width="1.42578125" style="1" customWidth="1"/>
    <col min="16158" max="16158" width="6.85546875" style="1"/>
    <col min="16159" max="16159" width="1" style="1" customWidth="1"/>
    <col min="16160" max="16160" width="9.42578125" style="1" customWidth="1"/>
    <col min="16161" max="16161" width="2.140625" style="1" customWidth="1"/>
    <col min="16162" max="16162" width="4.5703125" style="1" customWidth="1"/>
    <col min="16163" max="16163" width="3.42578125" style="1" customWidth="1"/>
    <col min="16164" max="16164" width="1" style="1" customWidth="1"/>
    <col min="16165" max="16165" width="1.28515625" style="1" customWidth="1"/>
    <col min="16166" max="16166" width="3.28515625" style="1" customWidth="1"/>
    <col min="16167" max="16167" width="1.140625" style="1" customWidth="1"/>
    <col min="16168" max="16168" width="2.42578125" style="1" customWidth="1"/>
    <col min="16169" max="16169" width="1.140625" style="1" customWidth="1"/>
    <col min="16170" max="16170" width="1" style="1" customWidth="1"/>
    <col min="16171" max="16171" width="1.28515625" style="1" customWidth="1"/>
    <col min="16172" max="16172" width="1.5703125" style="1" customWidth="1"/>
    <col min="16173" max="16173" width="1.7109375" style="1" customWidth="1"/>
    <col min="16174" max="16174" width="1.28515625" style="1" customWidth="1"/>
    <col min="16175" max="16384" width="6.85546875" style="1"/>
  </cols>
  <sheetData>
    <row r="1" spans="3:46" ht="6" customHeight="1" x14ac:dyDescent="0.25"/>
    <row r="2" spans="3:46" ht="13.5" customHeight="1" x14ac:dyDescent="0.25">
      <c r="C2" s="2" t="s">
        <v>0</v>
      </c>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3:46" ht="6.75" customHeight="1" x14ac:dyDescent="0.25">
      <c r="C3" s="2" t="s">
        <v>1</v>
      </c>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3:46" ht="6.75" customHeight="1" x14ac:dyDescent="0.25">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3" t="s">
        <v>2</v>
      </c>
      <c r="AJ4" s="3"/>
      <c r="AK4" s="3"/>
      <c r="AL4" s="3"/>
      <c r="AM4" s="4">
        <v>1</v>
      </c>
      <c r="AN4" s="4"/>
      <c r="AO4" s="3" t="s">
        <v>3</v>
      </c>
      <c r="AP4" s="3"/>
      <c r="AQ4" s="3"/>
      <c r="AR4" s="4">
        <v>4</v>
      </c>
      <c r="AS4" s="4"/>
    </row>
    <row r="5" spans="3:46" ht="6.75" customHeight="1" x14ac:dyDescent="0.25">
      <c r="C5" s="2" t="s">
        <v>4</v>
      </c>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3"/>
      <c r="AJ5" s="3"/>
      <c r="AK5" s="3"/>
      <c r="AL5" s="3"/>
      <c r="AM5" s="4"/>
      <c r="AN5" s="4"/>
      <c r="AO5" s="3"/>
      <c r="AP5" s="3"/>
      <c r="AQ5" s="3"/>
      <c r="AR5" s="4"/>
      <c r="AS5" s="4"/>
    </row>
    <row r="6" spans="3:46" ht="6.75" customHeight="1" x14ac:dyDescent="0.25">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3" t="s">
        <v>5</v>
      </c>
      <c r="AJ6" s="3"/>
      <c r="AK6" s="3"/>
      <c r="AL6" s="3"/>
      <c r="AM6" s="5">
        <v>44939</v>
      </c>
      <c r="AN6" s="5"/>
      <c r="AO6" s="5"/>
      <c r="AP6" s="5"/>
      <c r="AQ6" s="5"/>
      <c r="AR6" s="5"/>
      <c r="AS6" s="5"/>
    </row>
    <row r="7" spans="3:46" ht="6.75" customHeight="1" x14ac:dyDescent="0.25">
      <c r="C7" s="6" t="s">
        <v>6</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3"/>
      <c r="AJ7" s="3"/>
      <c r="AK7" s="3"/>
      <c r="AL7" s="3"/>
      <c r="AM7" s="5"/>
      <c r="AN7" s="5"/>
      <c r="AO7" s="5"/>
      <c r="AP7" s="5"/>
      <c r="AQ7" s="5"/>
      <c r="AR7" s="5"/>
      <c r="AS7" s="5"/>
    </row>
    <row r="8" spans="3:46" ht="6.75" customHeight="1" x14ac:dyDescent="0.25">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3" t="s">
        <v>7</v>
      </c>
      <c r="AJ8" s="3"/>
      <c r="AK8" s="3"/>
      <c r="AL8" s="3"/>
      <c r="AM8" s="3"/>
      <c r="AN8" s="7">
        <v>0.42182870370370368</v>
      </c>
      <c r="AO8" s="7"/>
      <c r="AP8" s="7"/>
      <c r="AQ8" s="7"/>
      <c r="AR8" s="7"/>
      <c r="AS8" s="7"/>
      <c r="AT8" s="7"/>
    </row>
    <row r="9" spans="3:46" ht="6.75" customHeight="1" x14ac:dyDescent="0.25">
      <c r="C9" s="6" t="s">
        <v>8</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3"/>
      <c r="AJ9" s="3"/>
      <c r="AK9" s="3"/>
      <c r="AL9" s="3"/>
      <c r="AM9" s="3"/>
      <c r="AN9" s="7"/>
      <c r="AO9" s="7"/>
      <c r="AP9" s="7"/>
      <c r="AQ9" s="7"/>
      <c r="AR9" s="7"/>
      <c r="AS9" s="7"/>
      <c r="AT9" s="7"/>
    </row>
    <row r="10" spans="3:46" ht="6.75" customHeight="1" x14ac:dyDescent="0.25">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3" t="s">
        <v>9</v>
      </c>
      <c r="AJ10" s="3"/>
      <c r="AK10" s="3"/>
      <c r="AL10" s="3"/>
      <c r="AM10" s="8" t="s">
        <v>10</v>
      </c>
      <c r="AN10" s="8"/>
      <c r="AO10" s="8"/>
      <c r="AP10" s="8"/>
      <c r="AQ10" s="8"/>
      <c r="AR10" s="8"/>
      <c r="AS10" s="8"/>
      <c r="AT10" s="8"/>
    </row>
    <row r="11" spans="3:46" ht="6" customHeight="1" x14ac:dyDescent="0.25">
      <c r="C11" s="9" t="s">
        <v>11</v>
      </c>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3"/>
      <c r="AJ11" s="3"/>
      <c r="AK11" s="3"/>
      <c r="AL11" s="3"/>
      <c r="AM11" s="8"/>
      <c r="AN11" s="8"/>
      <c r="AO11" s="8"/>
      <c r="AP11" s="8"/>
      <c r="AQ11" s="8"/>
      <c r="AR11" s="8"/>
      <c r="AS11" s="8"/>
      <c r="AT11" s="8"/>
    </row>
    <row r="12" spans="3:46" ht="7.5" customHeight="1" x14ac:dyDescent="0.25">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row>
    <row r="13" spans="3:46" ht="10.5" customHeight="1" x14ac:dyDescent="0.25">
      <c r="C13" s="6" t="s">
        <v>230</v>
      </c>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row>
    <row r="14" spans="3:46" ht="9" customHeight="1" x14ac:dyDescent="0.25"/>
    <row r="15" spans="3:46" ht="12" customHeight="1" x14ac:dyDescent="0.25">
      <c r="C15" s="3" t="s">
        <v>13</v>
      </c>
      <c r="D15" s="3"/>
      <c r="E15" s="3"/>
      <c r="F15" s="3"/>
      <c r="G15" s="3"/>
      <c r="H15" s="3"/>
      <c r="I15" s="4">
        <v>2022</v>
      </c>
      <c r="J15" s="4"/>
      <c r="K15" s="4"/>
      <c r="L15" s="4"/>
    </row>
    <row r="16" spans="3:46" ht="13.5" customHeight="1" x14ac:dyDescent="0.25"/>
    <row r="17" spans="1:48" ht="9" customHeight="1" x14ac:dyDescent="0.25">
      <c r="I17" s="10" t="s">
        <v>14</v>
      </c>
      <c r="J17" s="10"/>
      <c r="K17" s="10"/>
      <c r="L17" s="10"/>
      <c r="M17" s="10"/>
      <c r="P17" s="10" t="s">
        <v>15</v>
      </c>
      <c r="Q17" s="10"/>
      <c r="S17" s="10" t="s">
        <v>16</v>
      </c>
      <c r="T17" s="10"/>
      <c r="U17" s="10" t="s">
        <v>17</v>
      </c>
      <c r="V17" s="10"/>
      <c r="W17" s="10" t="s">
        <v>18</v>
      </c>
      <c r="X17" s="10"/>
      <c r="Y17" s="10" t="s">
        <v>19</v>
      </c>
      <c r="Z17" s="10"/>
      <c r="AA17" s="10" t="s">
        <v>20</v>
      </c>
      <c r="AB17" s="10"/>
      <c r="AD17" s="11" t="s">
        <v>21</v>
      </c>
      <c r="AF17" s="10" t="s">
        <v>22</v>
      </c>
      <c r="AG17" s="10"/>
      <c r="AH17" s="10" t="s">
        <v>23</v>
      </c>
      <c r="AI17" s="10"/>
      <c r="AJ17" s="10"/>
      <c r="AL17" s="10" t="s">
        <v>24</v>
      </c>
      <c r="AM17" s="10"/>
      <c r="AN17" s="10"/>
      <c r="AO17" s="10"/>
      <c r="AR17" s="10" t="s">
        <v>25</v>
      </c>
      <c r="AS17" s="10"/>
    </row>
    <row r="18" spans="1:48" ht="11.25" customHeight="1" x14ac:dyDescent="0.25">
      <c r="W18" s="10"/>
      <c r="X18" s="10"/>
      <c r="AF18" s="10"/>
      <c r="AG18" s="10"/>
      <c r="AH18" s="10"/>
      <c r="AI18" s="10"/>
      <c r="AJ18" s="10"/>
      <c r="AL18" s="10"/>
      <c r="AM18" s="10"/>
      <c r="AN18" s="10"/>
      <c r="AO18" s="10"/>
      <c r="AR18" s="10"/>
      <c r="AS18" s="10"/>
    </row>
    <row r="19" spans="1:48" ht="8.25" customHeight="1" x14ac:dyDescent="0.25"/>
    <row r="20" spans="1:48" ht="3" customHeight="1" x14ac:dyDescent="0.25"/>
    <row r="21" spans="1:48" ht="9.75" customHeight="1" x14ac:dyDescent="0.25">
      <c r="A21" s="12" t="s">
        <v>26</v>
      </c>
      <c r="B21" s="12"/>
      <c r="C21" s="12"/>
      <c r="D21" s="12"/>
      <c r="E21" s="12"/>
      <c r="F21" s="12"/>
      <c r="J21" s="13" t="s">
        <v>27</v>
      </c>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row>
    <row r="22" spans="1:48" ht="8.25" customHeight="1" x14ac:dyDescent="0.25">
      <c r="B22" s="12" t="s">
        <v>28</v>
      </c>
      <c r="C22" s="12"/>
      <c r="D22" s="12"/>
      <c r="E22" s="12"/>
      <c r="F22" s="12"/>
      <c r="G22" s="12"/>
      <c r="H22" s="12"/>
      <c r="K22" s="13" t="s">
        <v>29</v>
      </c>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row>
    <row r="23" spans="1:48" ht="9.75" customHeight="1" x14ac:dyDescent="0.25">
      <c r="C23" s="12" t="s">
        <v>30</v>
      </c>
      <c r="D23" s="12"/>
      <c r="E23" s="12"/>
      <c r="F23" s="12"/>
      <c r="G23" s="12"/>
      <c r="H23" s="12"/>
      <c r="I23" s="12"/>
      <c r="L23" s="13" t="s">
        <v>31</v>
      </c>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row>
    <row r="24" spans="1:48" ht="11.25" customHeight="1" x14ac:dyDescent="0.25">
      <c r="D24" s="13" t="s">
        <v>32</v>
      </c>
      <c r="E24" s="13"/>
      <c r="F24" s="13"/>
      <c r="G24" s="13"/>
      <c r="H24" s="13"/>
      <c r="I24" s="13"/>
      <c r="K24" s="14" t="s">
        <v>33</v>
      </c>
      <c r="L24" s="14"/>
      <c r="M24" s="14"/>
      <c r="O24" s="15">
        <v>2571192</v>
      </c>
      <c r="P24" s="15"/>
      <c r="Q24" s="15">
        <v>-50000</v>
      </c>
      <c r="R24" s="15"/>
      <c r="S24" s="15"/>
      <c r="T24" s="15">
        <v>2521192</v>
      </c>
      <c r="U24" s="15"/>
      <c r="W24" s="15">
        <v>0</v>
      </c>
      <c r="X24" s="15"/>
      <c r="Y24" s="15">
        <v>2462071.71</v>
      </c>
      <c r="Z24" s="15"/>
      <c r="AA24" s="15">
        <v>2462071.71</v>
      </c>
      <c r="AB24" s="15"/>
      <c r="AC24" s="15"/>
      <c r="AD24" s="15">
        <v>2462071.71</v>
      </c>
      <c r="AE24" s="15"/>
      <c r="AF24" s="15"/>
      <c r="AG24" s="15">
        <v>59120.29</v>
      </c>
      <c r="AH24" s="15"/>
      <c r="AI24" s="15"/>
      <c r="AJ24" s="15">
        <v>59120.29</v>
      </c>
      <c r="AK24" s="15"/>
      <c r="AL24" s="15"/>
      <c r="AM24" s="15"/>
      <c r="AN24" s="15"/>
      <c r="AO24" s="15"/>
      <c r="AP24" s="15">
        <v>0</v>
      </c>
      <c r="AQ24" s="15"/>
      <c r="AR24" s="15"/>
      <c r="AS24" s="15"/>
      <c r="AT24" s="15"/>
      <c r="AU24" s="15"/>
      <c r="AV24" s="16">
        <v>97.655065937064705</v>
      </c>
    </row>
    <row r="25" spans="1:48" ht="10.5" customHeight="1" x14ac:dyDescent="0.25">
      <c r="D25" s="13" t="s">
        <v>34</v>
      </c>
      <c r="E25" s="13"/>
      <c r="F25" s="13"/>
      <c r="G25" s="13"/>
      <c r="H25" s="13"/>
      <c r="I25" s="13"/>
      <c r="K25" s="17" t="s">
        <v>35</v>
      </c>
      <c r="L25" s="17"/>
      <c r="M25" s="17"/>
      <c r="O25" s="15">
        <v>932400</v>
      </c>
      <c r="P25" s="15"/>
      <c r="Q25" s="15">
        <v>145000</v>
      </c>
      <c r="R25" s="15"/>
      <c r="S25" s="15"/>
      <c r="T25" s="15">
        <v>1077400</v>
      </c>
      <c r="U25" s="15"/>
      <c r="W25" s="15">
        <v>0</v>
      </c>
      <c r="X25" s="15"/>
      <c r="Y25" s="15">
        <v>1068347.3</v>
      </c>
      <c r="Z25" s="15"/>
      <c r="AA25" s="15">
        <v>1068347.3</v>
      </c>
      <c r="AB25" s="15"/>
      <c r="AC25" s="15"/>
      <c r="AD25" s="15">
        <v>1068347.3</v>
      </c>
      <c r="AE25" s="15"/>
      <c r="AF25" s="15"/>
      <c r="AG25" s="15">
        <v>9052.7000000000007</v>
      </c>
      <c r="AH25" s="15"/>
      <c r="AI25" s="15"/>
      <c r="AJ25" s="15">
        <v>9052.7000000000007</v>
      </c>
      <c r="AK25" s="15"/>
      <c r="AL25" s="15"/>
      <c r="AM25" s="15"/>
      <c r="AN25" s="15"/>
      <c r="AO25" s="15"/>
      <c r="AP25" s="15">
        <v>0</v>
      </c>
      <c r="AQ25" s="15"/>
      <c r="AR25" s="15"/>
      <c r="AS25" s="15"/>
      <c r="AT25" s="15"/>
      <c r="AU25" s="15"/>
      <c r="AV25" s="16">
        <v>99.159764247261933</v>
      </c>
    </row>
    <row r="26" spans="1:48" ht="6.75" customHeight="1" x14ac:dyDescent="0.25">
      <c r="K26" s="17"/>
      <c r="L26" s="17"/>
      <c r="M26" s="17"/>
    </row>
    <row r="27" spans="1:48" ht="8.25" customHeight="1" x14ac:dyDescent="0.25">
      <c r="K27" s="17"/>
      <c r="L27" s="17"/>
      <c r="M27" s="17"/>
    </row>
    <row r="28" spans="1:48" ht="10.5" customHeight="1" x14ac:dyDescent="0.25">
      <c r="D28" s="13" t="s">
        <v>36</v>
      </c>
      <c r="E28" s="13"/>
      <c r="F28" s="13"/>
      <c r="G28" s="13"/>
      <c r="H28" s="13"/>
      <c r="I28" s="13"/>
      <c r="K28" s="17" t="s">
        <v>37</v>
      </c>
      <c r="L28" s="17"/>
      <c r="M28" s="17"/>
      <c r="O28" s="15">
        <v>600</v>
      </c>
      <c r="P28" s="15"/>
      <c r="Q28" s="15">
        <v>0</v>
      </c>
      <c r="R28" s="15"/>
      <c r="S28" s="15"/>
      <c r="T28" s="15">
        <v>600</v>
      </c>
      <c r="U28" s="15"/>
      <c r="W28" s="15">
        <v>0</v>
      </c>
      <c r="X28" s="15"/>
      <c r="Y28" s="15">
        <v>600</v>
      </c>
      <c r="Z28" s="15"/>
      <c r="AA28" s="15">
        <v>600</v>
      </c>
      <c r="AB28" s="15"/>
      <c r="AC28" s="15"/>
      <c r="AD28" s="15">
        <v>600</v>
      </c>
      <c r="AE28" s="15"/>
      <c r="AF28" s="15"/>
      <c r="AG28" s="15">
        <v>0</v>
      </c>
      <c r="AH28" s="15"/>
      <c r="AI28" s="15"/>
      <c r="AJ28" s="15">
        <v>0</v>
      </c>
      <c r="AK28" s="15"/>
      <c r="AL28" s="15"/>
      <c r="AM28" s="15"/>
      <c r="AN28" s="15"/>
      <c r="AO28" s="15"/>
      <c r="AP28" s="15">
        <v>0</v>
      </c>
      <c r="AQ28" s="15"/>
      <c r="AR28" s="15"/>
      <c r="AS28" s="15"/>
      <c r="AT28" s="15"/>
      <c r="AU28" s="15"/>
      <c r="AV28" s="16">
        <v>100</v>
      </c>
    </row>
    <row r="29" spans="1:48" ht="6.75" customHeight="1" x14ac:dyDescent="0.25">
      <c r="K29" s="17"/>
      <c r="L29" s="17"/>
      <c r="M29" s="17"/>
    </row>
    <row r="30" spans="1:48" ht="10.5" customHeight="1" x14ac:dyDescent="0.25">
      <c r="D30" s="13" t="s">
        <v>38</v>
      </c>
      <c r="E30" s="13"/>
      <c r="F30" s="13"/>
      <c r="G30" s="13"/>
      <c r="H30" s="13"/>
      <c r="I30" s="13"/>
      <c r="K30" s="17" t="s">
        <v>39</v>
      </c>
      <c r="L30" s="17"/>
      <c r="M30" s="17"/>
      <c r="O30" s="15">
        <v>31500</v>
      </c>
      <c r="P30" s="15"/>
      <c r="Q30" s="15">
        <v>0</v>
      </c>
      <c r="R30" s="15"/>
      <c r="S30" s="15"/>
      <c r="T30" s="15">
        <v>31500</v>
      </c>
      <c r="U30" s="15"/>
      <c r="W30" s="15">
        <v>0</v>
      </c>
      <c r="X30" s="15"/>
      <c r="Y30" s="15">
        <v>30667.34</v>
      </c>
      <c r="Z30" s="15"/>
      <c r="AA30" s="15">
        <v>30667.34</v>
      </c>
      <c r="AB30" s="15"/>
      <c r="AC30" s="15"/>
      <c r="AD30" s="15">
        <v>30667.34</v>
      </c>
      <c r="AE30" s="15"/>
      <c r="AF30" s="15"/>
      <c r="AG30" s="15">
        <v>832.66</v>
      </c>
      <c r="AH30" s="15"/>
      <c r="AI30" s="15"/>
      <c r="AJ30" s="15">
        <v>832.66</v>
      </c>
      <c r="AK30" s="15"/>
      <c r="AL30" s="15"/>
      <c r="AM30" s="15"/>
      <c r="AN30" s="15"/>
      <c r="AO30" s="15"/>
      <c r="AP30" s="15">
        <v>0</v>
      </c>
      <c r="AQ30" s="15"/>
      <c r="AR30" s="15"/>
      <c r="AS30" s="15"/>
      <c r="AT30" s="15"/>
      <c r="AU30" s="15"/>
      <c r="AV30" s="16">
        <v>97.356634920634917</v>
      </c>
    </row>
    <row r="31" spans="1:48" ht="6.75" customHeight="1" x14ac:dyDescent="0.25">
      <c r="K31" s="17"/>
      <c r="L31" s="17"/>
      <c r="M31" s="17"/>
    </row>
    <row r="32" spans="1:48" ht="8.25" customHeight="1" x14ac:dyDescent="0.25">
      <c r="K32" s="17"/>
      <c r="L32" s="17"/>
      <c r="M32" s="17"/>
    </row>
    <row r="33" spans="3:48" ht="10.5" customHeight="1" x14ac:dyDescent="0.25">
      <c r="D33" s="13" t="s">
        <v>40</v>
      </c>
      <c r="E33" s="13"/>
      <c r="F33" s="13"/>
      <c r="G33" s="13"/>
      <c r="H33" s="13"/>
      <c r="I33" s="13"/>
      <c r="K33" s="17" t="s">
        <v>41</v>
      </c>
      <c r="L33" s="17"/>
      <c r="M33" s="17"/>
      <c r="O33" s="15">
        <v>1305708</v>
      </c>
      <c r="P33" s="15"/>
      <c r="Q33" s="15">
        <v>29000</v>
      </c>
      <c r="R33" s="15"/>
      <c r="S33" s="15"/>
      <c r="T33" s="15">
        <v>1334708</v>
      </c>
      <c r="U33" s="15"/>
      <c r="W33" s="15">
        <v>0</v>
      </c>
      <c r="X33" s="15"/>
      <c r="Y33" s="15">
        <v>1323489.26</v>
      </c>
      <c r="Z33" s="15"/>
      <c r="AA33" s="15">
        <v>1323489.26</v>
      </c>
      <c r="AB33" s="15"/>
      <c r="AC33" s="15"/>
      <c r="AD33" s="15">
        <v>1323489.26</v>
      </c>
      <c r="AE33" s="15"/>
      <c r="AF33" s="15"/>
      <c r="AG33" s="15">
        <v>11218.74</v>
      </c>
      <c r="AH33" s="15"/>
      <c r="AI33" s="15"/>
      <c r="AJ33" s="15">
        <v>11218.74</v>
      </c>
      <c r="AK33" s="15"/>
      <c r="AL33" s="15"/>
      <c r="AM33" s="15"/>
      <c r="AN33" s="15"/>
      <c r="AO33" s="15"/>
      <c r="AP33" s="15">
        <v>0</v>
      </c>
      <c r="AQ33" s="15"/>
      <c r="AR33" s="15"/>
      <c r="AS33" s="15"/>
      <c r="AT33" s="15"/>
      <c r="AU33" s="15"/>
      <c r="AV33" s="16">
        <v>99.159461095610425</v>
      </c>
    </row>
    <row r="34" spans="3:48" ht="6.75" customHeight="1" x14ac:dyDescent="0.25">
      <c r="K34" s="17"/>
      <c r="L34" s="17"/>
      <c r="M34" s="17"/>
    </row>
    <row r="35" spans="3:48" ht="10.5" customHeight="1" x14ac:dyDescent="0.25">
      <c r="D35" s="13" t="s">
        <v>42</v>
      </c>
      <c r="E35" s="13"/>
      <c r="F35" s="13"/>
      <c r="G35" s="13"/>
      <c r="H35" s="13"/>
      <c r="I35" s="13"/>
      <c r="K35" s="17" t="s">
        <v>43</v>
      </c>
      <c r="L35" s="17"/>
      <c r="M35" s="17"/>
      <c r="O35" s="15">
        <v>1632000</v>
      </c>
      <c r="P35" s="15"/>
      <c r="Q35" s="15">
        <v>-371500</v>
      </c>
      <c r="R35" s="15"/>
      <c r="S35" s="15"/>
      <c r="T35" s="15">
        <v>1260500</v>
      </c>
      <c r="U35" s="15"/>
      <c r="W35" s="15">
        <v>0</v>
      </c>
      <c r="X35" s="15"/>
      <c r="Y35" s="15">
        <v>1222483.8600000001</v>
      </c>
      <c r="Z35" s="15"/>
      <c r="AA35" s="15">
        <v>1222483.8600000001</v>
      </c>
      <c r="AB35" s="15"/>
      <c r="AC35" s="15"/>
      <c r="AD35" s="15">
        <v>1222483.8600000001</v>
      </c>
      <c r="AE35" s="15"/>
      <c r="AF35" s="15"/>
      <c r="AG35" s="15">
        <v>38016.14</v>
      </c>
      <c r="AH35" s="15"/>
      <c r="AI35" s="15"/>
      <c r="AJ35" s="15">
        <v>38016.14</v>
      </c>
      <c r="AK35" s="15"/>
      <c r="AL35" s="15"/>
      <c r="AM35" s="15"/>
      <c r="AN35" s="15"/>
      <c r="AO35" s="15"/>
      <c r="AP35" s="15">
        <v>0</v>
      </c>
      <c r="AQ35" s="15"/>
      <c r="AR35" s="15"/>
      <c r="AS35" s="15"/>
      <c r="AT35" s="15"/>
      <c r="AU35" s="15"/>
      <c r="AV35" s="16">
        <v>96.984042840142806</v>
      </c>
    </row>
    <row r="36" spans="3:48" ht="6.75" customHeight="1" x14ac:dyDescent="0.25">
      <c r="K36" s="17"/>
      <c r="L36" s="17"/>
      <c r="M36" s="17"/>
    </row>
    <row r="37" spans="3:48" ht="10.5" customHeight="1" x14ac:dyDescent="0.25">
      <c r="D37" s="13" t="s">
        <v>44</v>
      </c>
      <c r="E37" s="13"/>
      <c r="F37" s="13"/>
      <c r="G37" s="13"/>
      <c r="H37" s="13"/>
      <c r="I37" s="13"/>
      <c r="K37" s="17" t="s">
        <v>45</v>
      </c>
      <c r="L37" s="17"/>
      <c r="M37" s="17"/>
      <c r="O37" s="15">
        <v>432000</v>
      </c>
      <c r="P37" s="15"/>
      <c r="Q37" s="15">
        <v>-18100</v>
      </c>
      <c r="R37" s="15"/>
      <c r="S37" s="15"/>
      <c r="T37" s="15">
        <v>413900</v>
      </c>
      <c r="U37" s="15"/>
      <c r="W37" s="15">
        <v>0</v>
      </c>
      <c r="X37" s="15"/>
      <c r="Y37" s="15">
        <v>413870.97</v>
      </c>
      <c r="Z37" s="15"/>
      <c r="AA37" s="15">
        <v>413870.97</v>
      </c>
      <c r="AB37" s="15"/>
      <c r="AC37" s="15"/>
      <c r="AD37" s="15">
        <v>413870.97</v>
      </c>
      <c r="AE37" s="15"/>
      <c r="AF37" s="15"/>
      <c r="AG37" s="15">
        <v>29.03</v>
      </c>
      <c r="AH37" s="15"/>
      <c r="AI37" s="15"/>
      <c r="AJ37" s="15">
        <v>29.03</v>
      </c>
      <c r="AK37" s="15"/>
      <c r="AL37" s="15"/>
      <c r="AM37" s="15"/>
      <c r="AN37" s="15"/>
      <c r="AO37" s="15"/>
      <c r="AP37" s="15">
        <v>0</v>
      </c>
      <c r="AQ37" s="15"/>
      <c r="AR37" s="15"/>
      <c r="AS37" s="15"/>
      <c r="AT37" s="15"/>
      <c r="AU37" s="15"/>
      <c r="AV37" s="16">
        <v>99.992986228557641</v>
      </c>
    </row>
    <row r="38" spans="3:48" ht="6.75" customHeight="1" x14ac:dyDescent="0.25">
      <c r="K38" s="17"/>
      <c r="L38" s="17"/>
      <c r="M38" s="17"/>
    </row>
    <row r="39" spans="3:48" ht="11.25" customHeight="1" x14ac:dyDescent="0.25">
      <c r="D39" s="13" t="s">
        <v>46</v>
      </c>
      <c r="E39" s="13"/>
      <c r="F39" s="13"/>
      <c r="G39" s="13"/>
      <c r="H39" s="13"/>
      <c r="I39" s="13"/>
      <c r="K39" s="14" t="s">
        <v>47</v>
      </c>
      <c r="L39" s="14"/>
      <c r="M39" s="14"/>
      <c r="O39" s="15">
        <v>385950</v>
      </c>
      <c r="P39" s="15"/>
      <c r="Q39" s="15">
        <v>47000</v>
      </c>
      <c r="R39" s="15"/>
      <c r="S39" s="15"/>
      <c r="T39" s="15">
        <v>432950</v>
      </c>
      <c r="U39" s="15"/>
      <c r="W39" s="15">
        <v>0</v>
      </c>
      <c r="X39" s="15"/>
      <c r="Y39" s="15">
        <v>412344.81</v>
      </c>
      <c r="Z39" s="15"/>
      <c r="AA39" s="15">
        <v>412344.81</v>
      </c>
      <c r="AB39" s="15"/>
      <c r="AC39" s="15"/>
      <c r="AD39" s="15">
        <v>412344.81</v>
      </c>
      <c r="AE39" s="15"/>
      <c r="AF39" s="15"/>
      <c r="AG39" s="15">
        <v>20605.189999999999</v>
      </c>
      <c r="AH39" s="15"/>
      <c r="AI39" s="15"/>
      <c r="AJ39" s="15">
        <v>20605.189999999999</v>
      </c>
      <c r="AK39" s="15"/>
      <c r="AL39" s="15"/>
      <c r="AM39" s="15"/>
      <c r="AN39" s="15"/>
      <c r="AO39" s="15"/>
      <c r="AP39" s="15">
        <v>0</v>
      </c>
      <c r="AQ39" s="15"/>
      <c r="AR39" s="15"/>
      <c r="AS39" s="15"/>
      <c r="AT39" s="15"/>
      <c r="AU39" s="15"/>
      <c r="AV39" s="16">
        <v>95.240746044577904</v>
      </c>
    </row>
    <row r="40" spans="3:48" ht="11.25" customHeight="1" x14ac:dyDescent="0.25">
      <c r="D40" s="13" t="s">
        <v>48</v>
      </c>
      <c r="E40" s="13"/>
      <c r="F40" s="13"/>
      <c r="G40" s="13"/>
      <c r="H40" s="13"/>
      <c r="I40" s="13"/>
      <c r="K40" s="14" t="s">
        <v>49</v>
      </c>
      <c r="L40" s="14"/>
      <c r="M40" s="14"/>
      <c r="O40" s="15">
        <v>385950</v>
      </c>
      <c r="P40" s="15"/>
      <c r="Q40" s="15">
        <v>9337</v>
      </c>
      <c r="R40" s="15"/>
      <c r="S40" s="15"/>
      <c r="T40" s="15">
        <v>395287</v>
      </c>
      <c r="U40" s="15"/>
      <c r="W40" s="15">
        <v>0</v>
      </c>
      <c r="X40" s="15"/>
      <c r="Y40" s="15">
        <v>386169.61</v>
      </c>
      <c r="Z40" s="15"/>
      <c r="AA40" s="15">
        <v>386169.61</v>
      </c>
      <c r="AB40" s="15"/>
      <c r="AC40" s="15"/>
      <c r="AD40" s="15">
        <v>386169.61</v>
      </c>
      <c r="AE40" s="15"/>
      <c r="AF40" s="15"/>
      <c r="AG40" s="15">
        <v>9117.39</v>
      </c>
      <c r="AH40" s="15"/>
      <c r="AI40" s="15"/>
      <c r="AJ40" s="15">
        <v>9117.39</v>
      </c>
      <c r="AK40" s="15"/>
      <c r="AL40" s="15"/>
      <c r="AM40" s="15"/>
      <c r="AN40" s="15"/>
      <c r="AO40" s="15"/>
      <c r="AP40" s="15">
        <v>0</v>
      </c>
      <c r="AQ40" s="15"/>
      <c r="AR40" s="15"/>
      <c r="AS40" s="15"/>
      <c r="AT40" s="15"/>
      <c r="AU40" s="15"/>
      <c r="AV40" s="16">
        <v>97.693475879550803</v>
      </c>
    </row>
    <row r="41" spans="3:48" ht="11.25" customHeight="1" x14ac:dyDescent="0.25">
      <c r="D41" s="13" t="s">
        <v>50</v>
      </c>
      <c r="E41" s="13"/>
      <c r="F41" s="13"/>
      <c r="G41" s="13"/>
      <c r="H41" s="13"/>
      <c r="I41" s="13"/>
      <c r="K41" s="14" t="s">
        <v>51</v>
      </c>
      <c r="L41" s="14"/>
      <c r="M41" s="14"/>
      <c r="O41" s="15">
        <v>6800</v>
      </c>
      <c r="P41" s="15"/>
      <c r="Q41" s="15">
        <v>0</v>
      </c>
      <c r="R41" s="15"/>
      <c r="S41" s="15"/>
      <c r="T41" s="15">
        <v>6800</v>
      </c>
      <c r="U41" s="15"/>
      <c r="W41" s="15">
        <v>0</v>
      </c>
      <c r="X41" s="15"/>
      <c r="Y41" s="15">
        <v>6330.42</v>
      </c>
      <c r="Z41" s="15"/>
      <c r="AA41" s="15">
        <v>6330.42</v>
      </c>
      <c r="AB41" s="15"/>
      <c r="AC41" s="15"/>
      <c r="AD41" s="15">
        <v>6330.42</v>
      </c>
      <c r="AE41" s="15"/>
      <c r="AF41" s="15"/>
      <c r="AG41" s="15">
        <v>469.58</v>
      </c>
      <c r="AH41" s="15"/>
      <c r="AI41" s="15"/>
      <c r="AJ41" s="15">
        <v>469.58</v>
      </c>
      <c r="AK41" s="15"/>
      <c r="AL41" s="15"/>
      <c r="AM41" s="15"/>
      <c r="AN41" s="15"/>
      <c r="AO41" s="15"/>
      <c r="AP41" s="15">
        <v>0</v>
      </c>
      <c r="AQ41" s="15"/>
      <c r="AR41" s="15"/>
      <c r="AS41" s="15"/>
      <c r="AT41" s="15"/>
      <c r="AU41" s="15"/>
      <c r="AV41" s="16">
        <v>93.094411764705868</v>
      </c>
    </row>
    <row r="42" spans="3:48" ht="13.5" customHeight="1" x14ac:dyDescent="0.25">
      <c r="E42" s="18" t="s">
        <v>52</v>
      </c>
      <c r="F42" s="18"/>
      <c r="G42" s="18"/>
      <c r="H42" s="13" t="s">
        <v>53</v>
      </c>
      <c r="I42" s="13"/>
      <c r="J42" s="13"/>
      <c r="K42" s="13"/>
      <c r="L42" s="13"/>
      <c r="M42" s="13"/>
      <c r="O42" s="19">
        <v>7684100</v>
      </c>
      <c r="P42" s="19"/>
      <c r="Q42" s="19">
        <v>-209263</v>
      </c>
      <c r="R42" s="19"/>
      <c r="S42" s="19"/>
      <c r="T42" s="19">
        <v>7474837</v>
      </c>
      <c r="U42" s="19"/>
      <c r="V42" s="19">
        <v>0</v>
      </c>
      <c r="W42" s="19"/>
      <c r="X42" s="19">
        <v>7326375.2800000003</v>
      </c>
      <c r="Y42" s="19"/>
      <c r="Z42" s="19">
        <v>7326375.2800000003</v>
      </c>
      <c r="AA42" s="19"/>
      <c r="AB42" s="19">
        <v>7326375.2800000003</v>
      </c>
      <c r="AC42" s="19"/>
      <c r="AD42" s="19"/>
      <c r="AF42" s="20">
        <v>148461.72</v>
      </c>
      <c r="AG42" s="19">
        <v>148461.72</v>
      </c>
      <c r="AH42" s="19"/>
      <c r="AI42" s="19"/>
      <c r="AJ42" s="19">
        <v>0</v>
      </c>
      <c r="AK42" s="19"/>
      <c r="AL42" s="19"/>
      <c r="AM42" s="19"/>
      <c r="AN42" s="19"/>
      <c r="AO42" s="19"/>
      <c r="AQ42" s="19">
        <v>98.013846723346617</v>
      </c>
      <c r="AR42" s="19"/>
      <c r="AS42" s="19"/>
    </row>
    <row r="43" spans="3:48" ht="9.75" customHeight="1" x14ac:dyDescent="0.25">
      <c r="C43" s="12" t="s">
        <v>54</v>
      </c>
      <c r="D43" s="12"/>
      <c r="E43" s="12"/>
      <c r="F43" s="12"/>
      <c r="G43" s="12"/>
      <c r="H43" s="12"/>
      <c r="I43" s="12"/>
      <c r="L43" s="13" t="s">
        <v>55</v>
      </c>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row>
    <row r="44" spans="3:48" ht="11.25" customHeight="1" x14ac:dyDescent="0.25">
      <c r="D44" s="13" t="s">
        <v>56</v>
      </c>
      <c r="E44" s="13"/>
      <c r="F44" s="13"/>
      <c r="G44" s="13"/>
      <c r="H44" s="13"/>
      <c r="I44" s="13"/>
      <c r="K44" s="14" t="s">
        <v>57</v>
      </c>
      <c r="L44" s="14"/>
      <c r="M44" s="14"/>
      <c r="O44" s="15">
        <v>72000</v>
      </c>
      <c r="P44" s="15"/>
      <c r="Q44" s="15">
        <v>-19000</v>
      </c>
      <c r="R44" s="15"/>
      <c r="S44" s="15"/>
      <c r="T44" s="15">
        <v>53000</v>
      </c>
      <c r="U44" s="15"/>
      <c r="W44" s="15">
        <v>0</v>
      </c>
      <c r="X44" s="15"/>
      <c r="Y44" s="15">
        <v>45521.25</v>
      </c>
      <c r="Z44" s="15"/>
      <c r="AA44" s="15">
        <v>45521.25</v>
      </c>
      <c r="AB44" s="15"/>
      <c r="AC44" s="15"/>
      <c r="AD44" s="15">
        <v>45521.25</v>
      </c>
      <c r="AE44" s="15"/>
      <c r="AF44" s="15"/>
      <c r="AG44" s="15">
        <v>7478.75</v>
      </c>
      <c r="AH44" s="15"/>
      <c r="AI44" s="15"/>
      <c r="AJ44" s="15">
        <v>7478.75</v>
      </c>
      <c r="AK44" s="15"/>
      <c r="AL44" s="15"/>
      <c r="AM44" s="15"/>
      <c r="AN44" s="15"/>
      <c r="AO44" s="15"/>
      <c r="AP44" s="15">
        <v>0</v>
      </c>
      <c r="AQ44" s="15"/>
      <c r="AR44" s="15"/>
      <c r="AS44" s="15"/>
      <c r="AT44" s="15"/>
      <c r="AU44" s="15"/>
      <c r="AV44" s="16">
        <v>85.889150943396231</v>
      </c>
    </row>
    <row r="45" spans="3:48" ht="11.25" customHeight="1" x14ac:dyDescent="0.25">
      <c r="D45" s="13" t="s">
        <v>58</v>
      </c>
      <c r="E45" s="13"/>
      <c r="F45" s="13"/>
      <c r="G45" s="13"/>
      <c r="H45" s="13"/>
      <c r="I45" s="13"/>
      <c r="K45" s="14" t="s">
        <v>59</v>
      </c>
      <c r="L45" s="14"/>
      <c r="M45" s="14"/>
      <c r="O45" s="15">
        <v>18000</v>
      </c>
      <c r="P45" s="15"/>
      <c r="Q45" s="15">
        <v>-8000</v>
      </c>
      <c r="R45" s="15"/>
      <c r="S45" s="15"/>
      <c r="T45" s="15">
        <v>10000</v>
      </c>
      <c r="U45" s="15"/>
      <c r="W45" s="15">
        <v>0</v>
      </c>
      <c r="X45" s="15"/>
      <c r="Y45" s="15">
        <v>3639.03</v>
      </c>
      <c r="Z45" s="15"/>
      <c r="AA45" s="15">
        <v>3639.03</v>
      </c>
      <c r="AB45" s="15"/>
      <c r="AC45" s="15"/>
      <c r="AD45" s="15">
        <v>3639.03</v>
      </c>
      <c r="AE45" s="15"/>
      <c r="AF45" s="15"/>
      <c r="AG45" s="15">
        <v>6360.97</v>
      </c>
      <c r="AH45" s="15"/>
      <c r="AI45" s="15"/>
      <c r="AJ45" s="15">
        <v>6360.97</v>
      </c>
      <c r="AK45" s="15"/>
      <c r="AL45" s="15"/>
      <c r="AM45" s="15"/>
      <c r="AN45" s="15"/>
      <c r="AO45" s="15"/>
      <c r="AP45" s="15">
        <v>0</v>
      </c>
      <c r="AQ45" s="15"/>
      <c r="AR45" s="15"/>
      <c r="AS45" s="15"/>
      <c r="AT45" s="15"/>
      <c r="AU45" s="15"/>
      <c r="AV45" s="16">
        <v>36.390300000000003</v>
      </c>
    </row>
    <row r="46" spans="3:48" ht="11.25" customHeight="1" x14ac:dyDescent="0.25">
      <c r="D46" s="13" t="s">
        <v>60</v>
      </c>
      <c r="E46" s="13"/>
      <c r="F46" s="13"/>
      <c r="G46" s="13"/>
      <c r="H46" s="13"/>
      <c r="I46" s="13"/>
      <c r="K46" s="14" t="s">
        <v>61</v>
      </c>
      <c r="L46" s="14"/>
      <c r="M46" s="14"/>
      <c r="O46" s="15">
        <v>132000</v>
      </c>
      <c r="P46" s="15"/>
      <c r="Q46" s="15">
        <v>-4000</v>
      </c>
      <c r="R46" s="15"/>
      <c r="S46" s="15"/>
      <c r="T46" s="15">
        <v>128000</v>
      </c>
      <c r="U46" s="15"/>
      <c r="W46" s="15">
        <v>0</v>
      </c>
      <c r="X46" s="15"/>
      <c r="Y46" s="15">
        <v>123158</v>
      </c>
      <c r="Z46" s="15"/>
      <c r="AA46" s="15">
        <v>123158</v>
      </c>
      <c r="AB46" s="15"/>
      <c r="AC46" s="15"/>
      <c r="AD46" s="15">
        <v>123158</v>
      </c>
      <c r="AE46" s="15"/>
      <c r="AF46" s="15"/>
      <c r="AG46" s="15">
        <v>4842</v>
      </c>
      <c r="AH46" s="15"/>
      <c r="AI46" s="15"/>
      <c r="AJ46" s="15">
        <v>4842</v>
      </c>
      <c r="AK46" s="15"/>
      <c r="AL46" s="15"/>
      <c r="AM46" s="15"/>
      <c r="AN46" s="15"/>
      <c r="AO46" s="15"/>
      <c r="AP46" s="15">
        <v>0</v>
      </c>
      <c r="AQ46" s="15"/>
      <c r="AR46" s="15"/>
      <c r="AS46" s="15"/>
      <c r="AT46" s="15"/>
      <c r="AU46" s="15"/>
      <c r="AV46" s="16">
        <v>96.217187499999994</v>
      </c>
    </row>
    <row r="47" spans="3:48" ht="11.25" customHeight="1" x14ac:dyDescent="0.25">
      <c r="D47" s="13" t="s">
        <v>62</v>
      </c>
      <c r="E47" s="13"/>
      <c r="F47" s="13"/>
      <c r="G47" s="13"/>
      <c r="H47" s="13"/>
      <c r="I47" s="13"/>
      <c r="K47" s="14" t="s">
        <v>63</v>
      </c>
      <c r="L47" s="14"/>
      <c r="M47" s="14"/>
      <c r="O47" s="15">
        <v>7800</v>
      </c>
      <c r="P47" s="15"/>
      <c r="Q47" s="15">
        <v>-7600</v>
      </c>
      <c r="R47" s="15"/>
      <c r="S47" s="15"/>
      <c r="T47" s="15">
        <v>200</v>
      </c>
      <c r="U47" s="15"/>
      <c r="W47" s="15">
        <v>0</v>
      </c>
      <c r="X47" s="15"/>
      <c r="Y47" s="15">
        <v>0</v>
      </c>
      <c r="Z47" s="15"/>
      <c r="AA47" s="15">
        <v>0</v>
      </c>
      <c r="AB47" s="15"/>
      <c r="AC47" s="15"/>
      <c r="AD47" s="15">
        <v>0</v>
      </c>
      <c r="AE47" s="15"/>
      <c r="AF47" s="15"/>
      <c r="AG47" s="15">
        <v>200</v>
      </c>
      <c r="AH47" s="15"/>
      <c r="AI47" s="15"/>
      <c r="AJ47" s="15">
        <v>200</v>
      </c>
      <c r="AK47" s="15"/>
      <c r="AL47" s="15"/>
      <c r="AM47" s="15"/>
      <c r="AN47" s="15"/>
      <c r="AO47" s="15"/>
      <c r="AP47" s="15">
        <v>0</v>
      </c>
      <c r="AQ47" s="15"/>
      <c r="AR47" s="15"/>
      <c r="AS47" s="15"/>
      <c r="AT47" s="15"/>
      <c r="AU47" s="15"/>
      <c r="AV47" s="16">
        <v>0</v>
      </c>
    </row>
    <row r="48" spans="3:48" ht="11.25" customHeight="1" x14ac:dyDescent="0.25">
      <c r="D48" s="13" t="s">
        <v>64</v>
      </c>
      <c r="E48" s="13"/>
      <c r="F48" s="13"/>
      <c r="G48" s="13"/>
      <c r="H48" s="13"/>
      <c r="I48" s="13"/>
      <c r="K48" s="14" t="s">
        <v>65</v>
      </c>
      <c r="L48" s="14"/>
      <c r="M48" s="14"/>
      <c r="O48" s="15">
        <v>3690</v>
      </c>
      <c r="P48" s="15"/>
      <c r="Q48" s="15">
        <v>0</v>
      </c>
      <c r="R48" s="15"/>
      <c r="S48" s="15"/>
      <c r="T48" s="15">
        <v>3690</v>
      </c>
      <c r="U48" s="15"/>
      <c r="W48" s="15">
        <v>0</v>
      </c>
      <c r="X48" s="15"/>
      <c r="Y48" s="15">
        <v>2050.1999999999998</v>
      </c>
      <c r="Z48" s="15"/>
      <c r="AA48" s="15">
        <v>2050.1999999999998</v>
      </c>
      <c r="AB48" s="15"/>
      <c r="AC48" s="15"/>
      <c r="AD48" s="15">
        <v>2050.1999999999998</v>
      </c>
      <c r="AE48" s="15"/>
      <c r="AF48" s="15"/>
      <c r="AG48" s="15">
        <v>1639.8</v>
      </c>
      <c r="AH48" s="15"/>
      <c r="AI48" s="15"/>
      <c r="AJ48" s="15">
        <v>1639.8</v>
      </c>
      <c r="AK48" s="15"/>
      <c r="AL48" s="15"/>
      <c r="AM48" s="15"/>
      <c r="AN48" s="15"/>
      <c r="AO48" s="15"/>
      <c r="AP48" s="15">
        <v>0</v>
      </c>
      <c r="AQ48" s="15"/>
      <c r="AR48" s="15"/>
      <c r="AS48" s="15"/>
      <c r="AT48" s="15"/>
      <c r="AU48" s="15"/>
      <c r="AV48" s="16">
        <v>55.560975609756099</v>
      </c>
    </row>
    <row r="49" spans="4:48" ht="10.5" customHeight="1" x14ac:dyDescent="0.25">
      <c r="D49" s="13" t="s">
        <v>66</v>
      </c>
      <c r="E49" s="13"/>
      <c r="F49" s="13"/>
      <c r="G49" s="13"/>
      <c r="H49" s="13"/>
      <c r="I49" s="13"/>
      <c r="K49" s="17" t="s">
        <v>67</v>
      </c>
      <c r="L49" s="17"/>
      <c r="M49" s="17"/>
      <c r="O49" s="15">
        <v>92040</v>
      </c>
      <c r="P49" s="15"/>
      <c r="Q49" s="15">
        <v>-70000</v>
      </c>
      <c r="R49" s="15"/>
      <c r="S49" s="15"/>
      <c r="T49" s="15">
        <v>22040</v>
      </c>
      <c r="U49" s="15"/>
      <c r="W49" s="15">
        <v>0</v>
      </c>
      <c r="X49" s="15"/>
      <c r="Y49" s="15">
        <v>12004</v>
      </c>
      <c r="Z49" s="15"/>
      <c r="AA49" s="15">
        <v>12004</v>
      </c>
      <c r="AB49" s="15"/>
      <c r="AC49" s="15"/>
      <c r="AD49" s="15">
        <v>12004</v>
      </c>
      <c r="AE49" s="15"/>
      <c r="AF49" s="15"/>
      <c r="AG49" s="15">
        <v>10036</v>
      </c>
      <c r="AH49" s="15"/>
      <c r="AI49" s="15"/>
      <c r="AJ49" s="15">
        <v>10036</v>
      </c>
      <c r="AK49" s="15"/>
      <c r="AL49" s="15"/>
      <c r="AM49" s="15"/>
      <c r="AN49" s="15"/>
      <c r="AO49" s="15"/>
      <c r="AP49" s="15">
        <v>0</v>
      </c>
      <c r="AQ49" s="15"/>
      <c r="AR49" s="15"/>
      <c r="AS49" s="15"/>
      <c r="AT49" s="15"/>
      <c r="AU49" s="15"/>
      <c r="AV49" s="16">
        <v>54.464609800362986</v>
      </c>
    </row>
    <row r="50" spans="4:48" ht="6.75" customHeight="1" x14ac:dyDescent="0.25">
      <c r="K50" s="17"/>
      <c r="L50" s="17"/>
      <c r="M50" s="17"/>
    </row>
    <row r="51" spans="4:48" ht="11.25" customHeight="1" x14ac:dyDescent="0.25">
      <c r="D51" s="13" t="s">
        <v>68</v>
      </c>
      <c r="E51" s="13"/>
      <c r="F51" s="13"/>
      <c r="G51" s="13"/>
      <c r="H51" s="13"/>
      <c r="I51" s="13"/>
      <c r="K51" s="14" t="s">
        <v>69</v>
      </c>
      <c r="L51" s="14"/>
      <c r="M51" s="14"/>
      <c r="O51" s="15">
        <v>280000</v>
      </c>
      <c r="P51" s="15"/>
      <c r="Q51" s="15">
        <v>-199200</v>
      </c>
      <c r="R51" s="15"/>
      <c r="S51" s="15"/>
      <c r="T51" s="15">
        <v>80800</v>
      </c>
      <c r="U51" s="15"/>
      <c r="W51" s="15">
        <v>0</v>
      </c>
      <c r="X51" s="15"/>
      <c r="Y51" s="15">
        <v>0</v>
      </c>
      <c r="Z51" s="15"/>
      <c r="AA51" s="15">
        <v>0</v>
      </c>
      <c r="AB51" s="15"/>
      <c r="AC51" s="15"/>
      <c r="AD51" s="15">
        <v>0</v>
      </c>
      <c r="AE51" s="15"/>
      <c r="AF51" s="15"/>
      <c r="AG51" s="15">
        <v>80800</v>
      </c>
      <c r="AH51" s="15"/>
      <c r="AI51" s="15"/>
      <c r="AJ51" s="15">
        <v>80800</v>
      </c>
      <c r="AK51" s="15"/>
      <c r="AL51" s="15"/>
      <c r="AM51" s="15"/>
      <c r="AN51" s="15"/>
      <c r="AO51" s="15"/>
      <c r="AP51" s="15">
        <v>0</v>
      </c>
      <c r="AQ51" s="15"/>
      <c r="AR51" s="15"/>
      <c r="AS51" s="15"/>
      <c r="AT51" s="15"/>
      <c r="AU51" s="15"/>
      <c r="AV51" s="16">
        <v>0</v>
      </c>
    </row>
    <row r="52" spans="4:48" ht="10.5" customHeight="1" x14ac:dyDescent="0.25">
      <c r="D52" s="13" t="s">
        <v>70</v>
      </c>
      <c r="E52" s="13"/>
      <c r="F52" s="13"/>
      <c r="G52" s="13"/>
      <c r="H52" s="13"/>
      <c r="I52" s="13"/>
      <c r="K52" s="17" t="s">
        <v>71</v>
      </c>
      <c r="L52" s="17"/>
      <c r="M52" s="17"/>
      <c r="O52" s="15">
        <v>45000</v>
      </c>
      <c r="P52" s="15"/>
      <c r="Q52" s="15">
        <v>-44200</v>
      </c>
      <c r="R52" s="15"/>
      <c r="S52" s="15"/>
      <c r="T52" s="15">
        <v>800</v>
      </c>
      <c r="U52" s="15"/>
      <c r="W52" s="15">
        <v>0</v>
      </c>
      <c r="X52" s="15"/>
      <c r="Y52" s="15">
        <v>0</v>
      </c>
      <c r="Z52" s="15"/>
      <c r="AA52" s="15">
        <v>0</v>
      </c>
      <c r="AB52" s="15"/>
      <c r="AC52" s="15"/>
      <c r="AD52" s="15">
        <v>0</v>
      </c>
      <c r="AE52" s="15"/>
      <c r="AF52" s="15"/>
      <c r="AG52" s="15">
        <v>800</v>
      </c>
      <c r="AH52" s="15"/>
      <c r="AI52" s="15"/>
      <c r="AJ52" s="15">
        <v>800</v>
      </c>
      <c r="AK52" s="15"/>
      <c r="AL52" s="15"/>
      <c r="AM52" s="15"/>
      <c r="AN52" s="15"/>
      <c r="AO52" s="15"/>
      <c r="AP52" s="15">
        <v>0</v>
      </c>
      <c r="AQ52" s="15"/>
      <c r="AR52" s="15"/>
      <c r="AS52" s="15"/>
      <c r="AT52" s="15"/>
      <c r="AU52" s="15"/>
      <c r="AV52" s="16">
        <v>0</v>
      </c>
    </row>
    <row r="53" spans="4:48" ht="6.75" customHeight="1" x14ac:dyDescent="0.25">
      <c r="K53" s="17"/>
      <c r="L53" s="17"/>
      <c r="M53" s="17"/>
    </row>
    <row r="54" spans="4:48" ht="11.25" customHeight="1" x14ac:dyDescent="0.25">
      <c r="D54" s="13" t="s">
        <v>72</v>
      </c>
      <c r="E54" s="13"/>
      <c r="F54" s="13"/>
      <c r="G54" s="13"/>
      <c r="H54" s="13"/>
      <c r="I54" s="13"/>
      <c r="K54" s="14" t="s">
        <v>73</v>
      </c>
      <c r="L54" s="14"/>
      <c r="M54" s="14"/>
      <c r="O54" s="15">
        <v>5000</v>
      </c>
      <c r="P54" s="15"/>
      <c r="Q54" s="15">
        <v>0</v>
      </c>
      <c r="R54" s="15"/>
      <c r="S54" s="15"/>
      <c r="T54" s="15">
        <v>5000</v>
      </c>
      <c r="U54" s="15"/>
      <c r="W54" s="15">
        <v>0</v>
      </c>
      <c r="X54" s="15"/>
      <c r="Y54" s="15">
        <v>4687.2299999999996</v>
      </c>
      <c r="Z54" s="15"/>
      <c r="AA54" s="15">
        <v>4687.2299999999996</v>
      </c>
      <c r="AB54" s="15"/>
      <c r="AC54" s="15"/>
      <c r="AD54" s="15">
        <v>4687.2299999999996</v>
      </c>
      <c r="AE54" s="15"/>
      <c r="AF54" s="15"/>
      <c r="AG54" s="15">
        <v>312.77</v>
      </c>
      <c r="AH54" s="15"/>
      <c r="AI54" s="15"/>
      <c r="AJ54" s="15">
        <v>312.77</v>
      </c>
      <c r="AK54" s="15"/>
      <c r="AL54" s="15"/>
      <c r="AM54" s="15"/>
      <c r="AN54" s="15"/>
      <c r="AO54" s="15"/>
      <c r="AP54" s="15">
        <v>0</v>
      </c>
      <c r="AQ54" s="15"/>
      <c r="AR54" s="15"/>
      <c r="AS54" s="15"/>
      <c r="AT54" s="15"/>
      <c r="AU54" s="15"/>
      <c r="AV54" s="16">
        <v>93.744599999999991</v>
      </c>
    </row>
    <row r="55" spans="4:48" ht="11.25" customHeight="1" x14ac:dyDescent="0.25">
      <c r="D55" s="13" t="s">
        <v>74</v>
      </c>
      <c r="E55" s="13"/>
      <c r="F55" s="13"/>
      <c r="G55" s="13"/>
      <c r="H55" s="13"/>
      <c r="I55" s="13"/>
      <c r="K55" s="14" t="s">
        <v>75</v>
      </c>
      <c r="L55" s="14"/>
      <c r="M55" s="14"/>
      <c r="O55" s="15">
        <v>22000</v>
      </c>
      <c r="P55" s="15"/>
      <c r="Q55" s="15">
        <v>-12000</v>
      </c>
      <c r="R55" s="15"/>
      <c r="S55" s="15"/>
      <c r="T55" s="15">
        <v>10000</v>
      </c>
      <c r="U55" s="15"/>
      <c r="W55" s="15">
        <v>0</v>
      </c>
      <c r="X55" s="15"/>
      <c r="Y55" s="15">
        <v>485</v>
      </c>
      <c r="Z55" s="15"/>
      <c r="AA55" s="15">
        <v>485</v>
      </c>
      <c r="AB55" s="15"/>
      <c r="AC55" s="15"/>
      <c r="AD55" s="15">
        <v>485</v>
      </c>
      <c r="AE55" s="15"/>
      <c r="AF55" s="15"/>
      <c r="AG55" s="15">
        <v>9515</v>
      </c>
      <c r="AH55" s="15"/>
      <c r="AI55" s="15"/>
      <c r="AJ55" s="15">
        <v>9515</v>
      </c>
      <c r="AK55" s="15"/>
      <c r="AL55" s="15"/>
      <c r="AM55" s="15"/>
      <c r="AN55" s="15"/>
      <c r="AO55" s="15"/>
      <c r="AP55" s="15">
        <v>0</v>
      </c>
      <c r="AQ55" s="15"/>
      <c r="AR55" s="15"/>
      <c r="AS55" s="15"/>
      <c r="AT55" s="15"/>
      <c r="AU55" s="15"/>
      <c r="AV55" s="16">
        <v>4.8499999999999996</v>
      </c>
    </row>
    <row r="56" spans="4:48" ht="11.25" customHeight="1" x14ac:dyDescent="0.25">
      <c r="D56" s="13" t="s">
        <v>76</v>
      </c>
      <c r="E56" s="13"/>
      <c r="F56" s="13"/>
      <c r="G56" s="13"/>
      <c r="H56" s="13"/>
      <c r="I56" s="13"/>
      <c r="K56" s="14" t="s">
        <v>77</v>
      </c>
      <c r="L56" s="14"/>
      <c r="M56" s="14"/>
      <c r="O56" s="15">
        <v>75000</v>
      </c>
      <c r="P56" s="15"/>
      <c r="Q56" s="15">
        <v>-26000</v>
      </c>
      <c r="R56" s="15"/>
      <c r="S56" s="15"/>
      <c r="T56" s="15">
        <v>49000</v>
      </c>
      <c r="U56" s="15"/>
      <c r="W56" s="15">
        <v>0</v>
      </c>
      <c r="X56" s="15"/>
      <c r="Y56" s="15">
        <v>0</v>
      </c>
      <c r="Z56" s="15"/>
      <c r="AA56" s="15">
        <v>0</v>
      </c>
      <c r="AB56" s="15"/>
      <c r="AC56" s="15"/>
      <c r="AD56" s="15">
        <v>0</v>
      </c>
      <c r="AE56" s="15"/>
      <c r="AF56" s="15"/>
      <c r="AG56" s="15">
        <v>49000</v>
      </c>
      <c r="AH56" s="15"/>
      <c r="AI56" s="15"/>
      <c r="AJ56" s="15">
        <v>49000</v>
      </c>
      <c r="AK56" s="15"/>
      <c r="AL56" s="15"/>
      <c r="AM56" s="15"/>
      <c r="AN56" s="15"/>
      <c r="AO56" s="15"/>
      <c r="AP56" s="15">
        <v>0</v>
      </c>
      <c r="AQ56" s="15"/>
      <c r="AR56" s="15"/>
      <c r="AS56" s="15"/>
      <c r="AT56" s="15"/>
      <c r="AU56" s="15"/>
      <c r="AV56" s="16">
        <v>0</v>
      </c>
    </row>
    <row r="57" spans="4:48" ht="10.5" customHeight="1" x14ac:dyDescent="0.25">
      <c r="D57" s="13" t="s">
        <v>78</v>
      </c>
      <c r="E57" s="13"/>
      <c r="F57" s="13"/>
      <c r="G57" s="13"/>
      <c r="H57" s="13"/>
      <c r="I57" s="13"/>
      <c r="K57" s="17" t="s">
        <v>79</v>
      </c>
      <c r="L57" s="17"/>
      <c r="M57" s="17"/>
      <c r="O57" s="15">
        <v>130500</v>
      </c>
      <c r="P57" s="15"/>
      <c r="Q57" s="15">
        <v>-57000</v>
      </c>
      <c r="R57" s="15"/>
      <c r="S57" s="15"/>
      <c r="T57" s="15">
        <v>73500</v>
      </c>
      <c r="U57" s="15"/>
      <c r="W57" s="15">
        <v>0</v>
      </c>
      <c r="X57" s="15"/>
      <c r="Y57" s="15">
        <v>49349.62</v>
      </c>
      <c r="Z57" s="15"/>
      <c r="AA57" s="15">
        <v>49349.62</v>
      </c>
      <c r="AB57" s="15"/>
      <c r="AC57" s="15"/>
      <c r="AD57" s="15">
        <v>49349.62</v>
      </c>
      <c r="AE57" s="15"/>
      <c r="AF57" s="15"/>
      <c r="AG57" s="15">
        <v>24150.38</v>
      </c>
      <c r="AH57" s="15"/>
      <c r="AI57" s="15"/>
      <c r="AJ57" s="15">
        <v>24150.38</v>
      </c>
      <c r="AK57" s="15"/>
      <c r="AL57" s="15"/>
      <c r="AM57" s="15"/>
      <c r="AN57" s="15"/>
      <c r="AO57" s="15"/>
      <c r="AP57" s="15">
        <v>0</v>
      </c>
      <c r="AQ57" s="15"/>
      <c r="AR57" s="15"/>
      <c r="AS57" s="15"/>
      <c r="AT57" s="15"/>
      <c r="AU57" s="15"/>
      <c r="AV57" s="16">
        <v>67.142340136054415</v>
      </c>
    </row>
    <row r="58" spans="4:48" ht="6.75" customHeight="1" x14ac:dyDescent="0.25">
      <c r="K58" s="17"/>
      <c r="L58" s="17"/>
      <c r="M58" s="17"/>
    </row>
    <row r="59" spans="4:48" ht="10.5" customHeight="1" x14ac:dyDescent="0.25">
      <c r="D59" s="13" t="s">
        <v>80</v>
      </c>
      <c r="E59" s="13"/>
      <c r="F59" s="13"/>
      <c r="G59" s="13"/>
      <c r="H59" s="13"/>
      <c r="I59" s="13"/>
      <c r="K59" s="17" t="s">
        <v>81</v>
      </c>
      <c r="L59" s="17"/>
      <c r="M59" s="17"/>
      <c r="O59" s="15">
        <v>34300</v>
      </c>
      <c r="P59" s="15"/>
      <c r="Q59" s="15">
        <v>-26695</v>
      </c>
      <c r="R59" s="15"/>
      <c r="S59" s="15"/>
      <c r="T59" s="15">
        <v>7605</v>
      </c>
      <c r="U59" s="15"/>
      <c r="W59" s="15">
        <v>0</v>
      </c>
      <c r="X59" s="15"/>
      <c r="Y59" s="15">
        <v>3400</v>
      </c>
      <c r="Z59" s="15"/>
      <c r="AA59" s="15">
        <v>3400</v>
      </c>
      <c r="AB59" s="15"/>
      <c r="AC59" s="15"/>
      <c r="AD59" s="15">
        <v>3400</v>
      </c>
      <c r="AE59" s="15"/>
      <c r="AF59" s="15"/>
      <c r="AG59" s="15">
        <v>4205</v>
      </c>
      <c r="AH59" s="15"/>
      <c r="AI59" s="15"/>
      <c r="AJ59" s="15">
        <v>4205</v>
      </c>
      <c r="AK59" s="15"/>
      <c r="AL59" s="15"/>
      <c r="AM59" s="15"/>
      <c r="AN59" s="15"/>
      <c r="AO59" s="15"/>
      <c r="AP59" s="15">
        <v>0</v>
      </c>
      <c r="AQ59" s="15"/>
      <c r="AR59" s="15"/>
      <c r="AS59" s="15"/>
      <c r="AT59" s="15"/>
      <c r="AU59" s="15"/>
      <c r="AV59" s="16">
        <v>44.70742932281393</v>
      </c>
    </row>
    <row r="60" spans="4:48" ht="6.75" customHeight="1" x14ac:dyDescent="0.25">
      <c r="K60" s="17"/>
      <c r="L60" s="17"/>
      <c r="M60" s="17"/>
    </row>
    <row r="61" spans="4:48" ht="10.5" customHeight="1" x14ac:dyDescent="0.25">
      <c r="D61" s="13" t="s">
        <v>82</v>
      </c>
      <c r="E61" s="13"/>
      <c r="F61" s="13"/>
      <c r="G61" s="13"/>
      <c r="H61" s="13"/>
      <c r="I61" s="13"/>
      <c r="K61" s="17" t="s">
        <v>83</v>
      </c>
      <c r="L61" s="17"/>
      <c r="M61" s="17"/>
      <c r="O61" s="15">
        <v>60000</v>
      </c>
      <c r="P61" s="15"/>
      <c r="Q61" s="15">
        <v>-11461</v>
      </c>
      <c r="R61" s="15"/>
      <c r="S61" s="15"/>
      <c r="T61" s="15">
        <v>48539</v>
      </c>
      <c r="U61" s="15"/>
      <c r="W61" s="15">
        <v>0</v>
      </c>
      <c r="X61" s="15"/>
      <c r="Y61" s="15">
        <v>47871.87</v>
      </c>
      <c r="Z61" s="15"/>
      <c r="AA61" s="15">
        <v>47871.87</v>
      </c>
      <c r="AB61" s="15"/>
      <c r="AC61" s="15"/>
      <c r="AD61" s="15">
        <v>47871.87</v>
      </c>
      <c r="AE61" s="15"/>
      <c r="AF61" s="15"/>
      <c r="AG61" s="15">
        <v>667.13</v>
      </c>
      <c r="AH61" s="15"/>
      <c r="AI61" s="15"/>
      <c r="AJ61" s="15">
        <v>667.13</v>
      </c>
      <c r="AK61" s="15"/>
      <c r="AL61" s="15"/>
      <c r="AM61" s="15"/>
      <c r="AN61" s="15"/>
      <c r="AO61" s="15"/>
      <c r="AP61" s="15">
        <v>0</v>
      </c>
      <c r="AQ61" s="15"/>
      <c r="AR61" s="15"/>
      <c r="AS61" s="15"/>
      <c r="AT61" s="15"/>
      <c r="AU61" s="15"/>
      <c r="AV61" s="16">
        <v>98.625579430973033</v>
      </c>
    </row>
    <row r="62" spans="4:48" ht="6.75" customHeight="1" x14ac:dyDescent="0.25">
      <c r="K62" s="17"/>
      <c r="L62" s="17"/>
      <c r="M62" s="17"/>
    </row>
    <row r="63" spans="4:48" ht="10.5" customHeight="1" x14ac:dyDescent="0.25">
      <c r="D63" s="13" t="s">
        <v>84</v>
      </c>
      <c r="E63" s="13"/>
      <c r="F63" s="13"/>
      <c r="G63" s="13"/>
      <c r="H63" s="13"/>
      <c r="I63" s="13"/>
      <c r="K63" s="17" t="s">
        <v>85</v>
      </c>
      <c r="L63" s="17"/>
      <c r="M63" s="17"/>
      <c r="O63" s="15">
        <v>10000</v>
      </c>
      <c r="P63" s="15"/>
      <c r="Q63" s="15">
        <v>-9500</v>
      </c>
      <c r="R63" s="15"/>
      <c r="S63" s="15"/>
      <c r="T63" s="15">
        <v>500</v>
      </c>
      <c r="U63" s="15"/>
      <c r="W63" s="15">
        <v>0</v>
      </c>
      <c r="X63" s="15"/>
      <c r="Y63" s="15">
        <v>0</v>
      </c>
      <c r="Z63" s="15"/>
      <c r="AA63" s="15">
        <v>0</v>
      </c>
      <c r="AB63" s="15"/>
      <c r="AC63" s="15"/>
      <c r="AD63" s="15">
        <v>0</v>
      </c>
      <c r="AE63" s="15"/>
      <c r="AF63" s="15"/>
      <c r="AG63" s="15">
        <v>500</v>
      </c>
      <c r="AH63" s="15"/>
      <c r="AI63" s="15"/>
      <c r="AJ63" s="15">
        <v>500</v>
      </c>
      <c r="AK63" s="15"/>
      <c r="AL63" s="15"/>
      <c r="AM63" s="15"/>
      <c r="AN63" s="15"/>
      <c r="AO63" s="15"/>
      <c r="AP63" s="15">
        <v>0</v>
      </c>
      <c r="AQ63" s="15"/>
      <c r="AR63" s="15"/>
      <c r="AS63" s="15"/>
      <c r="AT63" s="15"/>
      <c r="AU63" s="15"/>
      <c r="AV63" s="16">
        <v>0</v>
      </c>
    </row>
    <row r="64" spans="4:48" ht="6.75" customHeight="1" x14ac:dyDescent="0.25">
      <c r="K64" s="17"/>
      <c r="L64" s="17"/>
      <c r="M64" s="17"/>
    </row>
    <row r="65" spans="4:48" ht="8.25" customHeight="1" x14ac:dyDescent="0.25">
      <c r="K65" s="17"/>
      <c r="L65" s="17"/>
      <c r="M65" s="17"/>
    </row>
    <row r="66" spans="4:48" ht="10.5" customHeight="1" x14ac:dyDescent="0.25">
      <c r="D66" s="13" t="s">
        <v>86</v>
      </c>
      <c r="E66" s="13"/>
      <c r="F66" s="13"/>
      <c r="G66" s="13"/>
      <c r="H66" s="13"/>
      <c r="I66" s="13"/>
      <c r="K66" s="17" t="s">
        <v>87</v>
      </c>
      <c r="L66" s="17"/>
      <c r="M66" s="17"/>
      <c r="O66" s="15">
        <v>26000</v>
      </c>
      <c r="P66" s="15"/>
      <c r="Q66" s="15">
        <v>-25050</v>
      </c>
      <c r="R66" s="15"/>
      <c r="S66" s="15"/>
      <c r="T66" s="15">
        <v>950</v>
      </c>
      <c r="U66" s="15"/>
      <c r="W66" s="15">
        <v>0</v>
      </c>
      <c r="X66" s="15"/>
      <c r="Y66" s="15">
        <v>875</v>
      </c>
      <c r="Z66" s="15"/>
      <c r="AA66" s="15">
        <v>875</v>
      </c>
      <c r="AB66" s="15"/>
      <c r="AC66" s="15"/>
      <c r="AD66" s="15">
        <v>875</v>
      </c>
      <c r="AE66" s="15"/>
      <c r="AF66" s="15"/>
      <c r="AG66" s="15">
        <v>75</v>
      </c>
      <c r="AH66" s="15"/>
      <c r="AI66" s="15"/>
      <c r="AJ66" s="15">
        <v>75</v>
      </c>
      <c r="AK66" s="15"/>
      <c r="AL66" s="15"/>
      <c r="AM66" s="15"/>
      <c r="AN66" s="15"/>
      <c r="AO66" s="15"/>
      <c r="AP66" s="15">
        <v>0</v>
      </c>
      <c r="AQ66" s="15"/>
      <c r="AR66" s="15"/>
      <c r="AS66" s="15"/>
      <c r="AT66" s="15"/>
      <c r="AU66" s="15"/>
      <c r="AV66" s="16">
        <v>92.10526315789474</v>
      </c>
    </row>
    <row r="67" spans="4:48" ht="6.75" customHeight="1" x14ac:dyDescent="0.25">
      <c r="K67" s="17"/>
      <c r="L67" s="17"/>
      <c r="M67" s="17"/>
    </row>
    <row r="68" spans="4:48" ht="10.5" customHeight="1" x14ac:dyDescent="0.25">
      <c r="D68" s="13" t="s">
        <v>88</v>
      </c>
      <c r="E68" s="13"/>
      <c r="F68" s="13"/>
      <c r="G68" s="13"/>
      <c r="H68" s="13"/>
      <c r="I68" s="13"/>
      <c r="K68" s="17" t="s">
        <v>89</v>
      </c>
      <c r="L68" s="17"/>
      <c r="M68" s="17"/>
      <c r="O68" s="15">
        <v>8000</v>
      </c>
      <c r="P68" s="15"/>
      <c r="Q68" s="15">
        <v>-6500</v>
      </c>
      <c r="R68" s="15"/>
      <c r="S68" s="15"/>
      <c r="T68" s="15">
        <v>1500</v>
      </c>
      <c r="U68" s="15"/>
      <c r="W68" s="15">
        <v>0</v>
      </c>
      <c r="X68" s="15"/>
      <c r="Y68" s="15">
        <v>900</v>
      </c>
      <c r="Z68" s="15"/>
      <c r="AA68" s="15">
        <v>900</v>
      </c>
      <c r="AB68" s="15"/>
      <c r="AC68" s="15"/>
      <c r="AD68" s="15">
        <v>900</v>
      </c>
      <c r="AE68" s="15"/>
      <c r="AF68" s="15"/>
      <c r="AG68" s="15">
        <v>600</v>
      </c>
      <c r="AH68" s="15"/>
      <c r="AI68" s="15"/>
      <c r="AJ68" s="15">
        <v>600</v>
      </c>
      <c r="AK68" s="15"/>
      <c r="AL68" s="15"/>
      <c r="AM68" s="15"/>
      <c r="AN68" s="15"/>
      <c r="AO68" s="15"/>
      <c r="AP68" s="15">
        <v>0</v>
      </c>
      <c r="AQ68" s="15"/>
      <c r="AR68" s="15"/>
      <c r="AS68" s="15"/>
      <c r="AT68" s="15"/>
      <c r="AU68" s="15"/>
      <c r="AV68" s="16">
        <v>60</v>
      </c>
    </row>
    <row r="69" spans="4:48" ht="6.75" customHeight="1" x14ac:dyDescent="0.25">
      <c r="K69" s="17"/>
      <c r="L69" s="17"/>
      <c r="M69" s="17"/>
    </row>
    <row r="70" spans="4:48" ht="8.25" customHeight="1" x14ac:dyDescent="0.25">
      <c r="K70" s="17"/>
      <c r="L70" s="17"/>
      <c r="M70" s="17"/>
    </row>
    <row r="71" spans="4:48" ht="10.5" customHeight="1" x14ac:dyDescent="0.25">
      <c r="D71" s="13" t="s">
        <v>90</v>
      </c>
      <c r="E71" s="13"/>
      <c r="F71" s="13"/>
      <c r="G71" s="13"/>
      <c r="H71" s="13"/>
      <c r="I71" s="13"/>
      <c r="K71" s="17" t="s">
        <v>91</v>
      </c>
      <c r="L71" s="17"/>
      <c r="M71" s="17"/>
      <c r="O71" s="15">
        <v>13500</v>
      </c>
      <c r="P71" s="15"/>
      <c r="Q71" s="15">
        <v>-1800</v>
      </c>
      <c r="R71" s="15"/>
      <c r="S71" s="15"/>
      <c r="T71" s="15">
        <v>11700</v>
      </c>
      <c r="U71" s="15"/>
      <c r="W71" s="15">
        <v>0</v>
      </c>
      <c r="X71" s="15"/>
      <c r="Y71" s="15">
        <v>11074.5</v>
      </c>
      <c r="Z71" s="15"/>
      <c r="AA71" s="15">
        <v>11074.5</v>
      </c>
      <c r="AB71" s="15"/>
      <c r="AC71" s="15"/>
      <c r="AD71" s="15">
        <v>11074.5</v>
      </c>
      <c r="AE71" s="15"/>
      <c r="AF71" s="15"/>
      <c r="AG71" s="15">
        <v>625.5</v>
      </c>
      <c r="AH71" s="15"/>
      <c r="AI71" s="15"/>
      <c r="AJ71" s="15">
        <v>625.5</v>
      </c>
      <c r="AK71" s="15"/>
      <c r="AL71" s="15"/>
      <c r="AM71" s="15"/>
      <c r="AN71" s="15"/>
      <c r="AO71" s="15"/>
      <c r="AP71" s="15">
        <v>0</v>
      </c>
      <c r="AQ71" s="15"/>
      <c r="AR71" s="15"/>
      <c r="AS71" s="15"/>
      <c r="AT71" s="15"/>
      <c r="AU71" s="15"/>
      <c r="AV71" s="16">
        <v>94.653846153846175</v>
      </c>
    </row>
    <row r="72" spans="4:48" ht="6.75" customHeight="1" x14ac:dyDescent="0.25">
      <c r="K72" s="17"/>
      <c r="L72" s="17"/>
      <c r="M72" s="17"/>
    </row>
    <row r="73" spans="4:48" ht="10.5" customHeight="1" x14ac:dyDescent="0.25">
      <c r="D73" s="13" t="s">
        <v>92</v>
      </c>
      <c r="E73" s="13"/>
      <c r="F73" s="13"/>
      <c r="G73" s="13"/>
      <c r="H73" s="13"/>
      <c r="I73" s="13"/>
      <c r="K73" s="17" t="s">
        <v>93</v>
      </c>
      <c r="L73" s="17"/>
      <c r="M73" s="17"/>
      <c r="O73" s="15">
        <v>20000</v>
      </c>
      <c r="P73" s="15"/>
      <c r="Q73" s="15">
        <v>-18000</v>
      </c>
      <c r="R73" s="15"/>
      <c r="S73" s="15"/>
      <c r="T73" s="15">
        <v>2000</v>
      </c>
      <c r="U73" s="15"/>
      <c r="W73" s="15">
        <v>0</v>
      </c>
      <c r="X73" s="15"/>
      <c r="Y73" s="15">
        <v>0</v>
      </c>
      <c r="Z73" s="15"/>
      <c r="AA73" s="15">
        <v>0</v>
      </c>
      <c r="AB73" s="15"/>
      <c r="AC73" s="15"/>
      <c r="AD73" s="15">
        <v>0</v>
      </c>
      <c r="AE73" s="15"/>
      <c r="AF73" s="15"/>
      <c r="AG73" s="15">
        <v>2000</v>
      </c>
      <c r="AH73" s="15"/>
      <c r="AI73" s="15"/>
      <c r="AJ73" s="15">
        <v>2000</v>
      </c>
      <c r="AK73" s="15"/>
      <c r="AL73" s="15"/>
      <c r="AM73" s="15"/>
      <c r="AN73" s="15"/>
      <c r="AO73" s="15"/>
      <c r="AP73" s="15">
        <v>0</v>
      </c>
      <c r="AQ73" s="15"/>
      <c r="AR73" s="15"/>
      <c r="AS73" s="15"/>
      <c r="AT73" s="15"/>
      <c r="AU73" s="15"/>
      <c r="AV73" s="16">
        <v>0</v>
      </c>
    </row>
    <row r="74" spans="4:48" ht="6.75" customHeight="1" x14ac:dyDescent="0.25">
      <c r="K74" s="17"/>
      <c r="L74" s="17"/>
      <c r="M74" s="17"/>
    </row>
    <row r="75" spans="4:48" ht="11.25" customHeight="1" x14ac:dyDescent="0.25">
      <c r="D75" s="13" t="s">
        <v>94</v>
      </c>
      <c r="E75" s="13"/>
      <c r="F75" s="13"/>
      <c r="G75" s="13"/>
      <c r="H75" s="13"/>
      <c r="I75" s="13"/>
      <c r="K75" s="14" t="s">
        <v>95</v>
      </c>
      <c r="L75" s="14"/>
      <c r="M75" s="14"/>
      <c r="O75" s="15">
        <v>384100</v>
      </c>
      <c r="P75" s="15"/>
      <c r="Q75" s="15">
        <v>-293737</v>
      </c>
      <c r="R75" s="15"/>
      <c r="S75" s="15"/>
      <c r="T75" s="15">
        <v>90363</v>
      </c>
      <c r="U75" s="15"/>
      <c r="W75" s="15">
        <v>0</v>
      </c>
      <c r="X75" s="15"/>
      <c r="Y75" s="15">
        <v>5600</v>
      </c>
      <c r="Z75" s="15"/>
      <c r="AA75" s="15">
        <v>5600</v>
      </c>
      <c r="AB75" s="15"/>
      <c r="AC75" s="15"/>
      <c r="AD75" s="15">
        <v>5600</v>
      </c>
      <c r="AE75" s="15"/>
      <c r="AF75" s="15"/>
      <c r="AG75" s="15">
        <v>84763</v>
      </c>
      <c r="AH75" s="15"/>
      <c r="AI75" s="15"/>
      <c r="AJ75" s="15">
        <v>84763</v>
      </c>
      <c r="AK75" s="15"/>
      <c r="AL75" s="15"/>
      <c r="AM75" s="15"/>
      <c r="AN75" s="15"/>
      <c r="AO75" s="15"/>
      <c r="AP75" s="15">
        <v>0</v>
      </c>
      <c r="AQ75" s="15"/>
      <c r="AR75" s="15"/>
      <c r="AS75" s="15"/>
      <c r="AT75" s="15"/>
      <c r="AU75" s="15"/>
      <c r="AV75" s="16">
        <v>6.1972267410333872</v>
      </c>
    </row>
    <row r="76" spans="4:48" ht="10.5" customHeight="1" x14ac:dyDescent="0.25">
      <c r="D76" s="13" t="s">
        <v>96</v>
      </c>
      <c r="E76" s="13"/>
      <c r="F76" s="13"/>
      <c r="G76" s="13"/>
      <c r="H76" s="13"/>
      <c r="I76" s="13"/>
      <c r="K76" s="17" t="s">
        <v>97</v>
      </c>
      <c r="L76" s="17"/>
      <c r="M76" s="17"/>
      <c r="O76" s="15">
        <v>9500</v>
      </c>
      <c r="P76" s="15"/>
      <c r="Q76" s="15">
        <v>-9000</v>
      </c>
      <c r="R76" s="15"/>
      <c r="S76" s="15"/>
      <c r="T76" s="15">
        <v>500</v>
      </c>
      <c r="U76" s="15"/>
      <c r="W76" s="15">
        <v>0</v>
      </c>
      <c r="X76" s="15"/>
      <c r="Y76" s="15">
        <v>0</v>
      </c>
      <c r="Z76" s="15"/>
      <c r="AA76" s="15">
        <v>0</v>
      </c>
      <c r="AB76" s="15"/>
      <c r="AC76" s="15"/>
      <c r="AD76" s="15">
        <v>0</v>
      </c>
      <c r="AE76" s="15"/>
      <c r="AF76" s="15"/>
      <c r="AG76" s="15">
        <v>500</v>
      </c>
      <c r="AH76" s="15"/>
      <c r="AI76" s="15"/>
      <c r="AJ76" s="15">
        <v>500</v>
      </c>
      <c r="AK76" s="15"/>
      <c r="AL76" s="15"/>
      <c r="AM76" s="15"/>
      <c r="AN76" s="15"/>
      <c r="AO76" s="15"/>
      <c r="AP76" s="15">
        <v>0</v>
      </c>
      <c r="AQ76" s="15"/>
      <c r="AR76" s="15"/>
      <c r="AS76" s="15"/>
      <c r="AT76" s="15"/>
      <c r="AU76" s="15"/>
      <c r="AV76" s="16">
        <v>0</v>
      </c>
    </row>
    <row r="77" spans="4:48" ht="6.75" customHeight="1" x14ac:dyDescent="0.25">
      <c r="K77" s="17"/>
      <c r="L77" s="17"/>
      <c r="M77" s="17"/>
    </row>
    <row r="78" spans="4:48" ht="10.5" customHeight="1" x14ac:dyDescent="0.25">
      <c r="D78" s="13" t="s">
        <v>98</v>
      </c>
      <c r="E78" s="13"/>
      <c r="F78" s="13"/>
      <c r="G78" s="13"/>
      <c r="H78" s="13"/>
      <c r="I78" s="13"/>
      <c r="K78" s="17" t="s">
        <v>99</v>
      </c>
      <c r="L78" s="17"/>
      <c r="M78" s="17"/>
      <c r="O78" s="15">
        <v>50000</v>
      </c>
      <c r="P78" s="15"/>
      <c r="Q78" s="15">
        <v>-11589</v>
      </c>
      <c r="R78" s="15"/>
      <c r="S78" s="15"/>
      <c r="T78" s="15">
        <v>38411</v>
      </c>
      <c r="U78" s="15"/>
      <c r="W78" s="15">
        <v>0</v>
      </c>
      <c r="X78" s="15"/>
      <c r="Y78" s="15">
        <v>37882.28</v>
      </c>
      <c r="Z78" s="15"/>
      <c r="AA78" s="15">
        <v>37882.28</v>
      </c>
      <c r="AB78" s="15"/>
      <c r="AC78" s="15"/>
      <c r="AD78" s="15">
        <v>37882.28</v>
      </c>
      <c r="AE78" s="15"/>
      <c r="AF78" s="15"/>
      <c r="AG78" s="15">
        <v>528.72</v>
      </c>
      <c r="AH78" s="15"/>
      <c r="AI78" s="15"/>
      <c r="AJ78" s="15">
        <v>528.72</v>
      </c>
      <c r="AK78" s="15"/>
      <c r="AL78" s="15"/>
      <c r="AM78" s="15"/>
      <c r="AN78" s="15"/>
      <c r="AO78" s="15"/>
      <c r="AP78" s="15">
        <v>0</v>
      </c>
      <c r="AQ78" s="15"/>
      <c r="AR78" s="15"/>
      <c r="AS78" s="15"/>
      <c r="AT78" s="15"/>
      <c r="AU78" s="15"/>
      <c r="AV78" s="16">
        <v>98.623519304365942</v>
      </c>
    </row>
    <row r="79" spans="4:48" ht="6.75" customHeight="1" x14ac:dyDescent="0.25">
      <c r="K79" s="17"/>
      <c r="L79" s="17"/>
      <c r="M79" s="17"/>
    </row>
    <row r="80" spans="4:48" ht="11.25" customHeight="1" x14ac:dyDescent="0.25">
      <c r="D80" s="13" t="s">
        <v>100</v>
      </c>
      <c r="E80" s="13"/>
      <c r="F80" s="13"/>
      <c r="G80" s="13"/>
      <c r="H80" s="13"/>
      <c r="I80" s="13"/>
      <c r="K80" s="14" t="s">
        <v>101</v>
      </c>
      <c r="L80" s="14"/>
      <c r="M80" s="14"/>
      <c r="O80" s="15">
        <v>16310</v>
      </c>
      <c r="P80" s="15"/>
      <c r="Q80" s="15">
        <v>-9500</v>
      </c>
      <c r="R80" s="15"/>
      <c r="S80" s="15"/>
      <c r="T80" s="15">
        <v>6810</v>
      </c>
      <c r="U80" s="15"/>
      <c r="W80" s="15">
        <v>0</v>
      </c>
      <c r="X80" s="15"/>
      <c r="Y80" s="15">
        <v>6305.34</v>
      </c>
      <c r="Z80" s="15"/>
      <c r="AA80" s="15">
        <v>6305.34</v>
      </c>
      <c r="AB80" s="15"/>
      <c r="AC80" s="15"/>
      <c r="AD80" s="15">
        <v>6305.34</v>
      </c>
      <c r="AE80" s="15"/>
      <c r="AF80" s="15"/>
      <c r="AG80" s="15">
        <v>504.66</v>
      </c>
      <c r="AH80" s="15"/>
      <c r="AI80" s="15"/>
      <c r="AJ80" s="15">
        <v>504.66</v>
      </c>
      <c r="AK80" s="15"/>
      <c r="AL80" s="15"/>
      <c r="AM80" s="15"/>
      <c r="AN80" s="15"/>
      <c r="AO80" s="15"/>
      <c r="AP80" s="15">
        <v>0</v>
      </c>
      <c r="AQ80" s="15"/>
      <c r="AR80" s="15"/>
      <c r="AS80" s="15"/>
      <c r="AT80" s="15"/>
      <c r="AU80" s="15"/>
      <c r="AV80" s="16">
        <v>92.589427312775328</v>
      </c>
    </row>
    <row r="81" spans="3:48" ht="10.5" customHeight="1" x14ac:dyDescent="0.25">
      <c r="D81" s="13" t="s">
        <v>102</v>
      </c>
      <c r="E81" s="13"/>
      <c r="F81" s="13"/>
      <c r="G81" s="13"/>
      <c r="H81" s="13"/>
      <c r="I81" s="13"/>
      <c r="K81" s="17" t="s">
        <v>103</v>
      </c>
      <c r="L81" s="17"/>
      <c r="M81" s="17"/>
      <c r="O81" s="15">
        <v>8000</v>
      </c>
      <c r="P81" s="15"/>
      <c r="Q81" s="15">
        <v>-8000</v>
      </c>
      <c r="R81" s="15"/>
      <c r="S81" s="15"/>
      <c r="T81" s="15">
        <v>0</v>
      </c>
      <c r="U81" s="15"/>
      <c r="W81" s="15">
        <v>0</v>
      </c>
      <c r="X81" s="15"/>
      <c r="Y81" s="15">
        <v>0</v>
      </c>
      <c r="Z81" s="15"/>
      <c r="AA81" s="15">
        <v>0</v>
      </c>
      <c r="AB81" s="15"/>
      <c r="AC81" s="15"/>
      <c r="AD81" s="15">
        <v>0</v>
      </c>
      <c r="AE81" s="15"/>
      <c r="AF81" s="15"/>
      <c r="AG81" s="15">
        <v>0</v>
      </c>
      <c r="AH81" s="15"/>
      <c r="AI81" s="15"/>
      <c r="AJ81" s="15">
        <v>0</v>
      </c>
      <c r="AK81" s="15"/>
      <c r="AL81" s="15"/>
      <c r="AM81" s="15"/>
      <c r="AN81" s="15"/>
      <c r="AO81" s="15"/>
      <c r="AP81" s="15">
        <v>0</v>
      </c>
      <c r="AQ81" s="15"/>
      <c r="AR81" s="15"/>
      <c r="AS81" s="15"/>
      <c r="AT81" s="15"/>
      <c r="AU81" s="15"/>
      <c r="AV81" s="16">
        <v>0</v>
      </c>
    </row>
    <row r="82" spans="3:48" ht="6.75" customHeight="1" x14ac:dyDescent="0.25">
      <c r="K82" s="17"/>
      <c r="L82" s="17"/>
      <c r="M82" s="17"/>
    </row>
    <row r="83" spans="3:48" ht="11.25" customHeight="1" x14ac:dyDescent="0.25">
      <c r="D83" s="13" t="s">
        <v>104</v>
      </c>
      <c r="E83" s="13"/>
      <c r="F83" s="13"/>
      <c r="G83" s="13"/>
      <c r="H83" s="13"/>
      <c r="I83" s="13"/>
      <c r="K83" s="14" t="s">
        <v>105</v>
      </c>
      <c r="L83" s="14"/>
      <c r="M83" s="14"/>
      <c r="O83" s="15">
        <v>23500</v>
      </c>
      <c r="P83" s="15"/>
      <c r="Q83" s="15">
        <v>10000</v>
      </c>
      <c r="R83" s="15"/>
      <c r="S83" s="15"/>
      <c r="T83" s="15">
        <v>33500</v>
      </c>
      <c r="U83" s="15"/>
      <c r="W83" s="15">
        <v>0</v>
      </c>
      <c r="X83" s="15"/>
      <c r="Y83" s="15">
        <v>26116.93</v>
      </c>
      <c r="Z83" s="15"/>
      <c r="AA83" s="15">
        <v>26116.93</v>
      </c>
      <c r="AB83" s="15"/>
      <c r="AC83" s="15"/>
      <c r="AD83" s="15">
        <v>26116.93</v>
      </c>
      <c r="AE83" s="15"/>
      <c r="AF83" s="15"/>
      <c r="AG83" s="15">
        <v>7383.07</v>
      </c>
      <c r="AH83" s="15"/>
      <c r="AI83" s="15"/>
      <c r="AJ83" s="15">
        <v>7383.07</v>
      </c>
      <c r="AK83" s="15"/>
      <c r="AL83" s="15"/>
      <c r="AM83" s="15"/>
      <c r="AN83" s="15"/>
      <c r="AO83" s="15"/>
      <c r="AP83" s="15">
        <v>0</v>
      </c>
      <c r="AQ83" s="15"/>
      <c r="AR83" s="15"/>
      <c r="AS83" s="15"/>
      <c r="AT83" s="15"/>
      <c r="AU83" s="15"/>
      <c r="AV83" s="16">
        <v>77.960985074626862</v>
      </c>
    </row>
    <row r="84" spans="3:48" ht="13.5" customHeight="1" x14ac:dyDescent="0.25">
      <c r="E84" s="18" t="s">
        <v>52</v>
      </c>
      <c r="F84" s="18"/>
      <c r="G84" s="18"/>
      <c r="H84" s="13" t="s">
        <v>106</v>
      </c>
      <c r="I84" s="13"/>
      <c r="J84" s="13"/>
      <c r="K84" s="13"/>
      <c r="L84" s="13"/>
      <c r="M84" s="13"/>
      <c r="O84" s="19">
        <v>1546240</v>
      </c>
      <c r="P84" s="19"/>
      <c r="Q84" s="19">
        <v>-867832</v>
      </c>
      <c r="R84" s="19"/>
      <c r="S84" s="19"/>
      <c r="T84" s="19">
        <v>678408</v>
      </c>
      <c r="U84" s="19"/>
      <c r="V84" s="19">
        <v>0</v>
      </c>
      <c r="W84" s="19"/>
      <c r="X84" s="19">
        <v>380920.25</v>
      </c>
      <c r="Y84" s="19"/>
      <c r="Z84" s="19">
        <v>380920.25</v>
      </c>
      <c r="AA84" s="19"/>
      <c r="AB84" s="19">
        <v>380920.25</v>
      </c>
      <c r="AC84" s="19"/>
      <c r="AD84" s="19"/>
      <c r="AF84" s="20">
        <v>297487.75</v>
      </c>
      <c r="AG84" s="19">
        <v>297487.75</v>
      </c>
      <c r="AH84" s="19"/>
      <c r="AI84" s="19"/>
      <c r="AJ84" s="19">
        <v>0</v>
      </c>
      <c r="AK84" s="19"/>
      <c r="AL84" s="19"/>
      <c r="AM84" s="19"/>
      <c r="AN84" s="19"/>
      <c r="AO84" s="19"/>
      <c r="AQ84" s="19">
        <v>56.149138866286961</v>
      </c>
      <c r="AR84" s="19"/>
      <c r="AS84" s="19"/>
    </row>
    <row r="85" spans="3:48" ht="9.75" customHeight="1" x14ac:dyDescent="0.25">
      <c r="C85" s="12" t="s">
        <v>107</v>
      </c>
      <c r="D85" s="12"/>
      <c r="E85" s="12"/>
      <c r="F85" s="12"/>
      <c r="G85" s="12"/>
      <c r="H85" s="12"/>
      <c r="I85" s="12"/>
      <c r="L85" s="13" t="s">
        <v>108</v>
      </c>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row>
    <row r="86" spans="3:48" ht="11.25" customHeight="1" x14ac:dyDescent="0.25">
      <c r="D86" s="13" t="s">
        <v>109</v>
      </c>
      <c r="E86" s="13"/>
      <c r="F86" s="13"/>
      <c r="G86" s="13"/>
      <c r="H86" s="13"/>
      <c r="I86" s="13"/>
      <c r="K86" s="14" t="s">
        <v>110</v>
      </c>
      <c r="L86" s="14"/>
      <c r="M86" s="14"/>
      <c r="O86" s="15">
        <v>34279</v>
      </c>
      <c r="P86" s="15"/>
      <c r="Q86" s="15">
        <v>3000</v>
      </c>
      <c r="R86" s="15"/>
      <c r="S86" s="15"/>
      <c r="T86" s="15">
        <v>37279</v>
      </c>
      <c r="U86" s="15"/>
      <c r="W86" s="15">
        <v>0</v>
      </c>
      <c r="X86" s="15"/>
      <c r="Y86" s="15">
        <v>36313.339999999997</v>
      </c>
      <c r="Z86" s="15"/>
      <c r="AA86" s="15">
        <v>36313.339999999997</v>
      </c>
      <c r="AB86" s="15"/>
      <c r="AC86" s="15"/>
      <c r="AD86" s="15">
        <v>36313.339999999997</v>
      </c>
      <c r="AE86" s="15"/>
      <c r="AF86" s="15"/>
      <c r="AG86" s="15">
        <v>965.66</v>
      </c>
      <c r="AH86" s="15"/>
      <c r="AI86" s="15"/>
      <c r="AJ86" s="15">
        <v>965.66</v>
      </c>
      <c r="AK86" s="15"/>
      <c r="AL86" s="15"/>
      <c r="AM86" s="15"/>
      <c r="AN86" s="15"/>
      <c r="AO86" s="15"/>
      <c r="AP86" s="15">
        <v>0</v>
      </c>
      <c r="AQ86" s="15"/>
      <c r="AR86" s="15"/>
      <c r="AS86" s="15"/>
      <c r="AT86" s="15"/>
      <c r="AU86" s="15"/>
      <c r="AV86" s="16">
        <v>97.409640816545505</v>
      </c>
    </row>
    <row r="87" spans="3:48" ht="10.5" customHeight="1" x14ac:dyDescent="0.25">
      <c r="D87" s="13" t="s">
        <v>111</v>
      </c>
      <c r="E87" s="13"/>
      <c r="F87" s="13"/>
      <c r="G87" s="13"/>
      <c r="H87" s="13"/>
      <c r="I87" s="13"/>
      <c r="K87" s="17" t="s">
        <v>112</v>
      </c>
      <c r="L87" s="17"/>
      <c r="M87" s="17"/>
      <c r="O87" s="15">
        <v>2400</v>
      </c>
      <c r="P87" s="15"/>
      <c r="Q87" s="15">
        <v>25500</v>
      </c>
      <c r="R87" s="15"/>
      <c r="S87" s="15"/>
      <c r="T87" s="15">
        <v>27900</v>
      </c>
      <c r="U87" s="15"/>
      <c r="W87" s="15">
        <v>0</v>
      </c>
      <c r="X87" s="15"/>
      <c r="Y87" s="15">
        <v>24078.42</v>
      </c>
      <c r="Z87" s="15"/>
      <c r="AA87" s="15">
        <v>24078.42</v>
      </c>
      <c r="AB87" s="15"/>
      <c r="AC87" s="15"/>
      <c r="AD87" s="15">
        <v>24078.42</v>
      </c>
      <c r="AE87" s="15"/>
      <c r="AF87" s="15"/>
      <c r="AG87" s="15">
        <v>3821.58</v>
      </c>
      <c r="AH87" s="15"/>
      <c r="AI87" s="15"/>
      <c r="AJ87" s="15">
        <v>3821.58</v>
      </c>
      <c r="AK87" s="15"/>
      <c r="AL87" s="15"/>
      <c r="AM87" s="15"/>
      <c r="AN87" s="15"/>
      <c r="AO87" s="15"/>
      <c r="AP87" s="15">
        <v>0</v>
      </c>
      <c r="AQ87" s="15"/>
      <c r="AR87" s="15"/>
      <c r="AS87" s="15"/>
      <c r="AT87" s="15"/>
      <c r="AU87" s="15"/>
      <c r="AV87" s="16">
        <v>86.302580645161285</v>
      </c>
    </row>
    <row r="88" spans="3:48" ht="6.75" customHeight="1" x14ac:dyDescent="0.25">
      <c r="K88" s="17"/>
      <c r="L88" s="17"/>
      <c r="M88" s="17"/>
    </row>
    <row r="89" spans="3:48" ht="8.25" customHeight="1" x14ac:dyDescent="0.25">
      <c r="K89" s="17"/>
      <c r="L89" s="17"/>
      <c r="M89" s="17"/>
    </row>
    <row r="90" spans="3:48" ht="11.25" customHeight="1" x14ac:dyDescent="0.25">
      <c r="D90" s="13" t="s">
        <v>113</v>
      </c>
      <c r="E90" s="13"/>
      <c r="F90" s="13"/>
      <c r="G90" s="13"/>
      <c r="H90" s="13"/>
      <c r="I90" s="13"/>
      <c r="K90" s="14" t="s">
        <v>114</v>
      </c>
      <c r="L90" s="14"/>
      <c r="M90" s="14"/>
      <c r="O90" s="15">
        <v>0</v>
      </c>
      <c r="P90" s="15"/>
      <c r="Q90" s="15">
        <v>900</v>
      </c>
      <c r="R90" s="15"/>
      <c r="S90" s="15"/>
      <c r="T90" s="15">
        <v>900</v>
      </c>
      <c r="U90" s="15"/>
      <c r="W90" s="15">
        <v>0</v>
      </c>
      <c r="X90" s="15"/>
      <c r="Y90" s="15">
        <v>728</v>
      </c>
      <c r="Z90" s="15"/>
      <c r="AA90" s="15">
        <v>728</v>
      </c>
      <c r="AB90" s="15"/>
      <c r="AC90" s="15"/>
      <c r="AD90" s="15">
        <v>728</v>
      </c>
      <c r="AE90" s="15"/>
      <c r="AF90" s="15"/>
      <c r="AG90" s="15">
        <v>172</v>
      </c>
      <c r="AH90" s="15"/>
      <c r="AI90" s="15"/>
      <c r="AJ90" s="15">
        <v>172</v>
      </c>
      <c r="AK90" s="15"/>
      <c r="AL90" s="15"/>
      <c r="AM90" s="15"/>
      <c r="AN90" s="15"/>
      <c r="AO90" s="15"/>
      <c r="AP90" s="15">
        <v>0</v>
      </c>
      <c r="AQ90" s="15"/>
      <c r="AR90" s="15"/>
      <c r="AS90" s="15"/>
      <c r="AT90" s="15"/>
      <c r="AU90" s="15"/>
      <c r="AV90" s="16">
        <v>80.888888888888886</v>
      </c>
    </row>
    <row r="91" spans="3:48" ht="11.25" customHeight="1" x14ac:dyDescent="0.25">
      <c r="D91" s="13" t="s">
        <v>115</v>
      </c>
      <c r="E91" s="13"/>
      <c r="F91" s="13"/>
      <c r="G91" s="13"/>
      <c r="H91" s="13"/>
      <c r="I91" s="13"/>
      <c r="K91" s="14" t="s">
        <v>116</v>
      </c>
      <c r="L91" s="14"/>
      <c r="M91" s="14"/>
      <c r="O91" s="15">
        <v>0</v>
      </c>
      <c r="P91" s="15"/>
      <c r="Q91" s="15">
        <v>200</v>
      </c>
      <c r="R91" s="15"/>
      <c r="S91" s="15"/>
      <c r="T91" s="15">
        <v>200</v>
      </c>
      <c r="U91" s="15"/>
      <c r="W91" s="15">
        <v>0</v>
      </c>
      <c r="X91" s="15"/>
      <c r="Y91" s="15">
        <v>105</v>
      </c>
      <c r="Z91" s="15"/>
      <c r="AA91" s="15">
        <v>105</v>
      </c>
      <c r="AB91" s="15"/>
      <c r="AC91" s="15"/>
      <c r="AD91" s="15">
        <v>105</v>
      </c>
      <c r="AE91" s="15"/>
      <c r="AF91" s="15"/>
      <c r="AG91" s="15">
        <v>95</v>
      </c>
      <c r="AH91" s="15"/>
      <c r="AI91" s="15"/>
      <c r="AJ91" s="15">
        <v>95</v>
      </c>
      <c r="AK91" s="15"/>
      <c r="AL91" s="15"/>
      <c r="AM91" s="15"/>
      <c r="AN91" s="15"/>
      <c r="AO91" s="15"/>
      <c r="AP91" s="15">
        <v>0</v>
      </c>
      <c r="AQ91" s="15"/>
      <c r="AR91" s="15"/>
      <c r="AS91" s="15"/>
      <c r="AT91" s="15"/>
      <c r="AU91" s="15"/>
      <c r="AV91" s="16">
        <v>52.5</v>
      </c>
    </row>
    <row r="92" spans="3:48" ht="11.25" customHeight="1" x14ac:dyDescent="0.25">
      <c r="D92" s="13" t="s">
        <v>117</v>
      </c>
      <c r="E92" s="13"/>
      <c r="F92" s="13"/>
      <c r="G92" s="13"/>
      <c r="H92" s="13"/>
      <c r="I92" s="13"/>
      <c r="K92" s="14" t="s">
        <v>118</v>
      </c>
      <c r="L92" s="14"/>
      <c r="M92" s="14"/>
      <c r="O92" s="15">
        <v>1080</v>
      </c>
      <c r="P92" s="15"/>
      <c r="Q92" s="15">
        <v>1200</v>
      </c>
      <c r="R92" s="15"/>
      <c r="S92" s="15"/>
      <c r="T92" s="15">
        <v>2280</v>
      </c>
      <c r="U92" s="15"/>
      <c r="W92" s="15">
        <v>0</v>
      </c>
      <c r="X92" s="15"/>
      <c r="Y92" s="15">
        <v>811.2</v>
      </c>
      <c r="Z92" s="15"/>
      <c r="AA92" s="15">
        <v>811.2</v>
      </c>
      <c r="AB92" s="15"/>
      <c r="AC92" s="15"/>
      <c r="AD92" s="15">
        <v>811.2</v>
      </c>
      <c r="AE92" s="15"/>
      <c r="AF92" s="15"/>
      <c r="AG92" s="15">
        <v>1468.8</v>
      </c>
      <c r="AH92" s="15"/>
      <c r="AI92" s="15"/>
      <c r="AJ92" s="15">
        <v>1468.8</v>
      </c>
      <c r="AK92" s="15"/>
      <c r="AL92" s="15"/>
      <c r="AM92" s="15"/>
      <c r="AN92" s="15"/>
      <c r="AO92" s="15"/>
      <c r="AP92" s="15">
        <v>0</v>
      </c>
      <c r="AQ92" s="15"/>
      <c r="AR92" s="15"/>
      <c r="AS92" s="15"/>
      <c r="AT92" s="15"/>
      <c r="AU92" s="15"/>
      <c r="AV92" s="16">
        <v>35.578947368421055</v>
      </c>
    </row>
    <row r="93" spans="3:48" ht="11.25" customHeight="1" x14ac:dyDescent="0.25">
      <c r="D93" s="13" t="s">
        <v>119</v>
      </c>
      <c r="E93" s="13"/>
      <c r="F93" s="13"/>
      <c r="G93" s="13"/>
      <c r="H93" s="13"/>
      <c r="I93" s="13"/>
      <c r="K93" s="14" t="s">
        <v>120</v>
      </c>
      <c r="L93" s="14"/>
      <c r="M93" s="14"/>
      <c r="O93" s="15">
        <v>372</v>
      </c>
      <c r="P93" s="15"/>
      <c r="Q93" s="15">
        <v>400</v>
      </c>
      <c r="R93" s="15"/>
      <c r="S93" s="15"/>
      <c r="T93" s="15">
        <v>772</v>
      </c>
      <c r="U93" s="15"/>
      <c r="W93" s="15">
        <v>0</v>
      </c>
      <c r="X93" s="15"/>
      <c r="Y93" s="15">
        <v>617.75</v>
      </c>
      <c r="Z93" s="15"/>
      <c r="AA93" s="15">
        <v>617.75</v>
      </c>
      <c r="AB93" s="15"/>
      <c r="AC93" s="15"/>
      <c r="AD93" s="15">
        <v>617.75</v>
      </c>
      <c r="AE93" s="15"/>
      <c r="AF93" s="15"/>
      <c r="AG93" s="15">
        <v>154.25</v>
      </c>
      <c r="AH93" s="15"/>
      <c r="AI93" s="15"/>
      <c r="AJ93" s="15">
        <v>154.25</v>
      </c>
      <c r="AK93" s="15"/>
      <c r="AL93" s="15"/>
      <c r="AM93" s="15"/>
      <c r="AN93" s="15"/>
      <c r="AO93" s="15"/>
      <c r="AP93" s="15">
        <v>0</v>
      </c>
      <c r="AQ93" s="15"/>
      <c r="AR93" s="15"/>
      <c r="AS93" s="15"/>
      <c r="AT93" s="15"/>
      <c r="AU93" s="15"/>
      <c r="AV93" s="16">
        <v>80.019430051813472</v>
      </c>
    </row>
    <row r="94" spans="3:48" ht="11.25" customHeight="1" x14ac:dyDescent="0.25">
      <c r="D94" s="13" t="s">
        <v>121</v>
      </c>
      <c r="E94" s="13"/>
      <c r="F94" s="13"/>
      <c r="G94" s="13"/>
      <c r="H94" s="13"/>
      <c r="I94" s="13"/>
      <c r="K94" s="14" t="s">
        <v>122</v>
      </c>
      <c r="L94" s="14"/>
      <c r="M94" s="14"/>
      <c r="O94" s="15">
        <v>20575</v>
      </c>
      <c r="P94" s="15"/>
      <c r="Q94" s="15">
        <v>-11100</v>
      </c>
      <c r="R94" s="15"/>
      <c r="S94" s="15"/>
      <c r="T94" s="15">
        <v>9475</v>
      </c>
      <c r="U94" s="15"/>
      <c r="W94" s="15">
        <v>0</v>
      </c>
      <c r="X94" s="15"/>
      <c r="Y94" s="15">
        <v>6597</v>
      </c>
      <c r="Z94" s="15"/>
      <c r="AA94" s="15">
        <v>6597</v>
      </c>
      <c r="AB94" s="15"/>
      <c r="AC94" s="15"/>
      <c r="AD94" s="15">
        <v>6597</v>
      </c>
      <c r="AE94" s="15"/>
      <c r="AF94" s="15"/>
      <c r="AG94" s="15">
        <v>2878</v>
      </c>
      <c r="AH94" s="15"/>
      <c r="AI94" s="15"/>
      <c r="AJ94" s="15">
        <v>2878</v>
      </c>
      <c r="AK94" s="15"/>
      <c r="AL94" s="15"/>
      <c r="AM94" s="15"/>
      <c r="AN94" s="15"/>
      <c r="AO94" s="15"/>
      <c r="AP94" s="15">
        <v>0</v>
      </c>
      <c r="AQ94" s="15"/>
      <c r="AR94" s="15"/>
      <c r="AS94" s="15"/>
      <c r="AT94" s="15"/>
      <c r="AU94" s="15"/>
      <c r="AV94" s="16">
        <v>69.625329815303431</v>
      </c>
    </row>
    <row r="95" spans="3:48" ht="11.25" customHeight="1" x14ac:dyDescent="0.25">
      <c r="D95" s="13" t="s">
        <v>123</v>
      </c>
      <c r="E95" s="13"/>
      <c r="F95" s="13"/>
      <c r="G95" s="13"/>
      <c r="H95" s="13"/>
      <c r="I95" s="13"/>
      <c r="K95" s="14" t="s">
        <v>124</v>
      </c>
      <c r="L95" s="14"/>
      <c r="M95" s="14"/>
      <c r="O95" s="15">
        <v>750</v>
      </c>
      <c r="P95" s="15"/>
      <c r="Q95" s="15">
        <v>0</v>
      </c>
      <c r="R95" s="15"/>
      <c r="S95" s="15"/>
      <c r="T95" s="15">
        <v>750</v>
      </c>
      <c r="U95" s="15"/>
      <c r="W95" s="15">
        <v>0</v>
      </c>
      <c r="X95" s="15"/>
      <c r="Y95" s="15">
        <v>0</v>
      </c>
      <c r="Z95" s="15"/>
      <c r="AA95" s="15">
        <v>0</v>
      </c>
      <c r="AB95" s="15"/>
      <c r="AC95" s="15"/>
      <c r="AD95" s="15">
        <v>0</v>
      </c>
      <c r="AE95" s="15"/>
      <c r="AF95" s="15"/>
      <c r="AG95" s="15">
        <v>750</v>
      </c>
      <c r="AH95" s="15"/>
      <c r="AI95" s="15"/>
      <c r="AJ95" s="15">
        <v>750</v>
      </c>
      <c r="AK95" s="15"/>
      <c r="AL95" s="15"/>
      <c r="AM95" s="15"/>
      <c r="AN95" s="15"/>
      <c r="AO95" s="15"/>
      <c r="AP95" s="15">
        <v>0</v>
      </c>
      <c r="AQ95" s="15"/>
      <c r="AR95" s="15"/>
      <c r="AS95" s="15"/>
      <c r="AT95" s="15"/>
      <c r="AU95" s="15"/>
      <c r="AV95" s="16">
        <v>0</v>
      </c>
    </row>
    <row r="96" spans="3:48" ht="11.25" customHeight="1" x14ac:dyDescent="0.25">
      <c r="D96" s="13" t="s">
        <v>125</v>
      </c>
      <c r="E96" s="13"/>
      <c r="F96" s="13"/>
      <c r="G96" s="13"/>
      <c r="H96" s="13"/>
      <c r="I96" s="13"/>
      <c r="K96" s="14" t="s">
        <v>126</v>
      </c>
      <c r="L96" s="14"/>
      <c r="M96" s="14"/>
      <c r="O96" s="15">
        <v>18741</v>
      </c>
      <c r="P96" s="15"/>
      <c r="Q96" s="15">
        <v>-1000</v>
      </c>
      <c r="R96" s="15"/>
      <c r="S96" s="15"/>
      <c r="T96" s="15">
        <v>17741</v>
      </c>
      <c r="U96" s="15"/>
      <c r="W96" s="15">
        <v>0</v>
      </c>
      <c r="X96" s="15"/>
      <c r="Y96" s="15">
        <v>16991.7</v>
      </c>
      <c r="Z96" s="15"/>
      <c r="AA96" s="15">
        <v>16991.7</v>
      </c>
      <c r="AB96" s="15"/>
      <c r="AC96" s="15"/>
      <c r="AD96" s="15">
        <v>16991.7</v>
      </c>
      <c r="AE96" s="15"/>
      <c r="AF96" s="15"/>
      <c r="AG96" s="15">
        <v>749.3</v>
      </c>
      <c r="AH96" s="15"/>
      <c r="AI96" s="15"/>
      <c r="AJ96" s="15">
        <v>749.3</v>
      </c>
      <c r="AK96" s="15"/>
      <c r="AL96" s="15"/>
      <c r="AM96" s="15"/>
      <c r="AN96" s="15"/>
      <c r="AO96" s="15"/>
      <c r="AP96" s="15">
        <v>0</v>
      </c>
      <c r="AQ96" s="15"/>
      <c r="AR96" s="15"/>
      <c r="AS96" s="15"/>
      <c r="AT96" s="15"/>
      <c r="AU96" s="15"/>
      <c r="AV96" s="16">
        <v>95.776450031001644</v>
      </c>
    </row>
    <row r="97" spans="4:48" ht="10.5" customHeight="1" x14ac:dyDescent="0.25">
      <c r="D97" s="13" t="s">
        <v>127</v>
      </c>
      <c r="E97" s="13"/>
      <c r="F97" s="13"/>
      <c r="G97" s="13"/>
      <c r="H97" s="13"/>
      <c r="I97" s="13"/>
      <c r="K97" s="17" t="s">
        <v>128</v>
      </c>
      <c r="L97" s="17"/>
      <c r="M97" s="17"/>
      <c r="O97" s="15">
        <v>251</v>
      </c>
      <c r="P97" s="15"/>
      <c r="Q97" s="15">
        <v>0</v>
      </c>
      <c r="R97" s="15"/>
      <c r="S97" s="15"/>
      <c r="T97" s="15">
        <v>251</v>
      </c>
      <c r="U97" s="15"/>
      <c r="W97" s="15">
        <v>0</v>
      </c>
      <c r="X97" s="15"/>
      <c r="Y97" s="15">
        <v>0</v>
      </c>
      <c r="Z97" s="15"/>
      <c r="AA97" s="15">
        <v>0</v>
      </c>
      <c r="AB97" s="15"/>
      <c r="AC97" s="15"/>
      <c r="AD97" s="15">
        <v>0</v>
      </c>
      <c r="AE97" s="15"/>
      <c r="AF97" s="15"/>
      <c r="AG97" s="15">
        <v>251</v>
      </c>
      <c r="AH97" s="15"/>
      <c r="AI97" s="15"/>
      <c r="AJ97" s="15">
        <v>251</v>
      </c>
      <c r="AK97" s="15"/>
      <c r="AL97" s="15"/>
      <c r="AM97" s="15"/>
      <c r="AN97" s="15"/>
      <c r="AO97" s="15"/>
      <c r="AP97" s="15">
        <v>0</v>
      </c>
      <c r="AQ97" s="15"/>
      <c r="AR97" s="15"/>
      <c r="AS97" s="15"/>
      <c r="AT97" s="15"/>
      <c r="AU97" s="15"/>
      <c r="AV97" s="16">
        <v>0</v>
      </c>
    </row>
    <row r="98" spans="4:48" ht="6.75" customHeight="1" x14ac:dyDescent="0.25">
      <c r="K98" s="17"/>
      <c r="L98" s="17"/>
      <c r="M98" s="17"/>
    </row>
    <row r="99" spans="4:48" ht="11.25" customHeight="1" x14ac:dyDescent="0.25">
      <c r="D99" s="13" t="s">
        <v>129</v>
      </c>
      <c r="E99" s="13"/>
      <c r="F99" s="13"/>
      <c r="G99" s="13"/>
      <c r="H99" s="13"/>
      <c r="I99" s="13"/>
      <c r="K99" s="14" t="s">
        <v>130</v>
      </c>
      <c r="L99" s="14"/>
      <c r="M99" s="14"/>
      <c r="O99" s="15">
        <v>29896</v>
      </c>
      <c r="P99" s="15"/>
      <c r="Q99" s="15">
        <v>3500</v>
      </c>
      <c r="R99" s="15"/>
      <c r="S99" s="15"/>
      <c r="T99" s="15">
        <v>33396</v>
      </c>
      <c r="U99" s="15"/>
      <c r="W99" s="15">
        <v>0</v>
      </c>
      <c r="X99" s="15"/>
      <c r="Y99" s="15">
        <v>32900.29</v>
      </c>
      <c r="Z99" s="15"/>
      <c r="AA99" s="15">
        <v>32900.29</v>
      </c>
      <c r="AB99" s="15"/>
      <c r="AC99" s="15"/>
      <c r="AD99" s="15">
        <v>32900.29</v>
      </c>
      <c r="AE99" s="15"/>
      <c r="AF99" s="15"/>
      <c r="AG99" s="15">
        <v>495.71</v>
      </c>
      <c r="AH99" s="15"/>
      <c r="AI99" s="15"/>
      <c r="AJ99" s="15">
        <v>495.71</v>
      </c>
      <c r="AK99" s="15"/>
      <c r="AL99" s="15"/>
      <c r="AM99" s="15"/>
      <c r="AN99" s="15"/>
      <c r="AO99" s="15"/>
      <c r="AP99" s="15">
        <v>0</v>
      </c>
      <c r="AQ99" s="15"/>
      <c r="AR99" s="15"/>
      <c r="AS99" s="15"/>
      <c r="AT99" s="15"/>
      <c r="AU99" s="15"/>
      <c r="AV99" s="16">
        <v>98.515660558150671</v>
      </c>
    </row>
    <row r="100" spans="4:48" ht="11.25" customHeight="1" x14ac:dyDescent="0.25">
      <c r="D100" s="13" t="s">
        <v>131</v>
      </c>
      <c r="E100" s="13"/>
      <c r="F100" s="13"/>
      <c r="G100" s="13"/>
      <c r="H100" s="13"/>
      <c r="I100" s="13"/>
      <c r="K100" s="14" t="s">
        <v>132</v>
      </c>
      <c r="L100" s="14"/>
      <c r="M100" s="14"/>
      <c r="O100" s="15">
        <v>15739</v>
      </c>
      <c r="P100" s="15"/>
      <c r="Q100" s="15">
        <v>-5000</v>
      </c>
      <c r="R100" s="15"/>
      <c r="S100" s="15"/>
      <c r="T100" s="15">
        <v>10739</v>
      </c>
      <c r="U100" s="15"/>
      <c r="W100" s="15">
        <v>0</v>
      </c>
      <c r="X100" s="15"/>
      <c r="Y100" s="15">
        <v>9469.2999999999993</v>
      </c>
      <c r="Z100" s="15"/>
      <c r="AA100" s="15">
        <v>9469.2999999999993</v>
      </c>
      <c r="AB100" s="15"/>
      <c r="AC100" s="15"/>
      <c r="AD100" s="15">
        <v>9469.2999999999993</v>
      </c>
      <c r="AE100" s="15"/>
      <c r="AF100" s="15"/>
      <c r="AG100" s="15">
        <v>1269.7</v>
      </c>
      <c r="AH100" s="15"/>
      <c r="AI100" s="15"/>
      <c r="AJ100" s="15">
        <v>1269.7</v>
      </c>
      <c r="AK100" s="15"/>
      <c r="AL100" s="15"/>
      <c r="AM100" s="15"/>
      <c r="AN100" s="15"/>
      <c r="AO100" s="15"/>
      <c r="AP100" s="15">
        <v>0</v>
      </c>
      <c r="AQ100" s="15"/>
      <c r="AR100" s="15"/>
      <c r="AS100" s="15"/>
      <c r="AT100" s="15"/>
      <c r="AU100" s="15"/>
      <c r="AV100" s="16">
        <v>88.176738988732652</v>
      </c>
    </row>
    <row r="101" spans="4:48" ht="11.25" customHeight="1" x14ac:dyDescent="0.25">
      <c r="D101" s="13" t="s">
        <v>133</v>
      </c>
      <c r="E101" s="13"/>
      <c r="F101" s="13"/>
      <c r="G101" s="13"/>
      <c r="H101" s="13"/>
      <c r="I101" s="13"/>
      <c r="K101" s="14" t="s">
        <v>134</v>
      </c>
      <c r="L101" s="14"/>
      <c r="M101" s="14"/>
      <c r="O101" s="15">
        <v>6020</v>
      </c>
      <c r="P101" s="15"/>
      <c r="Q101" s="15">
        <v>-4642</v>
      </c>
      <c r="R101" s="15"/>
      <c r="S101" s="15"/>
      <c r="T101" s="15">
        <v>1378</v>
      </c>
      <c r="U101" s="15"/>
      <c r="W101" s="15">
        <v>0</v>
      </c>
      <c r="X101" s="15"/>
      <c r="Y101" s="15">
        <v>1035</v>
      </c>
      <c r="Z101" s="15"/>
      <c r="AA101" s="15">
        <v>1035</v>
      </c>
      <c r="AB101" s="15"/>
      <c r="AC101" s="15"/>
      <c r="AD101" s="15">
        <v>1035</v>
      </c>
      <c r="AE101" s="15"/>
      <c r="AF101" s="15"/>
      <c r="AG101" s="15">
        <v>343</v>
      </c>
      <c r="AH101" s="15"/>
      <c r="AI101" s="15"/>
      <c r="AJ101" s="15">
        <v>343</v>
      </c>
      <c r="AK101" s="15"/>
      <c r="AL101" s="15"/>
      <c r="AM101" s="15"/>
      <c r="AN101" s="15"/>
      <c r="AO101" s="15"/>
      <c r="AP101" s="15">
        <v>0</v>
      </c>
      <c r="AQ101" s="15"/>
      <c r="AR101" s="15"/>
      <c r="AS101" s="15"/>
      <c r="AT101" s="15"/>
      <c r="AU101" s="15"/>
      <c r="AV101" s="16">
        <v>75.10885341074021</v>
      </c>
    </row>
    <row r="102" spans="4:48" ht="11.25" customHeight="1" x14ac:dyDescent="0.25">
      <c r="D102" s="13" t="s">
        <v>135</v>
      </c>
      <c r="E102" s="13"/>
      <c r="F102" s="13"/>
      <c r="G102" s="13"/>
      <c r="H102" s="13"/>
      <c r="I102" s="13"/>
      <c r="K102" s="14" t="s">
        <v>136</v>
      </c>
      <c r="L102" s="14"/>
      <c r="M102" s="14"/>
      <c r="O102" s="15">
        <v>400</v>
      </c>
      <c r="P102" s="15"/>
      <c r="Q102" s="15">
        <v>200</v>
      </c>
      <c r="R102" s="15"/>
      <c r="S102" s="15"/>
      <c r="T102" s="15">
        <v>600</v>
      </c>
      <c r="U102" s="15"/>
      <c r="W102" s="15">
        <v>0</v>
      </c>
      <c r="X102" s="15"/>
      <c r="Y102" s="15">
        <v>422</v>
      </c>
      <c r="Z102" s="15"/>
      <c r="AA102" s="15">
        <v>422</v>
      </c>
      <c r="AB102" s="15"/>
      <c r="AC102" s="15"/>
      <c r="AD102" s="15">
        <v>422</v>
      </c>
      <c r="AE102" s="15"/>
      <c r="AF102" s="15"/>
      <c r="AG102" s="15">
        <v>178</v>
      </c>
      <c r="AH102" s="15"/>
      <c r="AI102" s="15"/>
      <c r="AJ102" s="15">
        <v>178</v>
      </c>
      <c r="AK102" s="15"/>
      <c r="AL102" s="15"/>
      <c r="AM102" s="15"/>
      <c r="AN102" s="15"/>
      <c r="AO102" s="15"/>
      <c r="AP102" s="15">
        <v>0</v>
      </c>
      <c r="AQ102" s="15"/>
      <c r="AR102" s="15"/>
      <c r="AS102" s="15"/>
      <c r="AT102" s="15"/>
      <c r="AU102" s="15"/>
      <c r="AV102" s="16">
        <v>70.333333333333314</v>
      </c>
    </row>
    <row r="103" spans="4:48" ht="11.25" customHeight="1" x14ac:dyDescent="0.25">
      <c r="D103" s="13" t="s">
        <v>137</v>
      </c>
      <c r="E103" s="13"/>
      <c r="F103" s="13"/>
      <c r="G103" s="13"/>
      <c r="H103" s="13"/>
      <c r="I103" s="13"/>
      <c r="K103" s="14" t="s">
        <v>138</v>
      </c>
      <c r="L103" s="14"/>
      <c r="M103" s="14"/>
      <c r="O103" s="15">
        <v>0</v>
      </c>
      <c r="P103" s="15"/>
      <c r="Q103" s="15">
        <v>4000</v>
      </c>
      <c r="R103" s="15"/>
      <c r="S103" s="15"/>
      <c r="T103" s="15">
        <v>4000</v>
      </c>
      <c r="U103" s="15"/>
      <c r="W103" s="15">
        <v>0</v>
      </c>
      <c r="X103" s="15"/>
      <c r="Y103" s="15">
        <v>3980</v>
      </c>
      <c r="Z103" s="15"/>
      <c r="AA103" s="15">
        <v>3980</v>
      </c>
      <c r="AB103" s="15"/>
      <c r="AC103" s="15"/>
      <c r="AD103" s="15">
        <v>3980</v>
      </c>
      <c r="AE103" s="15"/>
      <c r="AF103" s="15"/>
      <c r="AG103" s="15">
        <v>20</v>
      </c>
      <c r="AH103" s="15"/>
      <c r="AI103" s="15"/>
      <c r="AJ103" s="15">
        <v>20</v>
      </c>
      <c r="AK103" s="15"/>
      <c r="AL103" s="15"/>
      <c r="AM103" s="15"/>
      <c r="AN103" s="15"/>
      <c r="AO103" s="15"/>
      <c r="AP103" s="15">
        <v>0</v>
      </c>
      <c r="AQ103" s="15"/>
      <c r="AR103" s="15"/>
      <c r="AS103" s="15"/>
      <c r="AT103" s="15"/>
      <c r="AU103" s="15"/>
      <c r="AV103" s="16">
        <v>99.5</v>
      </c>
    </row>
    <row r="104" spans="4:48" ht="11.25" customHeight="1" x14ac:dyDescent="0.25">
      <c r="D104" s="13" t="s">
        <v>139</v>
      </c>
      <c r="E104" s="13"/>
      <c r="F104" s="13"/>
      <c r="G104" s="13"/>
      <c r="H104" s="13"/>
      <c r="I104" s="13"/>
      <c r="K104" s="14" t="s">
        <v>140</v>
      </c>
      <c r="L104" s="14"/>
      <c r="M104" s="14"/>
      <c r="O104" s="15">
        <v>28800</v>
      </c>
      <c r="P104" s="15"/>
      <c r="Q104" s="15">
        <v>-16300</v>
      </c>
      <c r="R104" s="15"/>
      <c r="S104" s="15"/>
      <c r="T104" s="15">
        <v>12500</v>
      </c>
      <c r="U104" s="15"/>
      <c r="W104" s="15">
        <v>0</v>
      </c>
      <c r="X104" s="15"/>
      <c r="Y104" s="15">
        <v>1398.36</v>
      </c>
      <c r="Z104" s="15"/>
      <c r="AA104" s="15">
        <v>1398.36</v>
      </c>
      <c r="AB104" s="15"/>
      <c r="AC104" s="15"/>
      <c r="AD104" s="15">
        <v>1398.36</v>
      </c>
      <c r="AE104" s="15"/>
      <c r="AF104" s="15"/>
      <c r="AG104" s="15">
        <v>11101.64</v>
      </c>
      <c r="AH104" s="15"/>
      <c r="AI104" s="15"/>
      <c r="AJ104" s="15">
        <v>11101.64</v>
      </c>
      <c r="AK104" s="15"/>
      <c r="AL104" s="15"/>
      <c r="AM104" s="15"/>
      <c r="AN104" s="15"/>
      <c r="AO104" s="15"/>
      <c r="AP104" s="15">
        <v>0</v>
      </c>
      <c r="AQ104" s="15"/>
      <c r="AR104" s="15"/>
      <c r="AS104" s="15"/>
      <c r="AT104" s="15"/>
      <c r="AU104" s="15"/>
      <c r="AV104" s="16">
        <v>11.18688</v>
      </c>
    </row>
    <row r="105" spans="4:48" ht="11.25" customHeight="1" x14ac:dyDescent="0.25">
      <c r="D105" s="13" t="s">
        <v>141</v>
      </c>
      <c r="E105" s="13"/>
      <c r="F105" s="13"/>
      <c r="G105" s="13"/>
      <c r="H105" s="13"/>
      <c r="I105" s="13"/>
      <c r="K105" s="14" t="s">
        <v>142</v>
      </c>
      <c r="L105" s="14"/>
      <c r="M105" s="14"/>
      <c r="O105" s="15">
        <v>600</v>
      </c>
      <c r="P105" s="15"/>
      <c r="Q105" s="15">
        <v>0</v>
      </c>
      <c r="R105" s="15"/>
      <c r="S105" s="15"/>
      <c r="T105" s="15">
        <v>600</v>
      </c>
      <c r="U105" s="15"/>
      <c r="W105" s="15">
        <v>0</v>
      </c>
      <c r="X105" s="15"/>
      <c r="Y105" s="15">
        <v>376.36</v>
      </c>
      <c r="Z105" s="15"/>
      <c r="AA105" s="15">
        <v>376.36</v>
      </c>
      <c r="AB105" s="15"/>
      <c r="AC105" s="15"/>
      <c r="AD105" s="15">
        <v>376.36</v>
      </c>
      <c r="AE105" s="15"/>
      <c r="AF105" s="15"/>
      <c r="AG105" s="15">
        <v>223.64</v>
      </c>
      <c r="AH105" s="15"/>
      <c r="AI105" s="15"/>
      <c r="AJ105" s="15">
        <v>223.64</v>
      </c>
      <c r="AK105" s="15"/>
      <c r="AL105" s="15"/>
      <c r="AM105" s="15"/>
      <c r="AN105" s="15"/>
      <c r="AO105" s="15"/>
      <c r="AP105" s="15">
        <v>0</v>
      </c>
      <c r="AQ105" s="15"/>
      <c r="AR105" s="15"/>
      <c r="AS105" s="15"/>
      <c r="AT105" s="15"/>
      <c r="AU105" s="15"/>
      <c r="AV105" s="16">
        <v>62.726666666666659</v>
      </c>
    </row>
    <row r="106" spans="4:48" ht="10.5" customHeight="1" x14ac:dyDescent="0.25">
      <c r="D106" s="13" t="s">
        <v>143</v>
      </c>
      <c r="E106" s="13"/>
      <c r="F106" s="13"/>
      <c r="G106" s="13"/>
      <c r="H106" s="13"/>
      <c r="I106" s="13"/>
      <c r="K106" s="17" t="s">
        <v>144</v>
      </c>
      <c r="L106" s="17"/>
      <c r="M106" s="17"/>
      <c r="O106" s="15">
        <v>14360</v>
      </c>
      <c r="P106" s="15"/>
      <c r="Q106" s="15">
        <v>4245</v>
      </c>
      <c r="R106" s="15"/>
      <c r="S106" s="15"/>
      <c r="T106" s="15">
        <v>18605</v>
      </c>
      <c r="U106" s="15"/>
      <c r="W106" s="15">
        <v>0</v>
      </c>
      <c r="X106" s="15"/>
      <c r="Y106" s="15">
        <v>16785.400000000001</v>
      </c>
      <c r="Z106" s="15"/>
      <c r="AA106" s="15">
        <v>16785.400000000001</v>
      </c>
      <c r="AB106" s="15"/>
      <c r="AC106" s="15"/>
      <c r="AD106" s="15">
        <v>16785.400000000001</v>
      </c>
      <c r="AE106" s="15"/>
      <c r="AF106" s="15"/>
      <c r="AG106" s="15">
        <v>1819.6</v>
      </c>
      <c r="AH106" s="15"/>
      <c r="AI106" s="15"/>
      <c r="AJ106" s="15">
        <v>1819.6</v>
      </c>
      <c r="AK106" s="15"/>
      <c r="AL106" s="15"/>
      <c r="AM106" s="15"/>
      <c r="AN106" s="15"/>
      <c r="AO106" s="15"/>
      <c r="AP106" s="15">
        <v>0</v>
      </c>
      <c r="AQ106" s="15"/>
      <c r="AR106" s="15"/>
      <c r="AS106" s="15"/>
      <c r="AT106" s="15"/>
      <c r="AU106" s="15"/>
      <c r="AV106" s="16">
        <v>90.219833378124164</v>
      </c>
    </row>
    <row r="107" spans="4:48" ht="6.75" customHeight="1" x14ac:dyDescent="0.25">
      <c r="K107" s="17"/>
      <c r="L107" s="17"/>
      <c r="M107" s="17"/>
    </row>
    <row r="108" spans="4:48" ht="11.25" customHeight="1" x14ac:dyDescent="0.25">
      <c r="D108" s="13" t="s">
        <v>145</v>
      </c>
      <c r="E108" s="13"/>
      <c r="F108" s="13"/>
      <c r="G108" s="13"/>
      <c r="H108" s="13"/>
      <c r="I108" s="13"/>
      <c r="K108" s="14" t="s">
        <v>146</v>
      </c>
      <c r="L108" s="14"/>
      <c r="M108" s="14"/>
      <c r="O108" s="15">
        <v>97500</v>
      </c>
      <c r="P108" s="15"/>
      <c r="Q108" s="15">
        <v>91000</v>
      </c>
      <c r="R108" s="15"/>
      <c r="S108" s="15"/>
      <c r="T108" s="15">
        <v>188500</v>
      </c>
      <c r="U108" s="15"/>
      <c r="W108" s="15">
        <v>0</v>
      </c>
      <c r="X108" s="15"/>
      <c r="Y108" s="15">
        <v>183669.6</v>
      </c>
      <c r="Z108" s="15"/>
      <c r="AA108" s="15">
        <v>183669.6</v>
      </c>
      <c r="AB108" s="15"/>
      <c r="AC108" s="15"/>
      <c r="AD108" s="15">
        <v>183669.6</v>
      </c>
      <c r="AE108" s="15"/>
      <c r="AF108" s="15"/>
      <c r="AG108" s="15">
        <v>4830.3999999999996</v>
      </c>
      <c r="AH108" s="15"/>
      <c r="AI108" s="15"/>
      <c r="AJ108" s="15">
        <v>4830.3999999999996</v>
      </c>
      <c r="AK108" s="15"/>
      <c r="AL108" s="15"/>
      <c r="AM108" s="15"/>
      <c r="AN108" s="15"/>
      <c r="AO108" s="15"/>
      <c r="AP108" s="15">
        <v>0</v>
      </c>
      <c r="AQ108" s="15"/>
      <c r="AR108" s="15"/>
      <c r="AS108" s="15"/>
      <c r="AT108" s="15"/>
      <c r="AU108" s="15"/>
      <c r="AV108" s="16">
        <v>97.43745358090186</v>
      </c>
    </row>
    <row r="109" spans="4:48" ht="10.5" customHeight="1" x14ac:dyDescent="0.25">
      <c r="D109" s="13" t="s">
        <v>147</v>
      </c>
      <c r="E109" s="13"/>
      <c r="F109" s="13"/>
      <c r="G109" s="13"/>
      <c r="H109" s="13"/>
      <c r="I109" s="13"/>
      <c r="K109" s="17" t="s">
        <v>148</v>
      </c>
      <c r="L109" s="17"/>
      <c r="M109" s="17"/>
      <c r="O109" s="15">
        <v>960</v>
      </c>
      <c r="P109" s="15"/>
      <c r="Q109" s="15">
        <v>0</v>
      </c>
      <c r="R109" s="15"/>
      <c r="S109" s="15"/>
      <c r="T109" s="15">
        <v>960</v>
      </c>
      <c r="U109" s="15"/>
      <c r="W109" s="15">
        <v>0</v>
      </c>
      <c r="X109" s="15"/>
      <c r="Y109" s="15">
        <v>367.8</v>
      </c>
      <c r="Z109" s="15"/>
      <c r="AA109" s="15">
        <v>367.8</v>
      </c>
      <c r="AB109" s="15"/>
      <c r="AC109" s="15"/>
      <c r="AD109" s="15">
        <v>367.8</v>
      </c>
      <c r="AE109" s="15"/>
      <c r="AF109" s="15"/>
      <c r="AG109" s="15">
        <v>592.20000000000005</v>
      </c>
      <c r="AH109" s="15"/>
      <c r="AI109" s="15"/>
      <c r="AJ109" s="15">
        <v>592.20000000000005</v>
      </c>
      <c r="AK109" s="15"/>
      <c r="AL109" s="15"/>
      <c r="AM109" s="15"/>
      <c r="AN109" s="15"/>
      <c r="AO109" s="15"/>
      <c r="AP109" s="15">
        <v>0</v>
      </c>
      <c r="AQ109" s="15"/>
      <c r="AR109" s="15"/>
      <c r="AS109" s="15"/>
      <c r="AT109" s="15"/>
      <c r="AU109" s="15"/>
      <c r="AV109" s="16">
        <v>38.3125</v>
      </c>
    </row>
    <row r="110" spans="4:48" ht="6.75" customHeight="1" x14ac:dyDescent="0.25">
      <c r="K110" s="17"/>
      <c r="L110" s="17"/>
      <c r="M110" s="17"/>
    </row>
    <row r="111" spans="4:48" ht="10.5" customHeight="1" x14ac:dyDescent="0.25">
      <c r="D111" s="13" t="s">
        <v>149</v>
      </c>
      <c r="E111" s="13"/>
      <c r="F111" s="13"/>
      <c r="G111" s="13"/>
      <c r="H111" s="13"/>
      <c r="I111" s="13"/>
      <c r="K111" s="17" t="s">
        <v>150</v>
      </c>
      <c r="L111" s="17"/>
      <c r="M111" s="17"/>
      <c r="O111" s="15">
        <v>1989</v>
      </c>
      <c r="P111" s="15"/>
      <c r="Q111" s="15">
        <v>0</v>
      </c>
      <c r="R111" s="15"/>
      <c r="S111" s="15"/>
      <c r="T111" s="15">
        <v>1989</v>
      </c>
      <c r="U111" s="15"/>
      <c r="W111" s="15">
        <v>0</v>
      </c>
      <c r="X111" s="15"/>
      <c r="Y111" s="15">
        <v>553.11</v>
      </c>
      <c r="Z111" s="15"/>
      <c r="AA111" s="15">
        <v>553.11</v>
      </c>
      <c r="AB111" s="15"/>
      <c r="AC111" s="15"/>
      <c r="AD111" s="15">
        <v>553.11</v>
      </c>
      <c r="AE111" s="15"/>
      <c r="AF111" s="15"/>
      <c r="AG111" s="15">
        <v>1435.89</v>
      </c>
      <c r="AH111" s="15"/>
      <c r="AI111" s="15"/>
      <c r="AJ111" s="15">
        <v>1435.89</v>
      </c>
      <c r="AK111" s="15"/>
      <c r="AL111" s="15"/>
      <c r="AM111" s="15"/>
      <c r="AN111" s="15"/>
      <c r="AO111" s="15"/>
      <c r="AP111" s="15">
        <v>0</v>
      </c>
      <c r="AQ111" s="15"/>
      <c r="AR111" s="15"/>
      <c r="AS111" s="15"/>
      <c r="AT111" s="15"/>
      <c r="AU111" s="15"/>
      <c r="AV111" s="16">
        <v>27.808446455505283</v>
      </c>
    </row>
    <row r="112" spans="4:48" ht="6.75" customHeight="1" x14ac:dyDescent="0.25">
      <c r="K112" s="17"/>
      <c r="L112" s="17"/>
      <c r="M112" s="17"/>
    </row>
    <row r="113" spans="4:48" ht="11.25" customHeight="1" x14ac:dyDescent="0.25">
      <c r="D113" s="13" t="s">
        <v>151</v>
      </c>
      <c r="E113" s="13"/>
      <c r="F113" s="13"/>
      <c r="G113" s="13"/>
      <c r="H113" s="13"/>
      <c r="I113" s="13"/>
      <c r="K113" s="14" t="s">
        <v>152</v>
      </c>
      <c r="L113" s="14"/>
      <c r="M113" s="14"/>
      <c r="O113" s="15">
        <v>138295</v>
      </c>
      <c r="P113" s="15"/>
      <c r="Q113" s="15">
        <v>-5000</v>
      </c>
      <c r="R113" s="15"/>
      <c r="S113" s="15"/>
      <c r="T113" s="15">
        <v>133295</v>
      </c>
      <c r="U113" s="15"/>
      <c r="W113" s="15">
        <v>0</v>
      </c>
      <c r="X113" s="15"/>
      <c r="Y113" s="15">
        <v>122702.25</v>
      </c>
      <c r="Z113" s="15"/>
      <c r="AA113" s="15">
        <v>122702.25</v>
      </c>
      <c r="AB113" s="15"/>
      <c r="AC113" s="15"/>
      <c r="AD113" s="15">
        <v>122702.25</v>
      </c>
      <c r="AE113" s="15"/>
      <c r="AF113" s="15"/>
      <c r="AG113" s="15">
        <v>10592.75</v>
      </c>
      <c r="AH113" s="15"/>
      <c r="AI113" s="15"/>
      <c r="AJ113" s="15">
        <v>10592.75</v>
      </c>
      <c r="AK113" s="15"/>
      <c r="AL113" s="15"/>
      <c r="AM113" s="15"/>
      <c r="AN113" s="15"/>
      <c r="AO113" s="15"/>
      <c r="AP113" s="15">
        <v>0</v>
      </c>
      <c r="AQ113" s="15"/>
      <c r="AR113" s="15"/>
      <c r="AS113" s="15"/>
      <c r="AT113" s="15"/>
      <c r="AU113" s="15"/>
      <c r="AV113" s="16">
        <v>92.053152781424657</v>
      </c>
    </row>
    <row r="114" spans="4:48" ht="10.5" customHeight="1" x14ac:dyDescent="0.25">
      <c r="D114" s="13" t="s">
        <v>153</v>
      </c>
      <c r="E114" s="13"/>
      <c r="F114" s="13"/>
      <c r="G114" s="13"/>
      <c r="H114" s="13"/>
      <c r="I114" s="13"/>
      <c r="K114" s="17" t="s">
        <v>154</v>
      </c>
      <c r="L114" s="17"/>
      <c r="M114" s="17"/>
      <c r="O114" s="15">
        <v>20602</v>
      </c>
      <c r="P114" s="15"/>
      <c r="Q114" s="15">
        <v>10000</v>
      </c>
      <c r="R114" s="15"/>
      <c r="S114" s="15"/>
      <c r="T114" s="15">
        <v>30602</v>
      </c>
      <c r="U114" s="15"/>
      <c r="W114" s="15">
        <v>0</v>
      </c>
      <c r="X114" s="15"/>
      <c r="Y114" s="15">
        <v>30176.69</v>
      </c>
      <c r="Z114" s="15"/>
      <c r="AA114" s="15">
        <v>30176.69</v>
      </c>
      <c r="AB114" s="15"/>
      <c r="AC114" s="15"/>
      <c r="AD114" s="15">
        <v>30176.69</v>
      </c>
      <c r="AE114" s="15"/>
      <c r="AF114" s="15"/>
      <c r="AG114" s="15">
        <v>425.31</v>
      </c>
      <c r="AH114" s="15"/>
      <c r="AI114" s="15"/>
      <c r="AJ114" s="15">
        <v>425.31</v>
      </c>
      <c r="AK114" s="15"/>
      <c r="AL114" s="15"/>
      <c r="AM114" s="15"/>
      <c r="AN114" s="15"/>
      <c r="AO114" s="15"/>
      <c r="AP114" s="15">
        <v>0</v>
      </c>
      <c r="AQ114" s="15"/>
      <c r="AR114" s="15"/>
      <c r="AS114" s="15"/>
      <c r="AT114" s="15"/>
      <c r="AU114" s="15"/>
      <c r="AV114" s="16">
        <v>98.610188876544015</v>
      </c>
    </row>
    <row r="115" spans="4:48" ht="6.75" customHeight="1" x14ac:dyDescent="0.25">
      <c r="K115" s="17"/>
      <c r="L115" s="17"/>
      <c r="M115" s="17"/>
    </row>
    <row r="116" spans="4:48" ht="10.5" customHeight="1" x14ac:dyDescent="0.25">
      <c r="D116" s="13" t="s">
        <v>155</v>
      </c>
      <c r="E116" s="13"/>
      <c r="F116" s="13"/>
      <c r="G116" s="13"/>
      <c r="H116" s="13"/>
      <c r="I116" s="13"/>
      <c r="K116" s="17" t="s">
        <v>156</v>
      </c>
      <c r="L116" s="17"/>
      <c r="M116" s="17"/>
      <c r="O116" s="15">
        <v>1950</v>
      </c>
      <c r="P116" s="15"/>
      <c r="Q116" s="15">
        <v>2000</v>
      </c>
      <c r="R116" s="15"/>
      <c r="S116" s="15"/>
      <c r="T116" s="15">
        <v>3950</v>
      </c>
      <c r="U116" s="15"/>
      <c r="W116" s="15">
        <v>0</v>
      </c>
      <c r="X116" s="15"/>
      <c r="Y116" s="15">
        <v>3166.01</v>
      </c>
      <c r="Z116" s="15"/>
      <c r="AA116" s="15">
        <v>3166.01</v>
      </c>
      <c r="AB116" s="15"/>
      <c r="AC116" s="15"/>
      <c r="AD116" s="15">
        <v>3166.01</v>
      </c>
      <c r="AE116" s="15"/>
      <c r="AF116" s="15"/>
      <c r="AG116" s="15">
        <v>783.99</v>
      </c>
      <c r="AH116" s="15"/>
      <c r="AI116" s="15"/>
      <c r="AJ116" s="15">
        <v>783.99</v>
      </c>
      <c r="AK116" s="15"/>
      <c r="AL116" s="15"/>
      <c r="AM116" s="15"/>
      <c r="AN116" s="15"/>
      <c r="AO116" s="15"/>
      <c r="AP116" s="15">
        <v>0</v>
      </c>
      <c r="AQ116" s="15"/>
      <c r="AR116" s="15"/>
      <c r="AS116" s="15"/>
      <c r="AT116" s="15"/>
      <c r="AU116" s="15"/>
      <c r="AV116" s="16">
        <v>80.152151898734189</v>
      </c>
    </row>
    <row r="117" spans="4:48" ht="6.75" customHeight="1" x14ac:dyDescent="0.25">
      <c r="K117" s="17"/>
      <c r="L117" s="17"/>
      <c r="M117" s="17"/>
    </row>
    <row r="118" spans="4:48" ht="11.25" customHeight="1" x14ac:dyDescent="0.25">
      <c r="D118" s="13" t="s">
        <v>157</v>
      </c>
      <c r="E118" s="13"/>
      <c r="F118" s="13"/>
      <c r="G118" s="13"/>
      <c r="H118" s="13"/>
      <c r="I118" s="13"/>
      <c r="K118" s="14" t="s">
        <v>158</v>
      </c>
      <c r="L118" s="14"/>
      <c r="M118" s="14"/>
      <c r="O118" s="15">
        <v>3255</v>
      </c>
      <c r="P118" s="15"/>
      <c r="Q118" s="15">
        <v>25000</v>
      </c>
      <c r="R118" s="15"/>
      <c r="S118" s="15"/>
      <c r="T118" s="15">
        <v>28255</v>
      </c>
      <c r="U118" s="15"/>
      <c r="W118" s="15">
        <v>0</v>
      </c>
      <c r="X118" s="15"/>
      <c r="Y118" s="15">
        <v>22857.22</v>
      </c>
      <c r="Z118" s="15"/>
      <c r="AA118" s="15">
        <v>22857.22</v>
      </c>
      <c r="AB118" s="15"/>
      <c r="AC118" s="15"/>
      <c r="AD118" s="15">
        <v>22857.22</v>
      </c>
      <c r="AE118" s="15"/>
      <c r="AF118" s="15"/>
      <c r="AG118" s="15">
        <v>5397.78</v>
      </c>
      <c r="AH118" s="15"/>
      <c r="AI118" s="15"/>
      <c r="AJ118" s="15">
        <v>5397.78</v>
      </c>
      <c r="AK118" s="15"/>
      <c r="AL118" s="15"/>
      <c r="AM118" s="15"/>
      <c r="AN118" s="15"/>
      <c r="AO118" s="15"/>
      <c r="AP118" s="15">
        <v>0</v>
      </c>
      <c r="AQ118" s="15"/>
      <c r="AR118" s="15"/>
      <c r="AS118" s="15"/>
      <c r="AT118" s="15"/>
      <c r="AU118" s="15"/>
      <c r="AV118" s="16">
        <v>80.896195363652453</v>
      </c>
    </row>
    <row r="119" spans="4:48" ht="11.25" customHeight="1" x14ac:dyDescent="0.25">
      <c r="D119" s="13" t="s">
        <v>159</v>
      </c>
      <c r="E119" s="13"/>
      <c r="F119" s="13"/>
      <c r="G119" s="13"/>
      <c r="H119" s="13"/>
      <c r="I119" s="13"/>
      <c r="K119" s="14" t="s">
        <v>160</v>
      </c>
      <c r="L119" s="14"/>
      <c r="M119" s="14"/>
      <c r="O119" s="15">
        <v>1350</v>
      </c>
      <c r="P119" s="15"/>
      <c r="Q119" s="15">
        <v>-1150</v>
      </c>
      <c r="R119" s="15"/>
      <c r="S119" s="15"/>
      <c r="T119" s="15">
        <v>200</v>
      </c>
      <c r="U119" s="15"/>
      <c r="W119" s="15">
        <v>0</v>
      </c>
      <c r="X119" s="15"/>
      <c r="Y119" s="15">
        <v>125</v>
      </c>
      <c r="Z119" s="15"/>
      <c r="AA119" s="15">
        <v>125</v>
      </c>
      <c r="AB119" s="15"/>
      <c r="AC119" s="15"/>
      <c r="AD119" s="15">
        <v>125</v>
      </c>
      <c r="AE119" s="15"/>
      <c r="AF119" s="15"/>
      <c r="AG119" s="15">
        <v>75</v>
      </c>
      <c r="AH119" s="15"/>
      <c r="AI119" s="15"/>
      <c r="AJ119" s="15">
        <v>75</v>
      </c>
      <c r="AK119" s="15"/>
      <c r="AL119" s="15"/>
      <c r="AM119" s="15"/>
      <c r="AN119" s="15"/>
      <c r="AO119" s="15"/>
      <c r="AP119" s="15">
        <v>0</v>
      </c>
      <c r="AQ119" s="15"/>
      <c r="AR119" s="15"/>
      <c r="AS119" s="15"/>
      <c r="AT119" s="15"/>
      <c r="AU119" s="15"/>
      <c r="AV119" s="16">
        <v>62.5</v>
      </c>
    </row>
    <row r="120" spans="4:48" ht="10.5" customHeight="1" x14ac:dyDescent="0.25">
      <c r="D120" s="13" t="s">
        <v>161</v>
      </c>
      <c r="E120" s="13"/>
      <c r="F120" s="13"/>
      <c r="G120" s="13"/>
      <c r="H120" s="13"/>
      <c r="I120" s="13"/>
      <c r="K120" s="17" t="s">
        <v>162</v>
      </c>
      <c r="L120" s="17"/>
      <c r="M120" s="17"/>
      <c r="O120" s="15">
        <v>2000</v>
      </c>
      <c r="P120" s="15"/>
      <c r="Q120" s="15">
        <v>10000</v>
      </c>
      <c r="R120" s="15"/>
      <c r="S120" s="15"/>
      <c r="T120" s="15">
        <v>12000</v>
      </c>
      <c r="U120" s="15"/>
      <c r="W120" s="15">
        <v>0</v>
      </c>
      <c r="X120" s="15"/>
      <c r="Y120" s="15">
        <v>7474.25</v>
      </c>
      <c r="Z120" s="15"/>
      <c r="AA120" s="15">
        <v>7474.25</v>
      </c>
      <c r="AB120" s="15"/>
      <c r="AC120" s="15"/>
      <c r="AD120" s="15">
        <v>7474.25</v>
      </c>
      <c r="AE120" s="15"/>
      <c r="AF120" s="15"/>
      <c r="AG120" s="15">
        <v>4525.75</v>
      </c>
      <c r="AH120" s="15"/>
      <c r="AI120" s="15"/>
      <c r="AJ120" s="15">
        <v>4525.75</v>
      </c>
      <c r="AK120" s="15"/>
      <c r="AL120" s="15"/>
      <c r="AM120" s="15"/>
      <c r="AN120" s="15"/>
      <c r="AO120" s="15"/>
      <c r="AP120" s="15">
        <v>0</v>
      </c>
      <c r="AQ120" s="15"/>
      <c r="AR120" s="15"/>
      <c r="AS120" s="15"/>
      <c r="AT120" s="15"/>
      <c r="AU120" s="15"/>
      <c r="AV120" s="16">
        <v>62.285416666666677</v>
      </c>
    </row>
    <row r="121" spans="4:48" ht="6.75" customHeight="1" x14ac:dyDescent="0.25">
      <c r="K121" s="17"/>
      <c r="L121" s="17"/>
      <c r="M121" s="17"/>
    </row>
    <row r="122" spans="4:48" ht="11.25" customHeight="1" x14ac:dyDescent="0.25">
      <c r="D122" s="13" t="s">
        <v>163</v>
      </c>
      <c r="E122" s="13"/>
      <c r="F122" s="13"/>
      <c r="G122" s="13"/>
      <c r="H122" s="13"/>
      <c r="I122" s="13"/>
      <c r="K122" s="14" t="s">
        <v>164</v>
      </c>
      <c r="L122" s="14"/>
      <c r="M122" s="14"/>
      <c r="O122" s="15">
        <v>5340</v>
      </c>
      <c r="P122" s="15"/>
      <c r="Q122" s="15">
        <v>6500</v>
      </c>
      <c r="R122" s="15"/>
      <c r="S122" s="15"/>
      <c r="T122" s="15">
        <v>11840</v>
      </c>
      <c r="U122" s="15"/>
      <c r="W122" s="15">
        <v>0</v>
      </c>
      <c r="X122" s="15"/>
      <c r="Y122" s="15">
        <v>10761.37</v>
      </c>
      <c r="Z122" s="15"/>
      <c r="AA122" s="15">
        <v>10761.37</v>
      </c>
      <c r="AB122" s="15"/>
      <c r="AC122" s="15"/>
      <c r="AD122" s="15">
        <v>10761.37</v>
      </c>
      <c r="AE122" s="15"/>
      <c r="AF122" s="15"/>
      <c r="AG122" s="15">
        <v>1078.6300000000001</v>
      </c>
      <c r="AH122" s="15"/>
      <c r="AI122" s="15"/>
      <c r="AJ122" s="15">
        <v>1078.6300000000001</v>
      </c>
      <c r="AK122" s="15"/>
      <c r="AL122" s="15"/>
      <c r="AM122" s="15"/>
      <c r="AN122" s="15"/>
      <c r="AO122" s="15"/>
      <c r="AP122" s="15">
        <v>0</v>
      </c>
      <c r="AQ122" s="15"/>
      <c r="AR122" s="15"/>
      <c r="AS122" s="15"/>
      <c r="AT122" s="15"/>
      <c r="AU122" s="15"/>
      <c r="AV122" s="16">
        <v>90.88994932432432</v>
      </c>
    </row>
    <row r="123" spans="4:48" ht="10.5" customHeight="1" x14ac:dyDescent="0.25">
      <c r="D123" s="13" t="s">
        <v>165</v>
      </c>
      <c r="E123" s="13"/>
      <c r="F123" s="13"/>
      <c r="G123" s="13"/>
      <c r="H123" s="13"/>
      <c r="I123" s="13"/>
      <c r="K123" s="17" t="s">
        <v>166</v>
      </c>
      <c r="L123" s="17"/>
      <c r="M123" s="17"/>
      <c r="O123" s="15">
        <v>1200</v>
      </c>
      <c r="P123" s="15"/>
      <c r="Q123" s="15">
        <v>4500</v>
      </c>
      <c r="R123" s="15"/>
      <c r="S123" s="15"/>
      <c r="T123" s="15">
        <v>5700</v>
      </c>
      <c r="U123" s="15"/>
      <c r="W123" s="15">
        <v>0</v>
      </c>
      <c r="X123" s="15"/>
      <c r="Y123" s="15">
        <v>5146.59</v>
      </c>
      <c r="Z123" s="15"/>
      <c r="AA123" s="15">
        <v>5146.59</v>
      </c>
      <c r="AB123" s="15"/>
      <c r="AC123" s="15"/>
      <c r="AD123" s="15">
        <v>5146.59</v>
      </c>
      <c r="AE123" s="15"/>
      <c r="AF123" s="15"/>
      <c r="AG123" s="15">
        <v>553.41</v>
      </c>
      <c r="AH123" s="15"/>
      <c r="AI123" s="15"/>
      <c r="AJ123" s="15">
        <v>553.41</v>
      </c>
      <c r="AK123" s="15"/>
      <c r="AL123" s="15"/>
      <c r="AM123" s="15"/>
      <c r="AN123" s="15"/>
      <c r="AO123" s="15"/>
      <c r="AP123" s="15">
        <v>0</v>
      </c>
      <c r="AQ123" s="15"/>
      <c r="AR123" s="15"/>
      <c r="AS123" s="15"/>
      <c r="AT123" s="15"/>
      <c r="AU123" s="15"/>
      <c r="AV123" s="16">
        <v>90.29105263157895</v>
      </c>
    </row>
    <row r="124" spans="4:48" ht="6.75" customHeight="1" x14ac:dyDescent="0.25">
      <c r="K124" s="17"/>
      <c r="L124" s="17"/>
      <c r="M124" s="17"/>
    </row>
    <row r="125" spans="4:48" ht="10.5" customHeight="1" x14ac:dyDescent="0.25">
      <c r="D125" s="13" t="s">
        <v>167</v>
      </c>
      <c r="E125" s="13"/>
      <c r="F125" s="13"/>
      <c r="G125" s="13"/>
      <c r="H125" s="13"/>
      <c r="I125" s="13"/>
      <c r="K125" s="17" t="s">
        <v>168</v>
      </c>
      <c r="L125" s="17"/>
      <c r="M125" s="17"/>
      <c r="O125" s="15">
        <v>0</v>
      </c>
      <c r="P125" s="15"/>
      <c r="Q125" s="15">
        <v>1000</v>
      </c>
      <c r="R125" s="15"/>
      <c r="S125" s="15"/>
      <c r="T125" s="15">
        <v>1000</v>
      </c>
      <c r="U125" s="15"/>
      <c r="W125" s="15">
        <v>0</v>
      </c>
      <c r="X125" s="15"/>
      <c r="Y125" s="15">
        <v>770</v>
      </c>
      <c r="Z125" s="15"/>
      <c r="AA125" s="15">
        <v>770</v>
      </c>
      <c r="AB125" s="15"/>
      <c r="AC125" s="15"/>
      <c r="AD125" s="15">
        <v>770</v>
      </c>
      <c r="AE125" s="15"/>
      <c r="AF125" s="15"/>
      <c r="AG125" s="15">
        <v>230</v>
      </c>
      <c r="AH125" s="15"/>
      <c r="AI125" s="15"/>
      <c r="AJ125" s="15">
        <v>230</v>
      </c>
      <c r="AK125" s="15"/>
      <c r="AL125" s="15"/>
      <c r="AM125" s="15"/>
      <c r="AN125" s="15"/>
      <c r="AO125" s="15"/>
      <c r="AP125" s="15">
        <v>0</v>
      </c>
      <c r="AQ125" s="15"/>
      <c r="AR125" s="15"/>
      <c r="AS125" s="15"/>
      <c r="AT125" s="15"/>
      <c r="AU125" s="15"/>
      <c r="AV125" s="16">
        <v>77</v>
      </c>
    </row>
    <row r="126" spans="4:48" ht="6.75" customHeight="1" x14ac:dyDescent="0.25">
      <c r="K126" s="17"/>
      <c r="L126" s="17"/>
      <c r="M126" s="17"/>
    </row>
    <row r="127" spans="4:48" ht="11.25" customHeight="1" x14ac:dyDescent="0.25">
      <c r="D127" s="13" t="s">
        <v>169</v>
      </c>
      <c r="E127" s="13"/>
      <c r="F127" s="13"/>
      <c r="G127" s="13"/>
      <c r="H127" s="13"/>
      <c r="I127" s="13"/>
      <c r="K127" s="14" t="s">
        <v>170</v>
      </c>
      <c r="L127" s="14"/>
      <c r="M127" s="14"/>
      <c r="O127" s="15">
        <v>0</v>
      </c>
      <c r="P127" s="15"/>
      <c r="Q127" s="15">
        <v>3200</v>
      </c>
      <c r="R127" s="15"/>
      <c r="S127" s="15"/>
      <c r="T127" s="15">
        <v>3200</v>
      </c>
      <c r="U127" s="15"/>
      <c r="W127" s="15">
        <v>0</v>
      </c>
      <c r="X127" s="15"/>
      <c r="Y127" s="15">
        <v>1716</v>
      </c>
      <c r="Z127" s="15"/>
      <c r="AA127" s="15">
        <v>1716</v>
      </c>
      <c r="AB127" s="15"/>
      <c r="AC127" s="15"/>
      <c r="AD127" s="15">
        <v>1716</v>
      </c>
      <c r="AE127" s="15"/>
      <c r="AF127" s="15"/>
      <c r="AG127" s="15">
        <v>1484</v>
      </c>
      <c r="AH127" s="15"/>
      <c r="AI127" s="15"/>
      <c r="AJ127" s="15">
        <v>1484</v>
      </c>
      <c r="AK127" s="15"/>
      <c r="AL127" s="15"/>
      <c r="AM127" s="15"/>
      <c r="AN127" s="15"/>
      <c r="AO127" s="15"/>
      <c r="AP127" s="15">
        <v>0</v>
      </c>
      <c r="AQ127" s="15"/>
      <c r="AR127" s="15"/>
      <c r="AS127" s="15"/>
      <c r="AT127" s="15"/>
      <c r="AU127" s="15"/>
      <c r="AV127" s="16">
        <v>53.625</v>
      </c>
    </row>
    <row r="128" spans="4:48" ht="10.5" customHeight="1" x14ac:dyDescent="0.25">
      <c r="D128" s="13" t="s">
        <v>171</v>
      </c>
      <c r="E128" s="13"/>
      <c r="F128" s="13"/>
      <c r="G128" s="13"/>
      <c r="H128" s="13"/>
      <c r="I128" s="13"/>
      <c r="K128" s="17" t="s">
        <v>172</v>
      </c>
      <c r="L128" s="17"/>
      <c r="M128" s="17"/>
      <c r="O128" s="15">
        <v>0</v>
      </c>
      <c r="P128" s="15"/>
      <c r="Q128" s="15">
        <v>2400</v>
      </c>
      <c r="R128" s="15"/>
      <c r="S128" s="15"/>
      <c r="T128" s="15">
        <v>2400</v>
      </c>
      <c r="U128" s="15"/>
      <c r="W128" s="15">
        <v>0</v>
      </c>
      <c r="X128" s="15"/>
      <c r="Y128" s="15">
        <v>2382</v>
      </c>
      <c r="Z128" s="15"/>
      <c r="AA128" s="15">
        <v>2382</v>
      </c>
      <c r="AB128" s="15"/>
      <c r="AC128" s="15"/>
      <c r="AD128" s="15">
        <v>2382</v>
      </c>
      <c r="AE128" s="15"/>
      <c r="AF128" s="15"/>
      <c r="AG128" s="15">
        <v>18</v>
      </c>
      <c r="AH128" s="15"/>
      <c r="AI128" s="15"/>
      <c r="AJ128" s="15">
        <v>18</v>
      </c>
      <c r="AK128" s="15"/>
      <c r="AL128" s="15"/>
      <c r="AM128" s="15"/>
      <c r="AN128" s="15"/>
      <c r="AO128" s="15"/>
      <c r="AP128" s="15">
        <v>0</v>
      </c>
      <c r="AQ128" s="15"/>
      <c r="AR128" s="15"/>
      <c r="AS128" s="15"/>
      <c r="AT128" s="15"/>
      <c r="AU128" s="15"/>
      <c r="AV128" s="16">
        <v>99.25</v>
      </c>
    </row>
    <row r="129" spans="4:48" ht="6.75" customHeight="1" x14ac:dyDescent="0.25">
      <c r="K129" s="17"/>
      <c r="L129" s="17"/>
      <c r="M129" s="17"/>
    </row>
    <row r="130" spans="4:48" ht="10.5" customHeight="1" x14ac:dyDescent="0.25">
      <c r="D130" s="13" t="s">
        <v>173</v>
      </c>
      <c r="E130" s="13"/>
      <c r="F130" s="13"/>
      <c r="G130" s="13"/>
      <c r="H130" s="13"/>
      <c r="I130" s="13"/>
      <c r="K130" s="17" t="s">
        <v>174</v>
      </c>
      <c r="L130" s="17"/>
      <c r="M130" s="17"/>
      <c r="O130" s="15">
        <v>2266</v>
      </c>
      <c r="P130" s="15"/>
      <c r="Q130" s="15">
        <v>9000</v>
      </c>
      <c r="R130" s="15"/>
      <c r="S130" s="15"/>
      <c r="T130" s="15">
        <v>11266</v>
      </c>
      <c r="U130" s="15"/>
      <c r="W130" s="15">
        <v>0</v>
      </c>
      <c r="X130" s="15"/>
      <c r="Y130" s="15">
        <v>10557.39</v>
      </c>
      <c r="Z130" s="15"/>
      <c r="AA130" s="15">
        <v>10557.39</v>
      </c>
      <c r="AB130" s="15"/>
      <c r="AC130" s="15"/>
      <c r="AD130" s="15">
        <v>10557.39</v>
      </c>
      <c r="AE130" s="15"/>
      <c r="AF130" s="15"/>
      <c r="AG130" s="15">
        <v>708.61</v>
      </c>
      <c r="AH130" s="15"/>
      <c r="AI130" s="15"/>
      <c r="AJ130" s="15">
        <v>708.61</v>
      </c>
      <c r="AK130" s="15"/>
      <c r="AL130" s="15"/>
      <c r="AM130" s="15"/>
      <c r="AN130" s="15"/>
      <c r="AO130" s="15"/>
      <c r="AP130" s="15">
        <v>0</v>
      </c>
      <c r="AQ130" s="15"/>
      <c r="AR130" s="15"/>
      <c r="AS130" s="15"/>
      <c r="AT130" s="15"/>
      <c r="AU130" s="15"/>
      <c r="AV130" s="16">
        <v>93.710189952068163</v>
      </c>
    </row>
    <row r="131" spans="4:48" ht="6.75" customHeight="1" x14ac:dyDescent="0.25">
      <c r="K131" s="17"/>
      <c r="L131" s="17"/>
      <c r="M131" s="17"/>
    </row>
    <row r="132" spans="4:48" ht="10.5" customHeight="1" x14ac:dyDescent="0.25">
      <c r="D132" s="13" t="s">
        <v>175</v>
      </c>
      <c r="E132" s="13"/>
      <c r="F132" s="13"/>
      <c r="G132" s="13"/>
      <c r="H132" s="13"/>
      <c r="I132" s="13"/>
      <c r="K132" s="17" t="s">
        <v>176</v>
      </c>
      <c r="L132" s="17"/>
      <c r="M132" s="17"/>
      <c r="O132" s="15">
        <v>3600</v>
      </c>
      <c r="P132" s="15"/>
      <c r="Q132" s="15">
        <v>3800</v>
      </c>
      <c r="R132" s="15"/>
      <c r="S132" s="15"/>
      <c r="T132" s="15">
        <v>7400</v>
      </c>
      <c r="U132" s="15"/>
      <c r="W132" s="15">
        <v>0</v>
      </c>
      <c r="X132" s="15"/>
      <c r="Y132" s="15">
        <v>6410.25</v>
      </c>
      <c r="Z132" s="15"/>
      <c r="AA132" s="15">
        <v>6410.25</v>
      </c>
      <c r="AB132" s="15"/>
      <c r="AC132" s="15"/>
      <c r="AD132" s="15">
        <v>6410.25</v>
      </c>
      <c r="AE132" s="15"/>
      <c r="AF132" s="15"/>
      <c r="AG132" s="15">
        <v>989.75</v>
      </c>
      <c r="AH132" s="15"/>
      <c r="AI132" s="15"/>
      <c r="AJ132" s="15">
        <v>989.75</v>
      </c>
      <c r="AK132" s="15"/>
      <c r="AL132" s="15"/>
      <c r="AM132" s="15"/>
      <c r="AN132" s="15"/>
      <c r="AO132" s="15"/>
      <c r="AP132" s="15">
        <v>0</v>
      </c>
      <c r="AQ132" s="15"/>
      <c r="AR132" s="15"/>
      <c r="AS132" s="15"/>
      <c r="AT132" s="15"/>
      <c r="AU132" s="15"/>
      <c r="AV132" s="16">
        <v>86.625</v>
      </c>
    </row>
    <row r="133" spans="4:48" ht="6.75" customHeight="1" x14ac:dyDescent="0.25">
      <c r="K133" s="17"/>
      <c r="L133" s="17"/>
      <c r="M133" s="17"/>
    </row>
    <row r="134" spans="4:48" ht="11.25" customHeight="1" x14ac:dyDescent="0.25">
      <c r="D134" s="13" t="s">
        <v>177</v>
      </c>
      <c r="E134" s="13"/>
      <c r="F134" s="13"/>
      <c r="G134" s="13"/>
      <c r="H134" s="13"/>
      <c r="I134" s="13"/>
      <c r="K134" s="14" t="s">
        <v>178</v>
      </c>
      <c r="L134" s="14"/>
      <c r="M134" s="14"/>
      <c r="O134" s="15">
        <v>1425</v>
      </c>
      <c r="P134" s="15"/>
      <c r="Q134" s="15">
        <v>1200</v>
      </c>
      <c r="R134" s="15"/>
      <c r="S134" s="15"/>
      <c r="T134" s="15">
        <v>2625</v>
      </c>
      <c r="U134" s="15"/>
      <c r="W134" s="15">
        <v>0</v>
      </c>
      <c r="X134" s="15"/>
      <c r="Y134" s="15">
        <v>2310.39</v>
      </c>
      <c r="Z134" s="15"/>
      <c r="AA134" s="15">
        <v>2310.39</v>
      </c>
      <c r="AB134" s="15"/>
      <c r="AC134" s="15"/>
      <c r="AD134" s="15">
        <v>2310.39</v>
      </c>
      <c r="AE134" s="15"/>
      <c r="AF134" s="15"/>
      <c r="AG134" s="15">
        <v>314.61</v>
      </c>
      <c r="AH134" s="15"/>
      <c r="AI134" s="15"/>
      <c r="AJ134" s="15">
        <v>314.61</v>
      </c>
      <c r="AK134" s="15"/>
      <c r="AL134" s="15"/>
      <c r="AM134" s="15"/>
      <c r="AN134" s="15"/>
      <c r="AO134" s="15"/>
      <c r="AP134" s="15">
        <v>0</v>
      </c>
      <c r="AQ134" s="15"/>
      <c r="AR134" s="15"/>
      <c r="AS134" s="15"/>
      <c r="AT134" s="15"/>
      <c r="AU134" s="15"/>
      <c r="AV134" s="16">
        <v>88.014857142857139</v>
      </c>
    </row>
    <row r="135" spans="4:48" ht="11.25" customHeight="1" x14ac:dyDescent="0.25">
      <c r="D135" s="13" t="s">
        <v>179</v>
      </c>
      <c r="E135" s="13"/>
      <c r="F135" s="13"/>
      <c r="G135" s="13"/>
      <c r="H135" s="13"/>
      <c r="I135" s="13"/>
      <c r="K135" s="14" t="s">
        <v>180</v>
      </c>
      <c r="L135" s="14"/>
      <c r="M135" s="14"/>
      <c r="O135" s="15">
        <v>1995</v>
      </c>
      <c r="P135" s="15"/>
      <c r="Q135" s="15">
        <v>11000</v>
      </c>
      <c r="R135" s="15"/>
      <c r="S135" s="15"/>
      <c r="T135" s="15">
        <v>12995</v>
      </c>
      <c r="U135" s="15"/>
      <c r="W135" s="15">
        <v>0</v>
      </c>
      <c r="X135" s="15"/>
      <c r="Y135" s="15">
        <v>10103.15</v>
      </c>
      <c r="Z135" s="15"/>
      <c r="AA135" s="15">
        <v>10103.15</v>
      </c>
      <c r="AB135" s="15"/>
      <c r="AC135" s="15"/>
      <c r="AD135" s="15">
        <v>10103.15</v>
      </c>
      <c r="AE135" s="15"/>
      <c r="AF135" s="15"/>
      <c r="AG135" s="15">
        <v>2891.85</v>
      </c>
      <c r="AH135" s="15"/>
      <c r="AI135" s="15"/>
      <c r="AJ135" s="15">
        <v>2891.85</v>
      </c>
      <c r="AK135" s="15"/>
      <c r="AL135" s="15"/>
      <c r="AM135" s="15"/>
      <c r="AN135" s="15"/>
      <c r="AO135" s="15"/>
      <c r="AP135" s="15">
        <v>0</v>
      </c>
      <c r="AQ135" s="15"/>
      <c r="AR135" s="15"/>
      <c r="AS135" s="15"/>
      <c r="AT135" s="15"/>
      <c r="AU135" s="15"/>
      <c r="AV135" s="16">
        <v>77.74644093882263</v>
      </c>
    </row>
    <row r="136" spans="4:48" ht="11.25" customHeight="1" x14ac:dyDescent="0.25">
      <c r="D136" s="13" t="s">
        <v>181</v>
      </c>
      <c r="E136" s="13"/>
      <c r="F136" s="13"/>
      <c r="G136" s="13"/>
      <c r="H136" s="13"/>
      <c r="I136" s="13"/>
      <c r="K136" s="14" t="s">
        <v>182</v>
      </c>
      <c r="L136" s="14"/>
      <c r="M136" s="14"/>
      <c r="O136" s="15">
        <v>20680</v>
      </c>
      <c r="P136" s="15"/>
      <c r="Q136" s="15">
        <v>-1000</v>
      </c>
      <c r="R136" s="15"/>
      <c r="S136" s="15"/>
      <c r="T136" s="15">
        <v>19680</v>
      </c>
      <c r="U136" s="15"/>
      <c r="W136" s="15">
        <v>0</v>
      </c>
      <c r="X136" s="15"/>
      <c r="Y136" s="15">
        <v>18194.400000000001</v>
      </c>
      <c r="Z136" s="15"/>
      <c r="AA136" s="15">
        <v>18194.400000000001</v>
      </c>
      <c r="AB136" s="15"/>
      <c r="AC136" s="15"/>
      <c r="AD136" s="15">
        <v>18194.400000000001</v>
      </c>
      <c r="AE136" s="15"/>
      <c r="AF136" s="15"/>
      <c r="AG136" s="15">
        <v>1485.6</v>
      </c>
      <c r="AH136" s="15"/>
      <c r="AI136" s="15"/>
      <c r="AJ136" s="15">
        <v>1485.6</v>
      </c>
      <c r="AK136" s="15"/>
      <c r="AL136" s="15"/>
      <c r="AM136" s="15"/>
      <c r="AN136" s="15"/>
      <c r="AO136" s="15"/>
      <c r="AP136" s="15">
        <v>0</v>
      </c>
      <c r="AQ136" s="15"/>
      <c r="AR136" s="15"/>
      <c r="AS136" s="15"/>
      <c r="AT136" s="15"/>
      <c r="AU136" s="15"/>
      <c r="AV136" s="16">
        <v>92.451219512195124</v>
      </c>
    </row>
    <row r="137" spans="4:48" ht="10.5" customHeight="1" x14ac:dyDescent="0.25">
      <c r="D137" s="13" t="s">
        <v>183</v>
      </c>
      <c r="E137" s="13"/>
      <c r="F137" s="13"/>
      <c r="G137" s="13"/>
      <c r="H137" s="13"/>
      <c r="I137" s="13"/>
      <c r="K137" s="17" t="s">
        <v>184</v>
      </c>
      <c r="L137" s="17"/>
      <c r="M137" s="17"/>
      <c r="O137" s="15">
        <v>29451</v>
      </c>
      <c r="P137" s="15"/>
      <c r="Q137" s="15">
        <v>10700</v>
      </c>
      <c r="R137" s="15"/>
      <c r="S137" s="15"/>
      <c r="T137" s="15">
        <v>40151</v>
      </c>
      <c r="U137" s="15"/>
      <c r="W137" s="15">
        <v>0</v>
      </c>
      <c r="X137" s="15"/>
      <c r="Y137" s="15">
        <v>37421</v>
      </c>
      <c r="Z137" s="15"/>
      <c r="AA137" s="15">
        <v>37421</v>
      </c>
      <c r="AB137" s="15"/>
      <c r="AC137" s="15"/>
      <c r="AD137" s="15">
        <v>37421</v>
      </c>
      <c r="AE137" s="15"/>
      <c r="AF137" s="15"/>
      <c r="AG137" s="15">
        <v>2730</v>
      </c>
      <c r="AH137" s="15"/>
      <c r="AI137" s="15"/>
      <c r="AJ137" s="15">
        <v>2730</v>
      </c>
      <c r="AK137" s="15"/>
      <c r="AL137" s="15"/>
      <c r="AM137" s="15"/>
      <c r="AN137" s="15"/>
      <c r="AO137" s="15"/>
      <c r="AP137" s="15">
        <v>0</v>
      </c>
      <c r="AQ137" s="15"/>
      <c r="AR137" s="15"/>
      <c r="AS137" s="15"/>
      <c r="AT137" s="15"/>
      <c r="AU137" s="15"/>
      <c r="AV137" s="16">
        <v>93.200667480261998</v>
      </c>
    </row>
    <row r="138" spans="4:48" ht="6.75" customHeight="1" x14ac:dyDescent="0.25">
      <c r="K138" s="17"/>
      <c r="L138" s="17"/>
      <c r="M138" s="17"/>
    </row>
    <row r="139" spans="4:48" ht="10.5" customHeight="1" x14ac:dyDescent="0.25">
      <c r="D139" s="13" t="s">
        <v>185</v>
      </c>
      <c r="E139" s="13"/>
      <c r="F139" s="13"/>
      <c r="G139" s="13"/>
      <c r="H139" s="13"/>
      <c r="I139" s="13"/>
      <c r="K139" s="17" t="s">
        <v>186</v>
      </c>
      <c r="L139" s="17"/>
      <c r="M139" s="17"/>
      <c r="O139" s="15">
        <v>1200</v>
      </c>
      <c r="P139" s="15"/>
      <c r="Q139" s="15">
        <v>7588</v>
      </c>
      <c r="R139" s="15"/>
      <c r="S139" s="15"/>
      <c r="T139" s="15">
        <v>8788</v>
      </c>
      <c r="U139" s="15"/>
      <c r="W139" s="15">
        <v>0</v>
      </c>
      <c r="X139" s="15"/>
      <c r="Y139" s="15">
        <v>8086.01</v>
      </c>
      <c r="Z139" s="15"/>
      <c r="AA139" s="15">
        <v>8086.01</v>
      </c>
      <c r="AB139" s="15"/>
      <c r="AC139" s="15"/>
      <c r="AD139" s="15">
        <v>8086.01</v>
      </c>
      <c r="AE139" s="15"/>
      <c r="AF139" s="15"/>
      <c r="AG139" s="15">
        <v>701.99</v>
      </c>
      <c r="AH139" s="15"/>
      <c r="AI139" s="15"/>
      <c r="AJ139" s="15">
        <v>701.99</v>
      </c>
      <c r="AK139" s="15"/>
      <c r="AL139" s="15"/>
      <c r="AM139" s="15"/>
      <c r="AN139" s="15"/>
      <c r="AO139" s="15"/>
      <c r="AP139" s="15">
        <v>0</v>
      </c>
      <c r="AQ139" s="15"/>
      <c r="AR139" s="15"/>
      <c r="AS139" s="15"/>
      <c r="AT139" s="15"/>
      <c r="AU139" s="15"/>
      <c r="AV139" s="16">
        <v>92.011948111060534</v>
      </c>
    </row>
    <row r="140" spans="4:48" ht="6.75" customHeight="1" x14ac:dyDescent="0.25">
      <c r="K140" s="17"/>
      <c r="L140" s="17"/>
      <c r="M140" s="17"/>
    </row>
    <row r="141" spans="4:48" ht="10.5" customHeight="1" x14ac:dyDescent="0.25">
      <c r="D141" s="13" t="s">
        <v>187</v>
      </c>
      <c r="E141" s="13"/>
      <c r="F141" s="13"/>
      <c r="G141" s="13"/>
      <c r="H141" s="13"/>
      <c r="I141" s="13"/>
      <c r="K141" s="17" t="s">
        <v>188</v>
      </c>
      <c r="L141" s="17"/>
      <c r="M141" s="17"/>
      <c r="O141" s="15">
        <v>44039</v>
      </c>
      <c r="P141" s="15"/>
      <c r="Q141" s="15">
        <v>-36000</v>
      </c>
      <c r="R141" s="15"/>
      <c r="S141" s="15"/>
      <c r="T141" s="15">
        <v>8039</v>
      </c>
      <c r="U141" s="15"/>
      <c r="W141" s="15">
        <v>0</v>
      </c>
      <c r="X141" s="15"/>
      <c r="Y141" s="15">
        <v>7491.95</v>
      </c>
      <c r="Z141" s="15"/>
      <c r="AA141" s="15">
        <v>7491.95</v>
      </c>
      <c r="AB141" s="15"/>
      <c r="AC141" s="15"/>
      <c r="AD141" s="15">
        <v>7491.95</v>
      </c>
      <c r="AE141" s="15"/>
      <c r="AF141" s="15"/>
      <c r="AG141" s="15">
        <v>547.04999999999995</v>
      </c>
      <c r="AH141" s="15"/>
      <c r="AI141" s="15"/>
      <c r="AJ141" s="15">
        <v>547.04999999999995</v>
      </c>
      <c r="AK141" s="15"/>
      <c r="AL141" s="15"/>
      <c r="AM141" s="15"/>
      <c r="AN141" s="15"/>
      <c r="AO141" s="15"/>
      <c r="AP141" s="15">
        <v>0</v>
      </c>
      <c r="AQ141" s="15"/>
      <c r="AR141" s="15"/>
      <c r="AS141" s="15"/>
      <c r="AT141" s="15"/>
      <c r="AU141" s="15"/>
      <c r="AV141" s="16">
        <v>93.195049135464615</v>
      </c>
    </row>
    <row r="142" spans="4:48" ht="6.75" customHeight="1" x14ac:dyDescent="0.25">
      <c r="K142" s="17"/>
      <c r="L142" s="17"/>
      <c r="M142" s="17"/>
    </row>
    <row r="143" spans="4:48" ht="8.25" customHeight="1" x14ac:dyDescent="0.25">
      <c r="K143" s="17"/>
      <c r="L143" s="17"/>
      <c r="M143" s="17"/>
    </row>
    <row r="144" spans="4:48" ht="8.25" customHeight="1" x14ac:dyDescent="0.25">
      <c r="K144" s="17"/>
      <c r="L144" s="17"/>
      <c r="M144" s="17"/>
    </row>
    <row r="145" spans="3:48" ht="8.25" customHeight="1" x14ac:dyDescent="0.25">
      <c r="K145" s="17"/>
      <c r="L145" s="17"/>
      <c r="M145" s="17"/>
    </row>
    <row r="146" spans="3:48" ht="11.25" customHeight="1" x14ac:dyDescent="0.25">
      <c r="D146" s="13" t="s">
        <v>189</v>
      </c>
      <c r="E146" s="13"/>
      <c r="F146" s="13"/>
      <c r="G146" s="13"/>
      <c r="H146" s="13"/>
      <c r="I146" s="13"/>
      <c r="K146" s="14" t="s">
        <v>190</v>
      </c>
      <c r="L146" s="14"/>
      <c r="M146" s="14"/>
      <c r="O146" s="15">
        <v>0</v>
      </c>
      <c r="P146" s="15"/>
      <c r="Q146" s="15">
        <v>200</v>
      </c>
      <c r="R146" s="15"/>
      <c r="S146" s="15"/>
      <c r="T146" s="15">
        <v>200</v>
      </c>
      <c r="U146" s="15"/>
      <c r="W146" s="15">
        <v>0</v>
      </c>
      <c r="X146" s="15"/>
      <c r="Y146" s="15">
        <v>84</v>
      </c>
      <c r="Z146" s="15"/>
      <c r="AA146" s="15">
        <v>84</v>
      </c>
      <c r="AB146" s="15"/>
      <c r="AC146" s="15"/>
      <c r="AD146" s="15">
        <v>84</v>
      </c>
      <c r="AE146" s="15"/>
      <c r="AF146" s="15"/>
      <c r="AG146" s="15">
        <v>116</v>
      </c>
      <c r="AH146" s="15"/>
      <c r="AI146" s="15"/>
      <c r="AJ146" s="15">
        <v>116</v>
      </c>
      <c r="AK146" s="15"/>
      <c r="AL146" s="15"/>
      <c r="AM146" s="15"/>
      <c r="AN146" s="15"/>
      <c r="AO146" s="15"/>
      <c r="AP146" s="15">
        <v>0</v>
      </c>
      <c r="AQ146" s="15"/>
      <c r="AR146" s="15"/>
      <c r="AS146" s="15"/>
      <c r="AT146" s="15"/>
      <c r="AU146" s="15"/>
      <c r="AV146" s="16">
        <v>42</v>
      </c>
    </row>
    <row r="147" spans="3:48" ht="10.5" customHeight="1" x14ac:dyDescent="0.25">
      <c r="D147" s="13" t="s">
        <v>191</v>
      </c>
      <c r="E147" s="13"/>
      <c r="F147" s="13"/>
      <c r="G147" s="13"/>
      <c r="H147" s="13"/>
      <c r="I147" s="13"/>
      <c r="K147" s="17" t="s">
        <v>192</v>
      </c>
      <c r="L147" s="17"/>
      <c r="M147" s="17"/>
      <c r="O147" s="15">
        <v>53468</v>
      </c>
      <c r="P147" s="15"/>
      <c r="Q147" s="15">
        <v>-31800</v>
      </c>
      <c r="R147" s="15"/>
      <c r="S147" s="15"/>
      <c r="T147" s="15">
        <v>21668</v>
      </c>
      <c r="U147" s="15"/>
      <c r="W147" s="15">
        <v>0</v>
      </c>
      <c r="X147" s="15"/>
      <c r="Y147" s="15">
        <v>19551.8</v>
      </c>
      <c r="Z147" s="15"/>
      <c r="AA147" s="15">
        <v>19551.8</v>
      </c>
      <c r="AB147" s="15"/>
      <c r="AC147" s="15"/>
      <c r="AD147" s="15">
        <v>19551.8</v>
      </c>
      <c r="AE147" s="15"/>
      <c r="AF147" s="15"/>
      <c r="AG147" s="15">
        <v>2116.1999999999998</v>
      </c>
      <c r="AH147" s="15"/>
      <c r="AI147" s="15"/>
      <c r="AJ147" s="15">
        <v>2116.1999999999998</v>
      </c>
      <c r="AK147" s="15"/>
      <c r="AL147" s="15"/>
      <c r="AM147" s="15"/>
      <c r="AN147" s="15"/>
      <c r="AO147" s="15"/>
      <c r="AP147" s="15">
        <v>0</v>
      </c>
      <c r="AQ147" s="15"/>
      <c r="AR147" s="15"/>
      <c r="AS147" s="15"/>
      <c r="AT147" s="15"/>
      <c r="AU147" s="15"/>
      <c r="AV147" s="16">
        <v>90.233524090825171</v>
      </c>
    </row>
    <row r="148" spans="3:48" ht="6.75" customHeight="1" x14ac:dyDescent="0.25">
      <c r="K148" s="17"/>
      <c r="L148" s="17"/>
      <c r="M148" s="17"/>
    </row>
    <row r="149" spans="3:48" ht="8.25" customHeight="1" x14ac:dyDescent="0.25">
      <c r="K149" s="17"/>
      <c r="L149" s="17"/>
      <c r="M149" s="17"/>
    </row>
    <row r="150" spans="3:48" ht="8.25" customHeight="1" x14ac:dyDescent="0.25">
      <c r="K150" s="17"/>
      <c r="L150" s="17"/>
      <c r="M150" s="17"/>
    </row>
    <row r="151" spans="3:48" ht="10.5" customHeight="1" x14ac:dyDescent="0.25">
      <c r="D151" s="13" t="s">
        <v>193</v>
      </c>
      <c r="E151" s="13"/>
      <c r="F151" s="13"/>
      <c r="G151" s="13"/>
      <c r="H151" s="13"/>
      <c r="I151" s="13"/>
      <c r="K151" s="17" t="s">
        <v>194</v>
      </c>
      <c r="L151" s="17"/>
      <c r="M151" s="17"/>
      <c r="O151" s="15">
        <v>76040</v>
      </c>
      <c r="P151" s="15"/>
      <c r="Q151" s="15">
        <v>48000</v>
      </c>
      <c r="R151" s="15"/>
      <c r="S151" s="15"/>
      <c r="T151" s="15">
        <v>124040</v>
      </c>
      <c r="U151" s="15"/>
      <c r="W151" s="15">
        <v>0</v>
      </c>
      <c r="X151" s="15"/>
      <c r="Y151" s="15">
        <v>110828.59</v>
      </c>
      <c r="Z151" s="15"/>
      <c r="AA151" s="15">
        <v>110828.59</v>
      </c>
      <c r="AB151" s="15"/>
      <c r="AC151" s="15"/>
      <c r="AD151" s="15">
        <v>110828.59</v>
      </c>
      <c r="AE151" s="15"/>
      <c r="AF151" s="15"/>
      <c r="AG151" s="15">
        <v>13211.41</v>
      </c>
      <c r="AH151" s="15"/>
      <c r="AI151" s="15"/>
      <c r="AJ151" s="15">
        <v>13211.41</v>
      </c>
      <c r="AK151" s="15"/>
      <c r="AL151" s="15"/>
      <c r="AM151" s="15"/>
      <c r="AN151" s="15"/>
      <c r="AO151" s="15"/>
      <c r="AP151" s="15">
        <v>0</v>
      </c>
      <c r="AQ151" s="15"/>
      <c r="AR151" s="15"/>
      <c r="AS151" s="15"/>
      <c r="AT151" s="15"/>
      <c r="AU151" s="15"/>
      <c r="AV151" s="16">
        <v>89.349072879716218</v>
      </c>
    </row>
    <row r="152" spans="3:48" ht="6.75" customHeight="1" x14ac:dyDescent="0.25">
      <c r="K152" s="17"/>
      <c r="L152" s="17"/>
      <c r="M152" s="17"/>
    </row>
    <row r="153" spans="3:48" ht="10.5" customHeight="1" x14ac:dyDescent="0.25">
      <c r="D153" s="13" t="s">
        <v>195</v>
      </c>
      <c r="E153" s="13"/>
      <c r="F153" s="13"/>
      <c r="G153" s="13"/>
      <c r="H153" s="13"/>
      <c r="I153" s="13"/>
      <c r="K153" s="17" t="s">
        <v>196</v>
      </c>
      <c r="L153" s="17"/>
      <c r="M153" s="17"/>
      <c r="O153" s="15">
        <v>6546</v>
      </c>
      <c r="P153" s="15"/>
      <c r="Q153" s="15">
        <v>17000</v>
      </c>
      <c r="R153" s="15"/>
      <c r="S153" s="15"/>
      <c r="T153" s="15">
        <v>23546</v>
      </c>
      <c r="U153" s="15"/>
      <c r="W153" s="15">
        <v>0</v>
      </c>
      <c r="X153" s="15"/>
      <c r="Y153" s="15">
        <v>14438.3</v>
      </c>
      <c r="Z153" s="15"/>
      <c r="AA153" s="15">
        <v>14438.3</v>
      </c>
      <c r="AB153" s="15"/>
      <c r="AC153" s="15"/>
      <c r="AD153" s="15">
        <v>14438.3</v>
      </c>
      <c r="AE153" s="15"/>
      <c r="AF153" s="15"/>
      <c r="AG153" s="15">
        <v>9107.7000000000007</v>
      </c>
      <c r="AH153" s="15"/>
      <c r="AI153" s="15"/>
      <c r="AJ153" s="15">
        <v>9107.7000000000007</v>
      </c>
      <c r="AK153" s="15"/>
      <c r="AL153" s="15"/>
      <c r="AM153" s="15"/>
      <c r="AN153" s="15"/>
      <c r="AO153" s="15"/>
      <c r="AP153" s="15">
        <v>0</v>
      </c>
      <c r="AQ153" s="15"/>
      <c r="AR153" s="15"/>
      <c r="AS153" s="15"/>
      <c r="AT153" s="15"/>
      <c r="AU153" s="15"/>
      <c r="AV153" s="16">
        <v>61.31954472097172</v>
      </c>
    </row>
    <row r="154" spans="3:48" ht="6.75" customHeight="1" x14ac:dyDescent="0.25">
      <c r="K154" s="17"/>
      <c r="L154" s="17"/>
      <c r="M154" s="17"/>
    </row>
    <row r="155" spans="3:48" ht="13.5" customHeight="1" x14ac:dyDescent="0.25">
      <c r="E155" s="18" t="s">
        <v>52</v>
      </c>
      <c r="F155" s="18"/>
      <c r="G155" s="18"/>
      <c r="H155" s="13" t="s">
        <v>197</v>
      </c>
      <c r="I155" s="13"/>
      <c r="J155" s="13"/>
      <c r="K155" s="13"/>
      <c r="L155" s="13"/>
      <c r="M155" s="13"/>
      <c r="O155" s="19">
        <v>689414</v>
      </c>
      <c r="P155" s="19"/>
      <c r="Q155" s="19">
        <v>194241</v>
      </c>
      <c r="R155" s="19"/>
      <c r="S155" s="19"/>
      <c r="T155" s="19">
        <v>883655</v>
      </c>
      <c r="U155" s="19"/>
      <c r="V155" s="19">
        <v>0</v>
      </c>
      <c r="W155" s="19"/>
      <c r="X155" s="19">
        <v>789954.24</v>
      </c>
      <c r="Y155" s="19"/>
      <c r="Z155" s="19">
        <v>789954.24</v>
      </c>
      <c r="AA155" s="19"/>
      <c r="AB155" s="19">
        <v>789954.24</v>
      </c>
      <c r="AC155" s="19"/>
      <c r="AD155" s="19"/>
      <c r="AF155" s="20">
        <v>93700.76</v>
      </c>
      <c r="AG155" s="19">
        <v>93700.76</v>
      </c>
      <c r="AH155" s="19"/>
      <c r="AI155" s="19"/>
      <c r="AJ155" s="19">
        <v>0</v>
      </c>
      <c r="AK155" s="19"/>
      <c r="AL155" s="19"/>
      <c r="AM155" s="19"/>
      <c r="AN155" s="19"/>
      <c r="AO155" s="19"/>
      <c r="AQ155" s="19">
        <v>89.396228165969745</v>
      </c>
      <c r="AR155" s="19"/>
      <c r="AS155" s="19"/>
    </row>
    <row r="156" spans="3:48" ht="9.75" customHeight="1" x14ac:dyDescent="0.25">
      <c r="C156" s="12" t="s">
        <v>198</v>
      </c>
      <c r="D156" s="12"/>
      <c r="E156" s="12"/>
      <c r="F156" s="12"/>
      <c r="G156" s="12"/>
      <c r="H156" s="12"/>
      <c r="I156" s="12"/>
      <c r="L156" s="13" t="s">
        <v>199</v>
      </c>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row>
    <row r="157" spans="3:48" ht="11.25" customHeight="1" x14ac:dyDescent="0.25">
      <c r="D157" s="13" t="s">
        <v>200</v>
      </c>
      <c r="E157" s="13"/>
      <c r="F157" s="13"/>
      <c r="G157" s="13"/>
      <c r="H157" s="13"/>
      <c r="I157" s="13"/>
      <c r="K157" s="14" t="s">
        <v>201</v>
      </c>
      <c r="L157" s="14"/>
      <c r="M157" s="14"/>
      <c r="O157" s="15">
        <v>1200</v>
      </c>
      <c r="P157" s="15"/>
      <c r="Q157" s="15">
        <v>115800</v>
      </c>
      <c r="R157" s="15"/>
      <c r="S157" s="15"/>
      <c r="T157" s="15">
        <v>117000</v>
      </c>
      <c r="U157" s="15"/>
      <c r="W157" s="15">
        <v>0</v>
      </c>
      <c r="X157" s="15"/>
      <c r="Y157" s="15">
        <v>46107</v>
      </c>
      <c r="Z157" s="15"/>
      <c r="AA157" s="15">
        <v>46107</v>
      </c>
      <c r="AB157" s="15"/>
      <c r="AC157" s="15"/>
      <c r="AD157" s="15">
        <v>46107</v>
      </c>
      <c r="AE157" s="15"/>
      <c r="AF157" s="15"/>
      <c r="AG157" s="15">
        <v>70893</v>
      </c>
      <c r="AH157" s="15"/>
      <c r="AI157" s="15"/>
      <c r="AJ157" s="15">
        <v>70893</v>
      </c>
      <c r="AK157" s="15"/>
      <c r="AL157" s="15"/>
      <c r="AM157" s="15"/>
      <c r="AN157" s="15"/>
      <c r="AO157" s="15"/>
      <c r="AP157" s="15">
        <v>0</v>
      </c>
      <c r="AQ157" s="15"/>
      <c r="AR157" s="15"/>
      <c r="AS157" s="15"/>
      <c r="AT157" s="15"/>
      <c r="AU157" s="15"/>
      <c r="AV157" s="16">
        <v>39.407692307692308</v>
      </c>
    </row>
    <row r="158" spans="3:48" ht="10.5" customHeight="1" x14ac:dyDescent="0.25">
      <c r="D158" s="13" t="s">
        <v>202</v>
      </c>
      <c r="E158" s="13"/>
      <c r="F158" s="13"/>
      <c r="G158" s="13"/>
      <c r="H158" s="13"/>
      <c r="I158" s="13"/>
      <c r="K158" s="17" t="s">
        <v>203</v>
      </c>
      <c r="L158" s="17"/>
      <c r="M158" s="17"/>
      <c r="O158" s="15">
        <v>0</v>
      </c>
      <c r="P158" s="15"/>
      <c r="Q158" s="15">
        <v>31800</v>
      </c>
      <c r="R158" s="15"/>
      <c r="S158" s="15"/>
      <c r="T158" s="15">
        <v>31800</v>
      </c>
      <c r="U158" s="15"/>
      <c r="W158" s="15">
        <v>0</v>
      </c>
      <c r="X158" s="15"/>
      <c r="Y158" s="15">
        <v>29592</v>
      </c>
      <c r="Z158" s="15"/>
      <c r="AA158" s="15">
        <v>29592</v>
      </c>
      <c r="AB158" s="15"/>
      <c r="AC158" s="15"/>
      <c r="AD158" s="15">
        <v>29592</v>
      </c>
      <c r="AE158" s="15"/>
      <c r="AF158" s="15"/>
      <c r="AG158" s="15">
        <v>2208</v>
      </c>
      <c r="AH158" s="15"/>
      <c r="AI158" s="15"/>
      <c r="AJ158" s="15">
        <v>2208</v>
      </c>
      <c r="AK158" s="15"/>
      <c r="AL158" s="15"/>
      <c r="AM158" s="15"/>
      <c r="AN158" s="15"/>
      <c r="AO158" s="15"/>
      <c r="AP158" s="15">
        <v>0</v>
      </c>
      <c r="AQ158" s="15"/>
      <c r="AR158" s="15"/>
      <c r="AS158" s="15"/>
      <c r="AT158" s="15"/>
      <c r="AU158" s="15"/>
      <c r="AV158" s="16">
        <v>93.056603773584925</v>
      </c>
    </row>
    <row r="159" spans="3:48" ht="6.75" customHeight="1" x14ac:dyDescent="0.25">
      <c r="K159" s="17"/>
      <c r="L159" s="17"/>
      <c r="M159" s="17"/>
    </row>
    <row r="160" spans="3:48" ht="11.25" customHeight="1" x14ac:dyDescent="0.25">
      <c r="D160" s="13" t="s">
        <v>204</v>
      </c>
      <c r="E160" s="13"/>
      <c r="F160" s="13"/>
      <c r="G160" s="13"/>
      <c r="H160" s="13"/>
      <c r="I160" s="13"/>
      <c r="K160" s="14" t="s">
        <v>205</v>
      </c>
      <c r="L160" s="14"/>
      <c r="M160" s="14"/>
      <c r="O160" s="15">
        <v>20000</v>
      </c>
      <c r="P160" s="15"/>
      <c r="Q160" s="15">
        <v>11000</v>
      </c>
      <c r="R160" s="15"/>
      <c r="S160" s="15"/>
      <c r="T160" s="15">
        <v>31000</v>
      </c>
      <c r="U160" s="15"/>
      <c r="W160" s="15">
        <v>0</v>
      </c>
      <c r="X160" s="15"/>
      <c r="Y160" s="15">
        <v>28965</v>
      </c>
      <c r="Z160" s="15"/>
      <c r="AA160" s="15">
        <v>28965</v>
      </c>
      <c r="AB160" s="15"/>
      <c r="AC160" s="15"/>
      <c r="AD160" s="15">
        <v>28965</v>
      </c>
      <c r="AE160" s="15"/>
      <c r="AF160" s="15"/>
      <c r="AG160" s="15">
        <v>2035</v>
      </c>
      <c r="AH160" s="15"/>
      <c r="AI160" s="15"/>
      <c r="AJ160" s="15">
        <v>2035</v>
      </c>
      <c r="AK160" s="15"/>
      <c r="AL160" s="15"/>
      <c r="AM160" s="15"/>
      <c r="AN160" s="15"/>
      <c r="AO160" s="15"/>
      <c r="AP160" s="15">
        <v>0</v>
      </c>
      <c r="AQ160" s="15"/>
      <c r="AR160" s="15"/>
      <c r="AS160" s="15"/>
      <c r="AT160" s="15"/>
      <c r="AU160" s="15"/>
      <c r="AV160" s="16">
        <v>93.435483870967744</v>
      </c>
    </row>
    <row r="161" spans="2:48" ht="11.25" customHeight="1" x14ac:dyDescent="0.25">
      <c r="D161" s="13" t="s">
        <v>206</v>
      </c>
      <c r="E161" s="13"/>
      <c r="F161" s="13"/>
      <c r="G161" s="13"/>
      <c r="H161" s="13"/>
      <c r="I161" s="13"/>
      <c r="K161" s="14" t="s">
        <v>207</v>
      </c>
      <c r="L161" s="14"/>
      <c r="M161" s="14"/>
      <c r="O161" s="15">
        <v>48800</v>
      </c>
      <c r="P161" s="15"/>
      <c r="Q161" s="15">
        <v>198800</v>
      </c>
      <c r="R161" s="15"/>
      <c r="S161" s="15"/>
      <c r="T161" s="15">
        <v>247600</v>
      </c>
      <c r="U161" s="15"/>
      <c r="W161" s="15">
        <v>0</v>
      </c>
      <c r="X161" s="15"/>
      <c r="Y161" s="15">
        <v>217080</v>
      </c>
      <c r="Z161" s="15"/>
      <c r="AA161" s="15">
        <v>217080</v>
      </c>
      <c r="AB161" s="15"/>
      <c r="AC161" s="15"/>
      <c r="AD161" s="15">
        <v>217080</v>
      </c>
      <c r="AE161" s="15"/>
      <c r="AF161" s="15"/>
      <c r="AG161" s="15">
        <v>30520</v>
      </c>
      <c r="AH161" s="15"/>
      <c r="AI161" s="15"/>
      <c r="AJ161" s="15">
        <v>30520</v>
      </c>
      <c r="AK161" s="15"/>
      <c r="AL161" s="15"/>
      <c r="AM161" s="15"/>
      <c r="AN161" s="15"/>
      <c r="AO161" s="15"/>
      <c r="AP161" s="15">
        <v>0</v>
      </c>
      <c r="AQ161" s="15"/>
      <c r="AR161" s="15"/>
      <c r="AS161" s="15"/>
      <c r="AT161" s="15"/>
      <c r="AU161" s="15"/>
      <c r="AV161" s="16">
        <v>87.673667205169622</v>
      </c>
    </row>
    <row r="162" spans="2:48" ht="11.25" customHeight="1" x14ac:dyDescent="0.25">
      <c r="D162" s="13" t="s">
        <v>208</v>
      </c>
      <c r="E162" s="13"/>
      <c r="F162" s="13"/>
      <c r="G162" s="13"/>
      <c r="H162" s="13"/>
      <c r="I162" s="13"/>
      <c r="K162" s="14" t="s">
        <v>209</v>
      </c>
      <c r="L162" s="14"/>
      <c r="M162" s="14"/>
      <c r="O162" s="15">
        <v>30000</v>
      </c>
      <c r="P162" s="15"/>
      <c r="Q162" s="15">
        <v>10000</v>
      </c>
      <c r="R162" s="15"/>
      <c r="S162" s="15"/>
      <c r="T162" s="15">
        <v>40000</v>
      </c>
      <c r="U162" s="15"/>
      <c r="W162" s="15">
        <v>0</v>
      </c>
      <c r="X162" s="15"/>
      <c r="Y162" s="15">
        <v>38444</v>
      </c>
      <c r="Z162" s="15"/>
      <c r="AA162" s="15">
        <v>38444</v>
      </c>
      <c r="AB162" s="15"/>
      <c r="AC162" s="15"/>
      <c r="AD162" s="15">
        <v>38444</v>
      </c>
      <c r="AE162" s="15"/>
      <c r="AF162" s="15"/>
      <c r="AG162" s="15">
        <v>1556</v>
      </c>
      <c r="AH162" s="15"/>
      <c r="AI162" s="15"/>
      <c r="AJ162" s="15">
        <v>1556</v>
      </c>
      <c r="AK162" s="15"/>
      <c r="AL162" s="15"/>
      <c r="AM162" s="15"/>
      <c r="AN162" s="15"/>
      <c r="AO162" s="15"/>
      <c r="AP162" s="15">
        <v>0</v>
      </c>
      <c r="AQ162" s="15"/>
      <c r="AR162" s="15"/>
      <c r="AS162" s="15"/>
      <c r="AT162" s="15"/>
      <c r="AU162" s="15"/>
      <c r="AV162" s="16">
        <v>96.11</v>
      </c>
    </row>
    <row r="163" spans="2:48" ht="10.5" customHeight="1" x14ac:dyDescent="0.25">
      <c r="E163" s="18" t="s">
        <v>52</v>
      </c>
      <c r="F163" s="18"/>
      <c r="G163" s="18"/>
      <c r="H163" s="18" t="s">
        <v>210</v>
      </c>
      <c r="I163" s="18"/>
      <c r="J163" s="18"/>
      <c r="K163" s="18"/>
      <c r="L163" s="18"/>
      <c r="M163" s="18"/>
      <c r="O163" s="19">
        <v>100000</v>
      </c>
      <c r="P163" s="19"/>
      <c r="Q163" s="19">
        <v>367400</v>
      </c>
      <c r="R163" s="19"/>
      <c r="S163" s="19"/>
      <c r="T163" s="19">
        <v>467400</v>
      </c>
      <c r="U163" s="19"/>
      <c r="V163" s="19">
        <v>0</v>
      </c>
      <c r="W163" s="19"/>
      <c r="X163" s="19">
        <v>360188</v>
      </c>
      <c r="Y163" s="19"/>
      <c r="Z163" s="19">
        <v>360188</v>
      </c>
      <c r="AA163" s="19"/>
      <c r="AB163" s="19">
        <v>360188</v>
      </c>
      <c r="AC163" s="19"/>
      <c r="AD163" s="19"/>
      <c r="AF163" s="20">
        <v>107212</v>
      </c>
      <c r="AG163" s="19">
        <v>107212</v>
      </c>
      <c r="AH163" s="19"/>
      <c r="AI163" s="19"/>
      <c r="AJ163" s="19">
        <v>0</v>
      </c>
      <c r="AK163" s="19"/>
      <c r="AL163" s="19"/>
      <c r="AM163" s="19"/>
      <c r="AN163" s="19"/>
      <c r="AO163" s="19"/>
      <c r="AQ163" s="19">
        <v>77.062045357295673</v>
      </c>
      <c r="AR163" s="19"/>
      <c r="AS163" s="19"/>
    </row>
    <row r="164" spans="2:48" ht="6.75" customHeight="1" x14ac:dyDescent="0.25">
      <c r="E164" s="18"/>
      <c r="F164" s="18"/>
      <c r="G164" s="18"/>
      <c r="H164" s="18"/>
      <c r="I164" s="18"/>
      <c r="J164" s="18"/>
      <c r="K164" s="18"/>
      <c r="L164" s="18"/>
      <c r="M164" s="18"/>
    </row>
    <row r="165" spans="2:48" ht="9.75" customHeight="1" x14ac:dyDescent="0.25">
      <c r="C165" s="12" t="s">
        <v>211</v>
      </c>
      <c r="D165" s="12"/>
      <c r="E165" s="12"/>
      <c r="F165" s="12"/>
      <c r="G165" s="12"/>
      <c r="H165" s="12"/>
      <c r="I165" s="12"/>
      <c r="L165" s="13" t="s">
        <v>212</v>
      </c>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row>
    <row r="166" spans="2:48" ht="11.25" customHeight="1" x14ac:dyDescent="0.25">
      <c r="D166" s="13" t="s">
        <v>213</v>
      </c>
      <c r="E166" s="13"/>
      <c r="F166" s="13"/>
      <c r="G166" s="13"/>
      <c r="H166" s="13"/>
      <c r="I166" s="13"/>
      <c r="K166" s="14" t="s">
        <v>214</v>
      </c>
      <c r="L166" s="14"/>
      <c r="M166" s="14"/>
      <c r="O166" s="15">
        <v>520900</v>
      </c>
      <c r="P166" s="15"/>
      <c r="Q166" s="15">
        <v>-185000</v>
      </c>
      <c r="R166" s="15"/>
      <c r="S166" s="15"/>
      <c r="T166" s="15">
        <v>335900</v>
      </c>
      <c r="U166" s="15"/>
      <c r="W166" s="15">
        <v>0</v>
      </c>
      <c r="X166" s="15"/>
      <c r="Y166" s="15">
        <v>191614.49</v>
      </c>
      <c r="Z166" s="15"/>
      <c r="AA166" s="15">
        <v>191614.49</v>
      </c>
      <c r="AB166" s="15"/>
      <c r="AC166" s="15"/>
      <c r="AD166" s="15">
        <v>191614.49</v>
      </c>
      <c r="AE166" s="15"/>
      <c r="AF166" s="15"/>
      <c r="AG166" s="15">
        <v>144285.51</v>
      </c>
      <c r="AH166" s="15"/>
      <c r="AI166" s="15"/>
      <c r="AJ166" s="15">
        <v>144285.51</v>
      </c>
      <c r="AK166" s="15"/>
      <c r="AL166" s="15"/>
      <c r="AM166" s="15"/>
      <c r="AN166" s="15"/>
      <c r="AO166" s="15"/>
      <c r="AP166" s="15">
        <v>0</v>
      </c>
      <c r="AQ166" s="15"/>
      <c r="AR166" s="15"/>
      <c r="AS166" s="15"/>
      <c r="AT166" s="15"/>
      <c r="AU166" s="15"/>
      <c r="AV166" s="16">
        <v>57.045099732063115</v>
      </c>
    </row>
    <row r="167" spans="2:48" ht="10.5" customHeight="1" x14ac:dyDescent="0.25">
      <c r="D167" s="13" t="s">
        <v>215</v>
      </c>
      <c r="E167" s="13"/>
      <c r="F167" s="13"/>
      <c r="G167" s="13"/>
      <c r="H167" s="13"/>
      <c r="I167" s="13"/>
      <c r="K167" s="17" t="s">
        <v>216</v>
      </c>
      <c r="L167" s="17"/>
      <c r="M167" s="17"/>
      <c r="O167" s="15">
        <v>161000</v>
      </c>
      <c r="P167" s="15"/>
      <c r="Q167" s="15">
        <v>0</v>
      </c>
      <c r="R167" s="15"/>
      <c r="S167" s="15"/>
      <c r="T167" s="15">
        <v>161000</v>
      </c>
      <c r="U167" s="15"/>
      <c r="W167" s="15">
        <v>0</v>
      </c>
      <c r="X167" s="15"/>
      <c r="Y167" s="15">
        <v>118942.18</v>
      </c>
      <c r="Z167" s="15"/>
      <c r="AA167" s="15">
        <v>118942.18</v>
      </c>
      <c r="AB167" s="15"/>
      <c r="AC167" s="15"/>
      <c r="AD167" s="15">
        <v>118942.18</v>
      </c>
      <c r="AE167" s="15"/>
      <c r="AF167" s="15"/>
      <c r="AG167" s="15">
        <v>42057.82</v>
      </c>
      <c r="AH167" s="15"/>
      <c r="AI167" s="15"/>
      <c r="AJ167" s="15">
        <v>42057.82</v>
      </c>
      <c r="AK167" s="15"/>
      <c r="AL167" s="15"/>
      <c r="AM167" s="15"/>
      <c r="AN167" s="15"/>
      <c r="AO167" s="15"/>
      <c r="AP167" s="15">
        <v>0</v>
      </c>
      <c r="AQ167" s="15"/>
      <c r="AR167" s="15"/>
      <c r="AS167" s="15"/>
      <c r="AT167" s="15"/>
      <c r="AU167" s="15"/>
      <c r="AV167" s="16">
        <v>73.877130434782615</v>
      </c>
    </row>
    <row r="168" spans="2:48" ht="6.75" customHeight="1" x14ac:dyDescent="0.25">
      <c r="K168" s="17"/>
      <c r="L168" s="17"/>
      <c r="M168" s="17"/>
    </row>
    <row r="169" spans="2:48" ht="13.5" customHeight="1" x14ac:dyDescent="0.25">
      <c r="E169" s="18" t="s">
        <v>52</v>
      </c>
      <c r="F169" s="18"/>
      <c r="G169" s="18"/>
      <c r="H169" s="13" t="s">
        <v>217</v>
      </c>
      <c r="I169" s="13"/>
      <c r="J169" s="13"/>
      <c r="K169" s="13"/>
      <c r="L169" s="13"/>
      <c r="M169" s="13"/>
      <c r="O169" s="19">
        <v>681900</v>
      </c>
      <c r="P169" s="19"/>
      <c r="Q169" s="19">
        <v>-185000</v>
      </c>
      <c r="R169" s="19"/>
      <c r="S169" s="19"/>
      <c r="T169" s="19">
        <v>496900</v>
      </c>
      <c r="U169" s="19"/>
      <c r="V169" s="19">
        <v>0</v>
      </c>
      <c r="W169" s="19"/>
      <c r="X169" s="19">
        <v>310556.67</v>
      </c>
      <c r="Y169" s="19"/>
      <c r="Z169" s="19">
        <v>310556.67</v>
      </c>
      <c r="AA169" s="19"/>
      <c r="AB169" s="19">
        <v>310556.67</v>
      </c>
      <c r="AC169" s="19"/>
      <c r="AD169" s="19"/>
      <c r="AF169" s="20">
        <v>186343.33</v>
      </c>
      <c r="AG169" s="19">
        <v>186343.33</v>
      </c>
      <c r="AH169" s="19"/>
      <c r="AI169" s="19"/>
      <c r="AJ169" s="19">
        <v>0</v>
      </c>
      <c r="AK169" s="19"/>
      <c r="AL169" s="19"/>
      <c r="AM169" s="19"/>
      <c r="AN169" s="19"/>
      <c r="AO169" s="19"/>
      <c r="AQ169" s="19">
        <v>62.498826725699338</v>
      </c>
      <c r="AR169" s="19"/>
      <c r="AS169" s="19"/>
    </row>
    <row r="170" spans="2:48" ht="9.75" customHeight="1" x14ac:dyDescent="0.25">
      <c r="C170" s="12" t="s">
        <v>218</v>
      </c>
      <c r="D170" s="12"/>
      <c r="E170" s="12"/>
      <c r="F170" s="12"/>
      <c r="G170" s="12"/>
      <c r="H170" s="12"/>
      <c r="I170" s="12"/>
      <c r="L170" s="13" t="s">
        <v>219</v>
      </c>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row>
    <row r="171" spans="2:48" ht="11.25" customHeight="1" x14ac:dyDescent="0.25">
      <c r="D171" s="13" t="s">
        <v>220</v>
      </c>
      <c r="E171" s="13"/>
      <c r="F171" s="13"/>
      <c r="G171" s="13"/>
      <c r="H171" s="13"/>
      <c r="I171" s="13"/>
      <c r="K171" s="14" t="s">
        <v>221</v>
      </c>
      <c r="L171" s="14"/>
      <c r="M171" s="14"/>
      <c r="O171" s="15">
        <v>100000</v>
      </c>
      <c r="P171" s="15"/>
      <c r="Q171" s="15">
        <v>-100000</v>
      </c>
      <c r="R171" s="15"/>
      <c r="S171" s="15"/>
      <c r="T171" s="15">
        <v>0</v>
      </c>
      <c r="U171" s="15"/>
      <c r="W171" s="15">
        <v>0</v>
      </c>
      <c r="X171" s="15"/>
      <c r="Y171" s="15">
        <v>0</v>
      </c>
      <c r="Z171" s="15"/>
      <c r="AA171" s="15">
        <v>0</v>
      </c>
      <c r="AB171" s="15"/>
      <c r="AC171" s="15"/>
      <c r="AD171" s="15">
        <v>0</v>
      </c>
      <c r="AE171" s="15"/>
      <c r="AF171" s="15"/>
      <c r="AG171" s="15">
        <v>0</v>
      </c>
      <c r="AH171" s="15"/>
      <c r="AI171" s="15"/>
      <c r="AJ171" s="15">
        <v>0</v>
      </c>
      <c r="AK171" s="15"/>
      <c r="AL171" s="15"/>
      <c r="AM171" s="15"/>
      <c r="AN171" s="15"/>
      <c r="AO171" s="15"/>
      <c r="AP171" s="15">
        <v>0</v>
      </c>
      <c r="AQ171" s="15"/>
      <c r="AR171" s="15"/>
      <c r="AS171" s="15"/>
      <c r="AT171" s="15"/>
      <c r="AU171" s="15"/>
      <c r="AV171" s="16">
        <v>0</v>
      </c>
    </row>
    <row r="172" spans="2:48" ht="13.5" customHeight="1" x14ac:dyDescent="0.25">
      <c r="E172" s="18" t="s">
        <v>52</v>
      </c>
      <c r="F172" s="18"/>
      <c r="G172" s="18"/>
      <c r="H172" s="13" t="s">
        <v>222</v>
      </c>
      <c r="I172" s="13"/>
      <c r="J172" s="13"/>
      <c r="K172" s="13"/>
      <c r="L172" s="13"/>
      <c r="M172" s="13"/>
      <c r="O172" s="19">
        <v>100000</v>
      </c>
      <c r="P172" s="19"/>
      <c r="Q172" s="19">
        <v>-100000</v>
      </c>
      <c r="R172" s="19"/>
      <c r="S172" s="19"/>
      <c r="T172" s="19">
        <v>0</v>
      </c>
      <c r="U172" s="19"/>
      <c r="V172" s="19">
        <v>0</v>
      </c>
      <c r="W172" s="19"/>
      <c r="X172" s="19">
        <v>0</v>
      </c>
      <c r="Y172" s="19"/>
      <c r="Z172" s="19">
        <v>0</v>
      </c>
      <c r="AA172" s="19"/>
      <c r="AB172" s="19">
        <v>0</v>
      </c>
      <c r="AC172" s="19"/>
      <c r="AD172" s="19"/>
      <c r="AF172" s="20">
        <v>0</v>
      </c>
      <c r="AG172" s="19">
        <v>0</v>
      </c>
      <c r="AH172" s="19"/>
      <c r="AI172" s="19"/>
      <c r="AJ172" s="19">
        <v>0</v>
      </c>
      <c r="AK172" s="19"/>
      <c r="AL172" s="19"/>
      <c r="AM172" s="19"/>
      <c r="AN172" s="19"/>
      <c r="AO172" s="19"/>
      <c r="AQ172" s="19">
        <v>0</v>
      </c>
      <c r="AR172" s="19"/>
      <c r="AS172" s="19"/>
    </row>
    <row r="173" spans="2:48" ht="8.25" customHeight="1" x14ac:dyDescent="0.25">
      <c r="D173" s="18" t="s">
        <v>223</v>
      </c>
      <c r="E173" s="18"/>
      <c r="F173" s="18"/>
      <c r="G173" s="18" t="s">
        <v>224</v>
      </c>
      <c r="H173" s="18"/>
      <c r="I173" s="18"/>
      <c r="J173" s="18"/>
      <c r="K173" s="18"/>
      <c r="L173" s="18"/>
      <c r="M173" s="18"/>
      <c r="O173" s="19">
        <v>10801654</v>
      </c>
      <c r="P173" s="19"/>
      <c r="Q173" s="19">
        <v>-800454</v>
      </c>
      <c r="R173" s="19"/>
      <c r="S173" s="19"/>
      <c r="T173" s="19">
        <v>10001200</v>
      </c>
      <c r="U173" s="19"/>
      <c r="V173" s="19">
        <v>0</v>
      </c>
      <c r="W173" s="19"/>
      <c r="X173" s="19">
        <v>9167994.4399999995</v>
      </c>
      <c r="Y173" s="19"/>
      <c r="Z173" s="19">
        <v>9167994.4399999995</v>
      </c>
      <c r="AA173" s="19"/>
      <c r="AB173" s="19">
        <v>9167994.4399999995</v>
      </c>
      <c r="AC173" s="19"/>
      <c r="AD173" s="19"/>
      <c r="AF173" s="20">
        <v>833205.56</v>
      </c>
      <c r="AG173" s="19">
        <v>833205.56</v>
      </c>
      <c r="AH173" s="19"/>
      <c r="AI173" s="19"/>
      <c r="AK173" s="19">
        <v>0</v>
      </c>
      <c r="AL173" s="19"/>
      <c r="AM173" s="19"/>
      <c r="AN173" s="19"/>
      <c r="AO173" s="19"/>
      <c r="AP173" s="19"/>
      <c r="AQ173" s="19"/>
      <c r="AR173" s="19">
        <v>91.668944126704787</v>
      </c>
      <c r="AS173" s="19"/>
      <c r="AT173" s="19"/>
    </row>
    <row r="174" spans="2:48" ht="8.25" customHeight="1" x14ac:dyDescent="0.25">
      <c r="D174" s="18"/>
      <c r="E174" s="18"/>
      <c r="F174" s="18"/>
      <c r="G174" s="18"/>
      <c r="H174" s="18"/>
      <c r="I174" s="18"/>
      <c r="J174" s="18"/>
      <c r="K174" s="18"/>
      <c r="L174" s="18"/>
      <c r="M174" s="18"/>
    </row>
    <row r="175" spans="2:48" ht="8.25" customHeight="1" x14ac:dyDescent="0.25">
      <c r="B175" s="12" t="s">
        <v>225</v>
      </c>
      <c r="C175" s="12"/>
      <c r="D175" s="12"/>
      <c r="E175" s="12"/>
      <c r="F175" s="12"/>
      <c r="G175" s="12"/>
      <c r="H175" s="12"/>
      <c r="K175" s="13" t="s">
        <v>226</v>
      </c>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row>
    <row r="176" spans="2:48" ht="9.75" customHeight="1" x14ac:dyDescent="0.25">
      <c r="C176" s="12" t="s">
        <v>30</v>
      </c>
      <c r="D176" s="12"/>
      <c r="E176" s="12"/>
      <c r="F176" s="12"/>
      <c r="G176" s="12"/>
      <c r="H176" s="12"/>
      <c r="I176" s="12"/>
      <c r="L176" s="13" t="s">
        <v>31</v>
      </c>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row>
    <row r="177" spans="3:48" ht="10.5" customHeight="1" x14ac:dyDescent="0.25">
      <c r="D177" s="13" t="s">
        <v>42</v>
      </c>
      <c r="E177" s="13"/>
      <c r="F177" s="13"/>
      <c r="G177" s="13"/>
      <c r="H177" s="13"/>
      <c r="I177" s="13"/>
      <c r="K177" s="17" t="s">
        <v>43</v>
      </c>
      <c r="L177" s="17"/>
      <c r="M177" s="17"/>
      <c r="O177" s="15">
        <v>4656000</v>
      </c>
      <c r="P177" s="15"/>
      <c r="Q177" s="15">
        <v>-767200</v>
      </c>
      <c r="R177" s="15"/>
      <c r="S177" s="15"/>
      <c r="T177" s="15">
        <v>3888800</v>
      </c>
      <c r="U177" s="15"/>
      <c r="W177" s="15">
        <v>0</v>
      </c>
      <c r="X177" s="15"/>
      <c r="Y177" s="15">
        <v>3869636.53</v>
      </c>
      <c r="Z177" s="15"/>
      <c r="AA177" s="15">
        <v>3869636.53</v>
      </c>
      <c r="AB177" s="15"/>
      <c r="AC177" s="15"/>
      <c r="AD177" s="15">
        <v>3869636.53</v>
      </c>
      <c r="AE177" s="15"/>
      <c r="AF177" s="15"/>
      <c r="AG177" s="15">
        <v>19163.47</v>
      </c>
      <c r="AH177" s="15"/>
      <c r="AI177" s="15"/>
      <c r="AJ177" s="15">
        <v>19163.47</v>
      </c>
      <c r="AK177" s="15"/>
      <c r="AL177" s="15"/>
      <c r="AM177" s="15"/>
      <c r="AN177" s="15"/>
      <c r="AO177" s="15"/>
      <c r="AP177" s="15">
        <v>0</v>
      </c>
      <c r="AQ177" s="15"/>
      <c r="AR177" s="15"/>
      <c r="AS177" s="15"/>
      <c r="AT177" s="15"/>
      <c r="AU177" s="15"/>
      <c r="AV177" s="16">
        <v>99.507213793458135</v>
      </c>
    </row>
    <row r="178" spans="3:48" ht="6.75" customHeight="1" x14ac:dyDescent="0.25">
      <c r="K178" s="17"/>
      <c r="L178" s="17"/>
      <c r="M178" s="17"/>
    </row>
    <row r="179" spans="3:48" ht="13.5" customHeight="1" x14ac:dyDescent="0.25">
      <c r="E179" s="18" t="s">
        <v>52</v>
      </c>
      <c r="F179" s="18"/>
      <c r="G179" s="18"/>
      <c r="H179" s="13" t="s">
        <v>53</v>
      </c>
      <c r="I179" s="13"/>
      <c r="J179" s="13"/>
      <c r="K179" s="13"/>
      <c r="L179" s="13"/>
      <c r="M179" s="13"/>
      <c r="O179" s="19">
        <v>4656000</v>
      </c>
      <c r="P179" s="19"/>
      <c r="Q179" s="19">
        <v>-767200</v>
      </c>
      <c r="R179" s="19"/>
      <c r="S179" s="19"/>
      <c r="T179" s="19">
        <v>3888800</v>
      </c>
      <c r="U179" s="19"/>
      <c r="V179" s="19">
        <v>0</v>
      </c>
      <c r="W179" s="19"/>
      <c r="X179" s="19">
        <v>3869636.53</v>
      </c>
      <c r="Y179" s="19"/>
      <c r="Z179" s="19">
        <v>3869636.53</v>
      </c>
      <c r="AA179" s="19"/>
      <c r="AB179" s="19">
        <v>3869636.53</v>
      </c>
      <c r="AC179" s="19"/>
      <c r="AD179" s="19"/>
      <c r="AF179" s="20">
        <v>19163.47</v>
      </c>
      <c r="AG179" s="19">
        <v>19163.47</v>
      </c>
      <c r="AH179" s="19"/>
      <c r="AI179" s="19"/>
      <c r="AJ179" s="19">
        <v>0</v>
      </c>
      <c r="AK179" s="19"/>
      <c r="AL179" s="19"/>
      <c r="AM179" s="19"/>
      <c r="AN179" s="19"/>
      <c r="AO179" s="19"/>
      <c r="AQ179" s="19">
        <v>99.507213793458135</v>
      </c>
      <c r="AR179" s="19"/>
      <c r="AS179" s="19"/>
    </row>
    <row r="180" spans="3:48" ht="9.75" customHeight="1" x14ac:dyDescent="0.25">
      <c r="C180" s="12" t="s">
        <v>54</v>
      </c>
      <c r="D180" s="12"/>
      <c r="E180" s="12"/>
      <c r="F180" s="12"/>
      <c r="G180" s="12"/>
      <c r="H180" s="12"/>
      <c r="I180" s="12"/>
      <c r="L180" s="13" t="s">
        <v>55</v>
      </c>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row>
    <row r="181" spans="3:48" ht="10.5" customHeight="1" x14ac:dyDescent="0.25">
      <c r="D181" s="13" t="s">
        <v>66</v>
      </c>
      <c r="E181" s="13"/>
      <c r="F181" s="13"/>
      <c r="G181" s="13"/>
      <c r="H181" s="13"/>
      <c r="I181" s="13"/>
      <c r="K181" s="17" t="s">
        <v>67</v>
      </c>
      <c r="L181" s="17"/>
      <c r="M181" s="17"/>
      <c r="O181" s="15">
        <v>2310</v>
      </c>
      <c r="P181" s="15"/>
      <c r="Q181" s="15">
        <v>-2310</v>
      </c>
      <c r="R181" s="15"/>
      <c r="S181" s="15"/>
      <c r="T181" s="15">
        <v>0</v>
      </c>
      <c r="U181" s="15"/>
      <c r="W181" s="15">
        <v>0</v>
      </c>
      <c r="X181" s="15"/>
      <c r="Y181" s="15">
        <v>0</v>
      </c>
      <c r="Z181" s="15"/>
      <c r="AA181" s="15">
        <v>0</v>
      </c>
      <c r="AB181" s="15"/>
      <c r="AC181" s="15"/>
      <c r="AD181" s="15">
        <v>0</v>
      </c>
      <c r="AE181" s="15"/>
      <c r="AF181" s="15"/>
      <c r="AG181" s="15">
        <v>0</v>
      </c>
      <c r="AH181" s="15"/>
      <c r="AI181" s="15"/>
      <c r="AJ181" s="15">
        <v>0</v>
      </c>
      <c r="AK181" s="15"/>
      <c r="AL181" s="15"/>
      <c r="AM181" s="15"/>
      <c r="AN181" s="15"/>
      <c r="AO181" s="15"/>
      <c r="AP181" s="15">
        <v>0</v>
      </c>
      <c r="AQ181" s="15"/>
      <c r="AR181" s="15"/>
      <c r="AS181" s="15"/>
      <c r="AT181" s="15"/>
      <c r="AU181" s="15"/>
      <c r="AV181" s="16">
        <v>0</v>
      </c>
    </row>
    <row r="182" spans="3:48" ht="6.75" customHeight="1" x14ac:dyDescent="0.25">
      <c r="K182" s="17"/>
      <c r="L182" s="17"/>
      <c r="M182" s="17"/>
    </row>
    <row r="183" spans="3:48" ht="13.5" customHeight="1" x14ac:dyDescent="0.25">
      <c r="E183" s="18" t="s">
        <v>52</v>
      </c>
      <c r="F183" s="18"/>
      <c r="G183" s="18"/>
      <c r="H183" s="13" t="s">
        <v>106</v>
      </c>
      <c r="I183" s="13"/>
      <c r="J183" s="13"/>
      <c r="K183" s="13"/>
      <c r="L183" s="13"/>
      <c r="M183" s="13"/>
      <c r="O183" s="19">
        <v>2310</v>
      </c>
      <c r="P183" s="19"/>
      <c r="Q183" s="19">
        <v>-2310</v>
      </c>
      <c r="R183" s="19"/>
      <c r="S183" s="19"/>
      <c r="T183" s="19">
        <v>0</v>
      </c>
      <c r="U183" s="19"/>
      <c r="V183" s="19">
        <v>0</v>
      </c>
      <c r="W183" s="19"/>
      <c r="X183" s="19">
        <v>0</v>
      </c>
      <c r="Y183" s="19"/>
      <c r="Z183" s="19">
        <v>0</v>
      </c>
      <c r="AA183" s="19"/>
      <c r="AB183" s="19">
        <v>0</v>
      </c>
      <c r="AC183" s="19"/>
      <c r="AD183" s="19"/>
      <c r="AF183" s="20">
        <v>0</v>
      </c>
      <c r="AG183" s="19">
        <v>0</v>
      </c>
      <c r="AH183" s="19"/>
      <c r="AI183" s="19"/>
      <c r="AJ183" s="19">
        <v>0</v>
      </c>
      <c r="AK183" s="19"/>
      <c r="AL183" s="19"/>
      <c r="AM183" s="19"/>
      <c r="AN183" s="19"/>
      <c r="AO183" s="19"/>
      <c r="AQ183" s="19">
        <v>0</v>
      </c>
      <c r="AR183" s="19"/>
      <c r="AS183" s="19"/>
    </row>
    <row r="184" spans="3:48" ht="9.75" customHeight="1" x14ac:dyDescent="0.25">
      <c r="C184" s="12" t="s">
        <v>107</v>
      </c>
      <c r="D184" s="12"/>
      <c r="E184" s="12"/>
      <c r="F184" s="12"/>
      <c r="G184" s="12"/>
      <c r="H184" s="12"/>
      <c r="I184" s="12"/>
      <c r="L184" s="13" t="s">
        <v>108</v>
      </c>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row>
    <row r="185" spans="3:48" ht="11.25" customHeight="1" x14ac:dyDescent="0.25">
      <c r="D185" s="13" t="s">
        <v>109</v>
      </c>
      <c r="E185" s="13"/>
      <c r="F185" s="13"/>
      <c r="G185" s="13"/>
      <c r="H185" s="13"/>
      <c r="I185" s="13"/>
      <c r="K185" s="14" t="s">
        <v>110</v>
      </c>
      <c r="L185" s="14"/>
      <c r="M185" s="14"/>
      <c r="O185" s="15">
        <v>3577</v>
      </c>
      <c r="P185" s="15"/>
      <c r="Q185" s="15">
        <v>-3577</v>
      </c>
      <c r="R185" s="15"/>
      <c r="S185" s="15"/>
      <c r="T185" s="15">
        <v>0</v>
      </c>
      <c r="U185" s="15"/>
      <c r="W185" s="15">
        <v>0</v>
      </c>
      <c r="X185" s="15"/>
      <c r="Y185" s="15">
        <v>0</v>
      </c>
      <c r="Z185" s="15"/>
      <c r="AA185" s="15">
        <v>0</v>
      </c>
      <c r="AB185" s="15"/>
      <c r="AC185" s="15"/>
      <c r="AD185" s="15">
        <v>0</v>
      </c>
      <c r="AE185" s="15"/>
      <c r="AF185" s="15"/>
      <c r="AG185" s="15">
        <v>0</v>
      </c>
      <c r="AH185" s="15"/>
      <c r="AI185" s="15"/>
      <c r="AJ185" s="15">
        <v>0</v>
      </c>
      <c r="AK185" s="15"/>
      <c r="AL185" s="15"/>
      <c r="AM185" s="15"/>
      <c r="AN185" s="15"/>
      <c r="AO185" s="15"/>
      <c r="AP185" s="15">
        <v>0</v>
      </c>
      <c r="AQ185" s="15"/>
      <c r="AR185" s="15"/>
      <c r="AS185" s="15"/>
      <c r="AT185" s="15"/>
      <c r="AU185" s="15"/>
      <c r="AV185" s="16">
        <v>0</v>
      </c>
    </row>
    <row r="186" spans="3:48" ht="11.25" customHeight="1" x14ac:dyDescent="0.25">
      <c r="D186" s="13" t="s">
        <v>125</v>
      </c>
      <c r="E186" s="13"/>
      <c r="F186" s="13"/>
      <c r="G186" s="13"/>
      <c r="H186" s="13"/>
      <c r="I186" s="13"/>
      <c r="K186" s="14" t="s">
        <v>126</v>
      </c>
      <c r="L186" s="14"/>
      <c r="M186" s="14"/>
      <c r="O186" s="15">
        <v>4678</v>
      </c>
      <c r="P186" s="15"/>
      <c r="Q186" s="15">
        <v>-4678</v>
      </c>
      <c r="R186" s="15"/>
      <c r="S186" s="15"/>
      <c r="T186" s="15">
        <v>0</v>
      </c>
      <c r="U186" s="15"/>
      <c r="W186" s="15">
        <v>0</v>
      </c>
      <c r="X186" s="15"/>
      <c r="Y186" s="15">
        <v>0</v>
      </c>
      <c r="Z186" s="15"/>
      <c r="AA186" s="15">
        <v>0</v>
      </c>
      <c r="AB186" s="15"/>
      <c r="AC186" s="15"/>
      <c r="AD186" s="15">
        <v>0</v>
      </c>
      <c r="AE186" s="15"/>
      <c r="AF186" s="15"/>
      <c r="AG186" s="15">
        <v>0</v>
      </c>
      <c r="AH186" s="15"/>
      <c r="AI186" s="15"/>
      <c r="AJ186" s="15">
        <v>0</v>
      </c>
      <c r="AK186" s="15"/>
      <c r="AL186" s="15"/>
      <c r="AM186" s="15"/>
      <c r="AN186" s="15"/>
      <c r="AO186" s="15"/>
      <c r="AP186" s="15">
        <v>0</v>
      </c>
      <c r="AQ186" s="15"/>
      <c r="AR186" s="15"/>
      <c r="AS186" s="15"/>
      <c r="AT186" s="15"/>
      <c r="AU186" s="15"/>
      <c r="AV186" s="16">
        <v>0</v>
      </c>
    </row>
    <row r="187" spans="3:48" ht="11.25" customHeight="1" x14ac:dyDescent="0.25">
      <c r="D187" s="13" t="s">
        <v>129</v>
      </c>
      <c r="E187" s="13"/>
      <c r="F187" s="13"/>
      <c r="G187" s="13"/>
      <c r="H187" s="13"/>
      <c r="I187" s="13"/>
      <c r="K187" s="14" t="s">
        <v>130</v>
      </c>
      <c r="L187" s="14"/>
      <c r="M187" s="14"/>
      <c r="O187" s="15">
        <v>14700</v>
      </c>
      <c r="P187" s="15"/>
      <c r="Q187" s="15">
        <v>-14700</v>
      </c>
      <c r="R187" s="15"/>
      <c r="S187" s="15"/>
      <c r="T187" s="15">
        <v>0</v>
      </c>
      <c r="U187" s="15"/>
      <c r="W187" s="15">
        <v>0</v>
      </c>
      <c r="X187" s="15"/>
      <c r="Y187" s="15">
        <v>0</v>
      </c>
      <c r="Z187" s="15"/>
      <c r="AA187" s="15">
        <v>0</v>
      </c>
      <c r="AB187" s="15"/>
      <c r="AC187" s="15"/>
      <c r="AD187" s="15">
        <v>0</v>
      </c>
      <c r="AE187" s="15"/>
      <c r="AF187" s="15"/>
      <c r="AG187" s="15">
        <v>0</v>
      </c>
      <c r="AH187" s="15"/>
      <c r="AI187" s="15"/>
      <c r="AJ187" s="15">
        <v>0</v>
      </c>
      <c r="AK187" s="15"/>
      <c r="AL187" s="15"/>
      <c r="AM187" s="15"/>
      <c r="AN187" s="15"/>
      <c r="AO187" s="15"/>
      <c r="AP187" s="15">
        <v>0</v>
      </c>
      <c r="AQ187" s="15"/>
      <c r="AR187" s="15"/>
      <c r="AS187" s="15"/>
      <c r="AT187" s="15"/>
      <c r="AU187" s="15"/>
      <c r="AV187" s="16">
        <v>0</v>
      </c>
    </row>
    <row r="188" spans="3:48" ht="11.25" customHeight="1" x14ac:dyDescent="0.25">
      <c r="D188" s="13" t="s">
        <v>131</v>
      </c>
      <c r="E188" s="13"/>
      <c r="F188" s="13"/>
      <c r="G188" s="13"/>
      <c r="H188" s="13"/>
      <c r="I188" s="13"/>
      <c r="K188" s="14" t="s">
        <v>132</v>
      </c>
      <c r="L188" s="14"/>
      <c r="M188" s="14"/>
      <c r="O188" s="15">
        <v>3060</v>
      </c>
      <c r="P188" s="15"/>
      <c r="Q188" s="15">
        <v>-3060</v>
      </c>
      <c r="R188" s="15"/>
      <c r="S188" s="15"/>
      <c r="T188" s="15">
        <v>0</v>
      </c>
      <c r="U188" s="15"/>
      <c r="W188" s="15">
        <v>0</v>
      </c>
      <c r="X188" s="15"/>
      <c r="Y188" s="15">
        <v>0</v>
      </c>
      <c r="Z188" s="15"/>
      <c r="AA188" s="15">
        <v>0</v>
      </c>
      <c r="AB188" s="15"/>
      <c r="AC188" s="15"/>
      <c r="AD188" s="15">
        <v>0</v>
      </c>
      <c r="AE188" s="15"/>
      <c r="AF188" s="15"/>
      <c r="AG188" s="15">
        <v>0</v>
      </c>
      <c r="AH188" s="15"/>
      <c r="AI188" s="15"/>
      <c r="AJ188" s="15">
        <v>0</v>
      </c>
      <c r="AK188" s="15"/>
      <c r="AL188" s="15"/>
      <c r="AM188" s="15"/>
      <c r="AN188" s="15"/>
      <c r="AO188" s="15"/>
      <c r="AP188" s="15">
        <v>0</v>
      </c>
      <c r="AQ188" s="15"/>
      <c r="AR188" s="15"/>
      <c r="AS188" s="15"/>
      <c r="AT188" s="15"/>
      <c r="AU188" s="15"/>
      <c r="AV188" s="16">
        <v>0</v>
      </c>
    </row>
    <row r="189" spans="3:48" ht="11.25" customHeight="1" x14ac:dyDescent="0.25">
      <c r="D189" s="13" t="s">
        <v>151</v>
      </c>
      <c r="E189" s="13"/>
      <c r="F189" s="13"/>
      <c r="G189" s="13"/>
      <c r="H189" s="13"/>
      <c r="I189" s="13"/>
      <c r="K189" s="14" t="s">
        <v>152</v>
      </c>
      <c r="L189" s="14"/>
      <c r="M189" s="14"/>
      <c r="O189" s="15">
        <v>13545</v>
      </c>
      <c r="P189" s="15"/>
      <c r="Q189" s="15">
        <v>-13545</v>
      </c>
      <c r="R189" s="15"/>
      <c r="S189" s="15"/>
      <c r="T189" s="15">
        <v>0</v>
      </c>
      <c r="U189" s="15"/>
      <c r="W189" s="15">
        <v>0</v>
      </c>
      <c r="X189" s="15"/>
      <c r="Y189" s="15">
        <v>0</v>
      </c>
      <c r="Z189" s="15"/>
      <c r="AA189" s="15">
        <v>0</v>
      </c>
      <c r="AB189" s="15"/>
      <c r="AC189" s="15"/>
      <c r="AD189" s="15">
        <v>0</v>
      </c>
      <c r="AE189" s="15"/>
      <c r="AF189" s="15"/>
      <c r="AG189" s="15">
        <v>0</v>
      </c>
      <c r="AH189" s="15"/>
      <c r="AI189" s="15"/>
      <c r="AJ189" s="15">
        <v>0</v>
      </c>
      <c r="AK189" s="15"/>
      <c r="AL189" s="15"/>
      <c r="AM189" s="15"/>
      <c r="AN189" s="15"/>
      <c r="AO189" s="15"/>
      <c r="AP189" s="15">
        <v>0</v>
      </c>
      <c r="AQ189" s="15"/>
      <c r="AR189" s="15"/>
      <c r="AS189" s="15"/>
      <c r="AT189" s="15"/>
      <c r="AU189" s="15"/>
      <c r="AV189" s="16">
        <v>0</v>
      </c>
    </row>
    <row r="190" spans="3:48" ht="11.25" customHeight="1" x14ac:dyDescent="0.25">
      <c r="D190" s="13" t="s">
        <v>181</v>
      </c>
      <c r="E190" s="13"/>
      <c r="F190" s="13"/>
      <c r="G190" s="13"/>
      <c r="H190" s="13"/>
      <c r="I190" s="13"/>
      <c r="K190" s="14" t="s">
        <v>182</v>
      </c>
      <c r="L190" s="14"/>
      <c r="M190" s="14"/>
      <c r="O190" s="15">
        <v>476</v>
      </c>
      <c r="P190" s="15"/>
      <c r="Q190" s="15">
        <v>-476</v>
      </c>
      <c r="R190" s="15"/>
      <c r="S190" s="15"/>
      <c r="T190" s="15">
        <v>0</v>
      </c>
      <c r="U190" s="15"/>
      <c r="W190" s="15">
        <v>0</v>
      </c>
      <c r="X190" s="15"/>
      <c r="Y190" s="15">
        <v>0</v>
      </c>
      <c r="Z190" s="15"/>
      <c r="AA190" s="15">
        <v>0</v>
      </c>
      <c r="AB190" s="15"/>
      <c r="AC190" s="15"/>
      <c r="AD190" s="15">
        <v>0</v>
      </c>
      <c r="AE190" s="15"/>
      <c r="AF190" s="15"/>
      <c r="AG190" s="15">
        <v>0</v>
      </c>
      <c r="AH190" s="15"/>
      <c r="AI190" s="15"/>
      <c r="AJ190" s="15">
        <v>0</v>
      </c>
      <c r="AK190" s="15"/>
      <c r="AL190" s="15"/>
      <c r="AM190" s="15"/>
      <c r="AN190" s="15"/>
      <c r="AO190" s="15"/>
      <c r="AP190" s="15">
        <v>0</v>
      </c>
      <c r="AQ190" s="15"/>
      <c r="AR190" s="15"/>
      <c r="AS190" s="15"/>
      <c r="AT190" s="15"/>
      <c r="AU190" s="15"/>
      <c r="AV190" s="16">
        <v>0</v>
      </c>
    </row>
    <row r="191" spans="3:48" ht="13.5" customHeight="1" x14ac:dyDescent="0.25">
      <c r="E191" s="18" t="s">
        <v>52</v>
      </c>
      <c r="F191" s="18"/>
      <c r="G191" s="18"/>
      <c r="H191" s="13" t="s">
        <v>197</v>
      </c>
      <c r="I191" s="13"/>
      <c r="J191" s="13"/>
      <c r="K191" s="13"/>
      <c r="L191" s="13"/>
      <c r="M191" s="13"/>
      <c r="O191" s="19">
        <v>40036</v>
      </c>
      <c r="P191" s="19"/>
      <c r="Q191" s="19">
        <v>-40036</v>
      </c>
      <c r="R191" s="19"/>
      <c r="S191" s="19"/>
      <c r="T191" s="19">
        <v>0</v>
      </c>
      <c r="U191" s="19"/>
      <c r="V191" s="19">
        <v>0</v>
      </c>
      <c r="W191" s="19"/>
      <c r="X191" s="19">
        <v>0</v>
      </c>
      <c r="Y191" s="19"/>
      <c r="Z191" s="19">
        <v>0</v>
      </c>
      <c r="AA191" s="19"/>
      <c r="AB191" s="19">
        <v>0</v>
      </c>
      <c r="AC191" s="19"/>
      <c r="AD191" s="19"/>
      <c r="AF191" s="20">
        <v>0</v>
      </c>
      <c r="AG191" s="19">
        <v>0</v>
      </c>
      <c r="AH191" s="19"/>
      <c r="AI191" s="19"/>
      <c r="AJ191" s="19">
        <v>0</v>
      </c>
      <c r="AK191" s="19"/>
      <c r="AL191" s="19"/>
      <c r="AM191" s="19"/>
      <c r="AN191" s="19"/>
      <c r="AO191" s="19"/>
      <c r="AQ191" s="19">
        <v>0</v>
      </c>
      <c r="AR191" s="19"/>
      <c r="AS191" s="19"/>
    </row>
    <row r="192" spans="3:48" ht="8.25" customHeight="1" x14ac:dyDescent="0.25">
      <c r="D192" s="18" t="s">
        <v>223</v>
      </c>
      <c r="E192" s="18"/>
      <c r="F192" s="18"/>
      <c r="G192" s="18" t="s">
        <v>227</v>
      </c>
      <c r="H192" s="18"/>
      <c r="I192" s="18"/>
      <c r="J192" s="18"/>
      <c r="K192" s="18"/>
      <c r="L192" s="18"/>
      <c r="M192" s="18"/>
      <c r="O192" s="19">
        <v>4698346</v>
      </c>
      <c r="P192" s="19"/>
      <c r="Q192" s="19">
        <v>-809546</v>
      </c>
      <c r="R192" s="19"/>
      <c r="S192" s="19"/>
      <c r="T192" s="19">
        <v>3888800</v>
      </c>
      <c r="U192" s="19"/>
      <c r="V192" s="19">
        <v>0</v>
      </c>
      <c r="W192" s="19"/>
      <c r="X192" s="19">
        <v>3869636.53</v>
      </c>
      <c r="Y192" s="19"/>
      <c r="Z192" s="19">
        <v>3869636.53</v>
      </c>
      <c r="AA192" s="19"/>
      <c r="AB192" s="19">
        <v>3869636.53</v>
      </c>
      <c r="AC192" s="19"/>
      <c r="AD192" s="19"/>
      <c r="AF192" s="20">
        <v>19163.47</v>
      </c>
      <c r="AG192" s="19">
        <v>19163.47</v>
      </c>
      <c r="AH192" s="19"/>
      <c r="AI192" s="19"/>
      <c r="AK192" s="19">
        <v>0</v>
      </c>
      <c r="AL192" s="19"/>
      <c r="AM192" s="19"/>
      <c r="AN192" s="19"/>
      <c r="AO192" s="19"/>
      <c r="AP192" s="19"/>
      <c r="AQ192" s="19"/>
      <c r="AR192" s="19">
        <v>99.507213793458135</v>
      </c>
      <c r="AS192" s="19"/>
      <c r="AT192" s="19"/>
    </row>
    <row r="193" spans="3:46" ht="8.25" customHeight="1" x14ac:dyDescent="0.25">
      <c r="D193" s="18"/>
      <c r="E193" s="18"/>
      <c r="F193" s="18"/>
      <c r="G193" s="18"/>
      <c r="H193" s="18"/>
      <c r="I193" s="18"/>
      <c r="J193" s="18"/>
      <c r="K193" s="18"/>
      <c r="L193" s="18"/>
      <c r="M193" s="18"/>
    </row>
    <row r="194" spans="3:46" ht="8.25" customHeight="1" thickBot="1" x14ac:dyDescent="0.3">
      <c r="C194" s="18" t="s">
        <v>228</v>
      </c>
      <c r="D194" s="18"/>
      <c r="E194" s="18"/>
      <c r="F194" s="18" t="s">
        <v>229</v>
      </c>
      <c r="G194" s="18"/>
      <c r="H194" s="18"/>
      <c r="I194" s="18"/>
      <c r="J194" s="18"/>
      <c r="K194" s="18"/>
      <c r="L194" s="18"/>
      <c r="M194" s="18"/>
      <c r="O194" s="21">
        <v>15500000</v>
      </c>
      <c r="P194" s="21"/>
      <c r="Q194" s="21">
        <v>-1610000</v>
      </c>
      <c r="R194" s="21"/>
      <c r="S194" s="21"/>
      <c r="T194" s="21">
        <v>13890000</v>
      </c>
      <c r="U194" s="21"/>
      <c r="V194" s="21">
        <v>0</v>
      </c>
      <c r="W194" s="21"/>
      <c r="X194" s="21">
        <v>13037630.970000001</v>
      </c>
      <c r="Y194" s="21"/>
      <c r="Z194" s="21">
        <v>13037630.970000001</v>
      </c>
      <c r="AA194" s="21"/>
      <c r="AB194" s="21">
        <v>13037630.970000001</v>
      </c>
      <c r="AC194" s="21"/>
      <c r="AD194" s="21"/>
      <c r="AF194" s="21">
        <v>852369.03</v>
      </c>
      <c r="AG194" s="21"/>
      <c r="AH194" s="21">
        <v>852369.03</v>
      </c>
      <c r="AI194" s="21"/>
      <c r="AJ194" s="21"/>
      <c r="AK194" s="21"/>
      <c r="AL194" s="21">
        <v>0</v>
      </c>
      <c r="AM194" s="21"/>
      <c r="AN194" s="21"/>
      <c r="AO194" s="21"/>
      <c r="AP194" s="21"/>
      <c r="AQ194" s="21"/>
      <c r="AR194" s="21">
        <v>93.863433909287252</v>
      </c>
      <c r="AS194" s="21"/>
      <c r="AT194" s="21"/>
    </row>
    <row r="195" spans="3:46" ht="8.25" customHeight="1" thickTop="1" x14ac:dyDescent="0.25">
      <c r="C195" s="18"/>
      <c r="D195" s="18"/>
      <c r="E195" s="18"/>
      <c r="F195" s="18"/>
      <c r="G195" s="18"/>
      <c r="H195" s="18"/>
      <c r="I195" s="18"/>
      <c r="J195" s="18"/>
      <c r="K195" s="18"/>
      <c r="L195" s="18"/>
      <c r="M195" s="18"/>
    </row>
    <row r="196" spans="3:46" ht="8.25" customHeight="1" x14ac:dyDescent="0.25">
      <c r="F196" s="18"/>
      <c r="G196" s="18"/>
      <c r="H196" s="18"/>
      <c r="I196" s="18"/>
      <c r="J196" s="18"/>
      <c r="K196" s="18"/>
      <c r="L196" s="18"/>
      <c r="M196" s="18"/>
    </row>
    <row r="197" spans="3:46" ht="195.75" customHeight="1" x14ac:dyDescent="0.25"/>
  </sheetData>
  <mergeCells count="1339">
    <mergeCell ref="AR194:AT194"/>
    <mergeCell ref="X194:Y194"/>
    <mergeCell ref="Z194:AA194"/>
    <mergeCell ref="AB194:AD194"/>
    <mergeCell ref="AF194:AG194"/>
    <mergeCell ref="AH194:AK194"/>
    <mergeCell ref="AL194:AQ194"/>
    <mergeCell ref="C194:E195"/>
    <mergeCell ref="F194:M196"/>
    <mergeCell ref="O194:P194"/>
    <mergeCell ref="Q194:S194"/>
    <mergeCell ref="T194:U194"/>
    <mergeCell ref="V194:W194"/>
    <mergeCell ref="X192:Y192"/>
    <mergeCell ref="Z192:AA192"/>
    <mergeCell ref="AB192:AD192"/>
    <mergeCell ref="AG192:AI192"/>
    <mergeCell ref="AK192:AQ192"/>
    <mergeCell ref="AR192:AT192"/>
    <mergeCell ref="D192:F193"/>
    <mergeCell ref="G192:M193"/>
    <mergeCell ref="O192:P192"/>
    <mergeCell ref="Q192:S192"/>
    <mergeCell ref="T192:U192"/>
    <mergeCell ref="V192:W192"/>
    <mergeCell ref="X191:Y191"/>
    <mergeCell ref="Z191:AA191"/>
    <mergeCell ref="AB191:AD191"/>
    <mergeCell ref="AG191:AI191"/>
    <mergeCell ref="AJ191:AO191"/>
    <mergeCell ref="AQ191:AS191"/>
    <mergeCell ref="E191:G191"/>
    <mergeCell ref="H191:M191"/>
    <mergeCell ref="O191:P191"/>
    <mergeCell ref="Q191:S191"/>
    <mergeCell ref="T191:U191"/>
    <mergeCell ref="V191:W191"/>
    <mergeCell ref="Y190:Z190"/>
    <mergeCell ref="AA190:AC190"/>
    <mergeCell ref="AD190:AF190"/>
    <mergeCell ref="AG190:AI190"/>
    <mergeCell ref="AJ190:AO190"/>
    <mergeCell ref="AP190:AU190"/>
    <mergeCell ref="D190:I190"/>
    <mergeCell ref="K190:M190"/>
    <mergeCell ref="O190:P190"/>
    <mergeCell ref="Q190:S190"/>
    <mergeCell ref="T190:U190"/>
    <mergeCell ref="W190:X190"/>
    <mergeCell ref="Y189:Z189"/>
    <mergeCell ref="AA189:AC189"/>
    <mergeCell ref="AD189:AF189"/>
    <mergeCell ref="AG189:AI189"/>
    <mergeCell ref="AJ189:AO189"/>
    <mergeCell ref="AP189:AU189"/>
    <mergeCell ref="D189:I189"/>
    <mergeCell ref="K189:M189"/>
    <mergeCell ref="O189:P189"/>
    <mergeCell ref="Q189:S189"/>
    <mergeCell ref="T189:U189"/>
    <mergeCell ref="W189:X189"/>
    <mergeCell ref="Y188:Z188"/>
    <mergeCell ref="AA188:AC188"/>
    <mergeCell ref="AD188:AF188"/>
    <mergeCell ref="AG188:AI188"/>
    <mergeCell ref="AJ188:AO188"/>
    <mergeCell ref="AP188:AU188"/>
    <mergeCell ref="D188:I188"/>
    <mergeCell ref="K188:M188"/>
    <mergeCell ref="O188:P188"/>
    <mergeCell ref="Q188:S188"/>
    <mergeCell ref="T188:U188"/>
    <mergeCell ref="W188:X188"/>
    <mergeCell ref="Y187:Z187"/>
    <mergeCell ref="AA187:AC187"/>
    <mergeCell ref="AD187:AF187"/>
    <mergeCell ref="AG187:AI187"/>
    <mergeCell ref="AJ187:AO187"/>
    <mergeCell ref="AP187:AU187"/>
    <mergeCell ref="D187:I187"/>
    <mergeCell ref="K187:M187"/>
    <mergeCell ref="O187:P187"/>
    <mergeCell ref="Q187:S187"/>
    <mergeCell ref="T187:U187"/>
    <mergeCell ref="W187:X187"/>
    <mergeCell ref="Y186:Z186"/>
    <mergeCell ref="AA186:AC186"/>
    <mergeCell ref="AD186:AF186"/>
    <mergeCell ref="AG186:AI186"/>
    <mergeCell ref="AJ186:AO186"/>
    <mergeCell ref="AP186:AU186"/>
    <mergeCell ref="AD185:AF185"/>
    <mergeCell ref="AG185:AI185"/>
    <mergeCell ref="AJ185:AO185"/>
    <mergeCell ref="AP185:AU185"/>
    <mergeCell ref="D186:I186"/>
    <mergeCell ref="K186:M186"/>
    <mergeCell ref="O186:P186"/>
    <mergeCell ref="Q186:S186"/>
    <mergeCell ref="T186:U186"/>
    <mergeCell ref="W186:X186"/>
    <mergeCell ref="C184:I184"/>
    <mergeCell ref="L184:AR184"/>
    <mergeCell ref="D185:I185"/>
    <mergeCell ref="K185:M185"/>
    <mergeCell ref="O185:P185"/>
    <mergeCell ref="Q185:S185"/>
    <mergeCell ref="T185:U185"/>
    <mergeCell ref="W185:X185"/>
    <mergeCell ref="Y185:Z185"/>
    <mergeCell ref="AA185:AC185"/>
    <mergeCell ref="X183:Y183"/>
    <mergeCell ref="Z183:AA183"/>
    <mergeCell ref="AB183:AD183"/>
    <mergeCell ref="AG183:AI183"/>
    <mergeCell ref="AJ183:AO183"/>
    <mergeCell ref="AQ183:AS183"/>
    <mergeCell ref="AD181:AF181"/>
    <mergeCell ref="AG181:AI181"/>
    <mergeCell ref="AJ181:AO181"/>
    <mergeCell ref="AP181:AU181"/>
    <mergeCell ref="E183:G183"/>
    <mergeCell ref="H183:M183"/>
    <mergeCell ref="O183:P183"/>
    <mergeCell ref="Q183:S183"/>
    <mergeCell ref="T183:U183"/>
    <mergeCell ref="V183:W183"/>
    <mergeCell ref="C180:I180"/>
    <mergeCell ref="L180:AR180"/>
    <mergeCell ref="D181:I181"/>
    <mergeCell ref="K181:M182"/>
    <mergeCell ref="O181:P181"/>
    <mergeCell ref="Q181:S181"/>
    <mergeCell ref="T181:U181"/>
    <mergeCell ref="W181:X181"/>
    <mergeCell ref="Y181:Z181"/>
    <mergeCell ref="AA181:AC181"/>
    <mergeCell ref="X179:Y179"/>
    <mergeCell ref="Z179:AA179"/>
    <mergeCell ref="AB179:AD179"/>
    <mergeCell ref="AG179:AI179"/>
    <mergeCell ref="AJ179:AO179"/>
    <mergeCell ref="AQ179:AS179"/>
    <mergeCell ref="E179:G179"/>
    <mergeCell ref="H179:M179"/>
    <mergeCell ref="O179:P179"/>
    <mergeCell ref="Q179:S179"/>
    <mergeCell ref="T179:U179"/>
    <mergeCell ref="V179:W179"/>
    <mergeCell ref="Y177:Z177"/>
    <mergeCell ref="AA177:AC177"/>
    <mergeCell ref="AD177:AF177"/>
    <mergeCell ref="AG177:AI177"/>
    <mergeCell ref="AJ177:AO177"/>
    <mergeCell ref="AP177:AU177"/>
    <mergeCell ref="B175:H175"/>
    <mergeCell ref="K175:AQ175"/>
    <mergeCell ref="C176:I176"/>
    <mergeCell ref="L176:AR176"/>
    <mergeCell ref="D177:I177"/>
    <mergeCell ref="K177:M178"/>
    <mergeCell ref="O177:P177"/>
    <mergeCell ref="Q177:S177"/>
    <mergeCell ref="T177:U177"/>
    <mergeCell ref="W177:X177"/>
    <mergeCell ref="X173:Y173"/>
    <mergeCell ref="Z173:AA173"/>
    <mergeCell ref="AB173:AD173"/>
    <mergeCell ref="AG173:AI173"/>
    <mergeCell ref="AK173:AQ173"/>
    <mergeCell ref="AR173:AT173"/>
    <mergeCell ref="D173:F174"/>
    <mergeCell ref="G173:M174"/>
    <mergeCell ref="O173:P173"/>
    <mergeCell ref="Q173:S173"/>
    <mergeCell ref="T173:U173"/>
    <mergeCell ref="V173:W173"/>
    <mergeCell ref="X172:Y172"/>
    <mergeCell ref="Z172:AA172"/>
    <mergeCell ref="AB172:AD172"/>
    <mergeCell ref="AG172:AI172"/>
    <mergeCell ref="AJ172:AO172"/>
    <mergeCell ref="AQ172:AS172"/>
    <mergeCell ref="AD171:AF171"/>
    <mergeCell ref="AG171:AI171"/>
    <mergeCell ref="AJ171:AO171"/>
    <mergeCell ref="AP171:AU171"/>
    <mergeCell ref="E172:G172"/>
    <mergeCell ref="H172:M172"/>
    <mergeCell ref="O172:P172"/>
    <mergeCell ref="Q172:S172"/>
    <mergeCell ref="T172:U172"/>
    <mergeCell ref="V172:W172"/>
    <mergeCell ref="C170:I170"/>
    <mergeCell ref="L170:AR170"/>
    <mergeCell ref="D171:I171"/>
    <mergeCell ref="K171:M171"/>
    <mergeCell ref="O171:P171"/>
    <mergeCell ref="Q171:S171"/>
    <mergeCell ref="T171:U171"/>
    <mergeCell ref="W171:X171"/>
    <mergeCell ref="Y171:Z171"/>
    <mergeCell ref="AA171:AC171"/>
    <mergeCell ref="X169:Y169"/>
    <mergeCell ref="Z169:AA169"/>
    <mergeCell ref="AB169:AD169"/>
    <mergeCell ref="AG169:AI169"/>
    <mergeCell ref="AJ169:AO169"/>
    <mergeCell ref="AQ169:AS169"/>
    <mergeCell ref="E169:G169"/>
    <mergeCell ref="H169:M169"/>
    <mergeCell ref="O169:P169"/>
    <mergeCell ref="Q169:S169"/>
    <mergeCell ref="T169:U169"/>
    <mergeCell ref="V169:W169"/>
    <mergeCell ref="Y167:Z167"/>
    <mergeCell ref="AA167:AC167"/>
    <mergeCell ref="AD167:AF167"/>
    <mergeCell ref="AG167:AI167"/>
    <mergeCell ref="AJ167:AO167"/>
    <mergeCell ref="AP167:AU167"/>
    <mergeCell ref="AD166:AF166"/>
    <mergeCell ref="AG166:AI166"/>
    <mergeCell ref="AJ166:AO166"/>
    <mergeCell ref="AP166:AU166"/>
    <mergeCell ref="D167:I167"/>
    <mergeCell ref="K167:M168"/>
    <mergeCell ref="O167:P167"/>
    <mergeCell ref="Q167:S167"/>
    <mergeCell ref="T167:U167"/>
    <mergeCell ref="W167:X167"/>
    <mergeCell ref="C165:I165"/>
    <mergeCell ref="L165:AR165"/>
    <mergeCell ref="D166:I166"/>
    <mergeCell ref="K166:M166"/>
    <mergeCell ref="O166:P166"/>
    <mergeCell ref="Q166:S166"/>
    <mergeCell ref="T166:U166"/>
    <mergeCell ref="W166:X166"/>
    <mergeCell ref="Y166:Z166"/>
    <mergeCell ref="AA166:AC166"/>
    <mergeCell ref="X163:Y163"/>
    <mergeCell ref="Z163:AA163"/>
    <mergeCell ref="AB163:AD163"/>
    <mergeCell ref="AG163:AI163"/>
    <mergeCell ref="AJ163:AO163"/>
    <mergeCell ref="AQ163:AS163"/>
    <mergeCell ref="E163:G164"/>
    <mergeCell ref="H163:M164"/>
    <mergeCell ref="O163:P163"/>
    <mergeCell ref="Q163:S163"/>
    <mergeCell ref="T163:U163"/>
    <mergeCell ref="V163:W163"/>
    <mergeCell ref="Y162:Z162"/>
    <mergeCell ref="AA162:AC162"/>
    <mergeCell ref="AD162:AF162"/>
    <mergeCell ref="AG162:AI162"/>
    <mergeCell ref="AJ162:AO162"/>
    <mergeCell ref="AP162:AU162"/>
    <mergeCell ref="D162:I162"/>
    <mergeCell ref="K162:M162"/>
    <mergeCell ref="O162:P162"/>
    <mergeCell ref="Q162:S162"/>
    <mergeCell ref="T162:U162"/>
    <mergeCell ref="W162:X162"/>
    <mergeCell ref="Y161:Z161"/>
    <mergeCell ref="AA161:AC161"/>
    <mergeCell ref="AD161:AF161"/>
    <mergeCell ref="AG161:AI161"/>
    <mergeCell ref="AJ161:AO161"/>
    <mergeCell ref="AP161:AU161"/>
    <mergeCell ref="D161:I161"/>
    <mergeCell ref="K161:M161"/>
    <mergeCell ref="O161:P161"/>
    <mergeCell ref="Q161:S161"/>
    <mergeCell ref="T161:U161"/>
    <mergeCell ref="W161:X161"/>
    <mergeCell ref="Y160:Z160"/>
    <mergeCell ref="AA160:AC160"/>
    <mergeCell ref="AD160:AF160"/>
    <mergeCell ref="AG160:AI160"/>
    <mergeCell ref="AJ160:AO160"/>
    <mergeCell ref="AP160:AU160"/>
    <mergeCell ref="D160:I160"/>
    <mergeCell ref="K160:M160"/>
    <mergeCell ref="O160:P160"/>
    <mergeCell ref="Q160:S160"/>
    <mergeCell ref="T160:U160"/>
    <mergeCell ref="W160:X160"/>
    <mergeCell ref="Y158:Z158"/>
    <mergeCell ref="AA158:AC158"/>
    <mergeCell ref="AD158:AF158"/>
    <mergeCell ref="AG158:AI158"/>
    <mergeCell ref="AJ158:AO158"/>
    <mergeCell ref="AP158:AU158"/>
    <mergeCell ref="AD157:AF157"/>
    <mergeCell ref="AG157:AI157"/>
    <mergeCell ref="AJ157:AO157"/>
    <mergeCell ref="AP157:AU157"/>
    <mergeCell ref="D158:I158"/>
    <mergeCell ref="K158:M159"/>
    <mergeCell ref="O158:P158"/>
    <mergeCell ref="Q158:S158"/>
    <mergeCell ref="T158:U158"/>
    <mergeCell ref="W158:X158"/>
    <mergeCell ref="C156:I156"/>
    <mergeCell ref="L156:AR156"/>
    <mergeCell ref="D157:I157"/>
    <mergeCell ref="K157:M157"/>
    <mergeCell ref="O157:P157"/>
    <mergeCell ref="Q157:S157"/>
    <mergeCell ref="T157:U157"/>
    <mergeCell ref="W157:X157"/>
    <mergeCell ref="Y157:Z157"/>
    <mergeCell ref="AA157:AC157"/>
    <mergeCell ref="X155:Y155"/>
    <mergeCell ref="Z155:AA155"/>
    <mergeCell ref="AB155:AD155"/>
    <mergeCell ref="AG155:AI155"/>
    <mergeCell ref="AJ155:AO155"/>
    <mergeCell ref="AQ155:AS155"/>
    <mergeCell ref="E155:G155"/>
    <mergeCell ref="H155:M155"/>
    <mergeCell ref="O155:P155"/>
    <mergeCell ref="Q155:S155"/>
    <mergeCell ref="T155:U155"/>
    <mergeCell ref="V155:W155"/>
    <mergeCell ref="Y153:Z153"/>
    <mergeCell ref="AA153:AC153"/>
    <mergeCell ref="AD153:AF153"/>
    <mergeCell ref="AG153:AI153"/>
    <mergeCell ref="AJ153:AO153"/>
    <mergeCell ref="AP153:AU153"/>
    <mergeCell ref="D153:I153"/>
    <mergeCell ref="K153:M154"/>
    <mergeCell ref="O153:P153"/>
    <mergeCell ref="Q153:S153"/>
    <mergeCell ref="T153:U153"/>
    <mergeCell ref="W153:X153"/>
    <mergeCell ref="Y151:Z151"/>
    <mergeCell ref="AA151:AC151"/>
    <mergeCell ref="AD151:AF151"/>
    <mergeCell ref="AG151:AI151"/>
    <mergeCell ref="AJ151:AO151"/>
    <mergeCell ref="AP151:AU151"/>
    <mergeCell ref="D151:I151"/>
    <mergeCell ref="K151:M152"/>
    <mergeCell ref="O151:P151"/>
    <mergeCell ref="Q151:S151"/>
    <mergeCell ref="T151:U151"/>
    <mergeCell ref="W151:X151"/>
    <mergeCell ref="Y147:Z147"/>
    <mergeCell ref="AA147:AC147"/>
    <mergeCell ref="AD147:AF147"/>
    <mergeCell ref="AG147:AI147"/>
    <mergeCell ref="AJ147:AO147"/>
    <mergeCell ref="AP147:AU147"/>
    <mergeCell ref="D147:I147"/>
    <mergeCell ref="K147:M150"/>
    <mergeCell ref="O147:P147"/>
    <mergeCell ref="Q147:S147"/>
    <mergeCell ref="T147:U147"/>
    <mergeCell ref="W147:X147"/>
    <mergeCell ref="Y146:Z146"/>
    <mergeCell ref="AA146:AC146"/>
    <mergeCell ref="AD146:AF146"/>
    <mergeCell ref="AG146:AI146"/>
    <mergeCell ref="AJ146:AO146"/>
    <mergeCell ref="AP146:AU146"/>
    <mergeCell ref="D146:I146"/>
    <mergeCell ref="K146:M146"/>
    <mergeCell ref="O146:P146"/>
    <mergeCell ref="Q146:S146"/>
    <mergeCell ref="T146:U146"/>
    <mergeCell ref="W146:X146"/>
    <mergeCell ref="Y141:Z141"/>
    <mergeCell ref="AA141:AC141"/>
    <mergeCell ref="AD141:AF141"/>
    <mergeCell ref="AG141:AI141"/>
    <mergeCell ref="AJ141:AO141"/>
    <mergeCell ref="AP141:AU141"/>
    <mergeCell ref="D141:I141"/>
    <mergeCell ref="K141:M145"/>
    <mergeCell ref="O141:P141"/>
    <mergeCell ref="Q141:S141"/>
    <mergeCell ref="T141:U141"/>
    <mergeCell ref="W141:X141"/>
    <mergeCell ref="Y139:Z139"/>
    <mergeCell ref="AA139:AC139"/>
    <mergeCell ref="AD139:AF139"/>
    <mergeCell ref="AG139:AI139"/>
    <mergeCell ref="AJ139:AO139"/>
    <mergeCell ref="AP139:AU139"/>
    <mergeCell ref="D139:I139"/>
    <mergeCell ref="K139:M140"/>
    <mergeCell ref="O139:P139"/>
    <mergeCell ref="Q139:S139"/>
    <mergeCell ref="T139:U139"/>
    <mergeCell ref="W139:X139"/>
    <mergeCell ref="Y137:Z137"/>
    <mergeCell ref="AA137:AC137"/>
    <mergeCell ref="AD137:AF137"/>
    <mergeCell ref="AG137:AI137"/>
    <mergeCell ref="AJ137:AO137"/>
    <mergeCell ref="AP137:AU137"/>
    <mergeCell ref="D137:I137"/>
    <mergeCell ref="K137:M138"/>
    <mergeCell ref="O137:P137"/>
    <mergeCell ref="Q137:S137"/>
    <mergeCell ref="T137:U137"/>
    <mergeCell ref="W137:X137"/>
    <mergeCell ref="Y136:Z136"/>
    <mergeCell ref="AA136:AC136"/>
    <mergeCell ref="AD136:AF136"/>
    <mergeCell ref="AG136:AI136"/>
    <mergeCell ref="AJ136:AO136"/>
    <mergeCell ref="AP136:AU136"/>
    <mergeCell ref="D136:I136"/>
    <mergeCell ref="K136:M136"/>
    <mergeCell ref="O136:P136"/>
    <mergeCell ref="Q136:S136"/>
    <mergeCell ref="T136:U136"/>
    <mergeCell ref="W136:X136"/>
    <mergeCell ref="Y135:Z135"/>
    <mergeCell ref="AA135:AC135"/>
    <mergeCell ref="AD135:AF135"/>
    <mergeCell ref="AG135:AI135"/>
    <mergeCell ref="AJ135:AO135"/>
    <mergeCell ref="AP135:AU135"/>
    <mergeCell ref="D135:I135"/>
    <mergeCell ref="K135:M135"/>
    <mergeCell ref="O135:P135"/>
    <mergeCell ref="Q135:S135"/>
    <mergeCell ref="T135:U135"/>
    <mergeCell ref="W135:X135"/>
    <mergeCell ref="Y134:Z134"/>
    <mergeCell ref="AA134:AC134"/>
    <mergeCell ref="AD134:AF134"/>
    <mergeCell ref="AG134:AI134"/>
    <mergeCell ref="AJ134:AO134"/>
    <mergeCell ref="AP134:AU134"/>
    <mergeCell ref="D134:I134"/>
    <mergeCell ref="K134:M134"/>
    <mergeCell ref="O134:P134"/>
    <mergeCell ref="Q134:S134"/>
    <mergeCell ref="T134:U134"/>
    <mergeCell ref="W134:X134"/>
    <mergeCell ref="Y132:Z132"/>
    <mergeCell ref="AA132:AC132"/>
    <mergeCell ref="AD132:AF132"/>
    <mergeCell ref="AG132:AI132"/>
    <mergeCell ref="AJ132:AO132"/>
    <mergeCell ref="AP132:AU132"/>
    <mergeCell ref="D132:I132"/>
    <mergeCell ref="K132:M133"/>
    <mergeCell ref="O132:P132"/>
    <mergeCell ref="Q132:S132"/>
    <mergeCell ref="T132:U132"/>
    <mergeCell ref="W132:X132"/>
    <mergeCell ref="Y130:Z130"/>
    <mergeCell ref="AA130:AC130"/>
    <mergeCell ref="AD130:AF130"/>
    <mergeCell ref="AG130:AI130"/>
    <mergeCell ref="AJ130:AO130"/>
    <mergeCell ref="AP130:AU130"/>
    <mergeCell ref="D130:I130"/>
    <mergeCell ref="K130:M131"/>
    <mergeCell ref="O130:P130"/>
    <mergeCell ref="Q130:S130"/>
    <mergeCell ref="T130:U130"/>
    <mergeCell ref="W130:X130"/>
    <mergeCell ref="Y128:Z128"/>
    <mergeCell ref="AA128:AC128"/>
    <mergeCell ref="AD128:AF128"/>
    <mergeCell ref="AG128:AI128"/>
    <mergeCell ref="AJ128:AO128"/>
    <mergeCell ref="AP128:AU128"/>
    <mergeCell ref="D128:I128"/>
    <mergeCell ref="K128:M129"/>
    <mergeCell ref="O128:P128"/>
    <mergeCell ref="Q128:S128"/>
    <mergeCell ref="T128:U128"/>
    <mergeCell ref="W128:X128"/>
    <mergeCell ref="Y127:Z127"/>
    <mergeCell ref="AA127:AC127"/>
    <mergeCell ref="AD127:AF127"/>
    <mergeCell ref="AG127:AI127"/>
    <mergeCell ref="AJ127:AO127"/>
    <mergeCell ref="AP127:AU127"/>
    <mergeCell ref="D127:I127"/>
    <mergeCell ref="K127:M127"/>
    <mergeCell ref="O127:P127"/>
    <mergeCell ref="Q127:S127"/>
    <mergeCell ref="T127:U127"/>
    <mergeCell ref="W127:X127"/>
    <mergeCell ref="Y125:Z125"/>
    <mergeCell ref="AA125:AC125"/>
    <mergeCell ref="AD125:AF125"/>
    <mergeCell ref="AG125:AI125"/>
    <mergeCell ref="AJ125:AO125"/>
    <mergeCell ref="AP125:AU125"/>
    <mergeCell ref="D125:I125"/>
    <mergeCell ref="K125:M126"/>
    <mergeCell ref="O125:P125"/>
    <mergeCell ref="Q125:S125"/>
    <mergeCell ref="T125:U125"/>
    <mergeCell ref="W125:X125"/>
    <mergeCell ref="Y123:Z123"/>
    <mergeCell ref="AA123:AC123"/>
    <mergeCell ref="AD123:AF123"/>
    <mergeCell ref="AG123:AI123"/>
    <mergeCell ref="AJ123:AO123"/>
    <mergeCell ref="AP123:AU123"/>
    <mergeCell ref="D123:I123"/>
    <mergeCell ref="K123:M124"/>
    <mergeCell ref="O123:P123"/>
    <mergeCell ref="Q123:S123"/>
    <mergeCell ref="T123:U123"/>
    <mergeCell ref="W123:X123"/>
    <mergeCell ref="Y122:Z122"/>
    <mergeCell ref="AA122:AC122"/>
    <mergeCell ref="AD122:AF122"/>
    <mergeCell ref="AG122:AI122"/>
    <mergeCell ref="AJ122:AO122"/>
    <mergeCell ref="AP122:AU122"/>
    <mergeCell ref="D122:I122"/>
    <mergeCell ref="K122:M122"/>
    <mergeCell ref="O122:P122"/>
    <mergeCell ref="Q122:S122"/>
    <mergeCell ref="T122:U122"/>
    <mergeCell ref="W122:X122"/>
    <mergeCell ref="Y120:Z120"/>
    <mergeCell ref="AA120:AC120"/>
    <mergeCell ref="AD120:AF120"/>
    <mergeCell ref="AG120:AI120"/>
    <mergeCell ref="AJ120:AO120"/>
    <mergeCell ref="AP120:AU120"/>
    <mergeCell ref="D120:I120"/>
    <mergeCell ref="K120:M121"/>
    <mergeCell ref="O120:P120"/>
    <mergeCell ref="Q120:S120"/>
    <mergeCell ref="T120:U120"/>
    <mergeCell ref="W120:X120"/>
    <mergeCell ref="Y119:Z119"/>
    <mergeCell ref="AA119:AC119"/>
    <mergeCell ref="AD119:AF119"/>
    <mergeCell ref="AG119:AI119"/>
    <mergeCell ref="AJ119:AO119"/>
    <mergeCell ref="AP119:AU119"/>
    <mergeCell ref="D119:I119"/>
    <mergeCell ref="K119:M119"/>
    <mergeCell ref="O119:P119"/>
    <mergeCell ref="Q119:S119"/>
    <mergeCell ref="T119:U119"/>
    <mergeCell ref="W119:X119"/>
    <mergeCell ref="Y118:Z118"/>
    <mergeCell ref="AA118:AC118"/>
    <mergeCell ref="AD118:AF118"/>
    <mergeCell ref="AG118:AI118"/>
    <mergeCell ref="AJ118:AO118"/>
    <mergeCell ref="AP118:AU118"/>
    <mergeCell ref="D118:I118"/>
    <mergeCell ref="K118:M118"/>
    <mergeCell ref="O118:P118"/>
    <mergeCell ref="Q118:S118"/>
    <mergeCell ref="T118:U118"/>
    <mergeCell ref="W118:X118"/>
    <mergeCell ref="Y116:Z116"/>
    <mergeCell ref="AA116:AC116"/>
    <mergeCell ref="AD116:AF116"/>
    <mergeCell ref="AG116:AI116"/>
    <mergeCell ref="AJ116:AO116"/>
    <mergeCell ref="AP116:AU116"/>
    <mergeCell ref="D116:I116"/>
    <mergeCell ref="K116:M117"/>
    <mergeCell ref="O116:P116"/>
    <mergeCell ref="Q116:S116"/>
    <mergeCell ref="T116:U116"/>
    <mergeCell ref="W116:X116"/>
    <mergeCell ref="Y114:Z114"/>
    <mergeCell ref="AA114:AC114"/>
    <mergeCell ref="AD114:AF114"/>
    <mergeCell ref="AG114:AI114"/>
    <mergeCell ref="AJ114:AO114"/>
    <mergeCell ref="AP114:AU114"/>
    <mergeCell ref="D114:I114"/>
    <mergeCell ref="K114:M115"/>
    <mergeCell ref="O114:P114"/>
    <mergeCell ref="Q114:S114"/>
    <mergeCell ref="T114:U114"/>
    <mergeCell ref="W114:X114"/>
    <mergeCell ref="Y113:Z113"/>
    <mergeCell ref="AA113:AC113"/>
    <mergeCell ref="AD113:AF113"/>
    <mergeCell ref="AG113:AI113"/>
    <mergeCell ref="AJ113:AO113"/>
    <mergeCell ref="AP113:AU113"/>
    <mergeCell ref="D113:I113"/>
    <mergeCell ref="K113:M113"/>
    <mergeCell ref="O113:P113"/>
    <mergeCell ref="Q113:S113"/>
    <mergeCell ref="T113:U113"/>
    <mergeCell ref="W113:X113"/>
    <mergeCell ref="Y111:Z111"/>
    <mergeCell ref="AA111:AC111"/>
    <mergeCell ref="AD111:AF111"/>
    <mergeCell ref="AG111:AI111"/>
    <mergeCell ref="AJ111:AO111"/>
    <mergeCell ref="AP111:AU111"/>
    <mergeCell ref="D111:I111"/>
    <mergeCell ref="K111:M112"/>
    <mergeCell ref="O111:P111"/>
    <mergeCell ref="Q111:S111"/>
    <mergeCell ref="T111:U111"/>
    <mergeCell ref="W111:X111"/>
    <mergeCell ref="Y109:Z109"/>
    <mergeCell ref="AA109:AC109"/>
    <mergeCell ref="AD109:AF109"/>
    <mergeCell ref="AG109:AI109"/>
    <mergeCell ref="AJ109:AO109"/>
    <mergeCell ref="AP109:AU109"/>
    <mergeCell ref="D109:I109"/>
    <mergeCell ref="K109:M110"/>
    <mergeCell ref="O109:P109"/>
    <mergeCell ref="Q109:S109"/>
    <mergeCell ref="T109:U109"/>
    <mergeCell ref="W109:X109"/>
    <mergeCell ref="Y108:Z108"/>
    <mergeCell ref="AA108:AC108"/>
    <mergeCell ref="AD108:AF108"/>
    <mergeCell ref="AG108:AI108"/>
    <mergeCell ref="AJ108:AO108"/>
    <mergeCell ref="AP108:AU108"/>
    <mergeCell ref="D108:I108"/>
    <mergeCell ref="K108:M108"/>
    <mergeCell ref="O108:P108"/>
    <mergeCell ref="Q108:S108"/>
    <mergeCell ref="T108:U108"/>
    <mergeCell ref="W108:X108"/>
    <mergeCell ref="Y106:Z106"/>
    <mergeCell ref="AA106:AC106"/>
    <mergeCell ref="AD106:AF106"/>
    <mergeCell ref="AG106:AI106"/>
    <mergeCell ref="AJ106:AO106"/>
    <mergeCell ref="AP106:AU106"/>
    <mergeCell ref="D106:I106"/>
    <mergeCell ref="K106:M107"/>
    <mergeCell ref="O106:P106"/>
    <mergeCell ref="Q106:S106"/>
    <mergeCell ref="T106:U106"/>
    <mergeCell ref="W106:X106"/>
    <mergeCell ref="Y105:Z105"/>
    <mergeCell ref="AA105:AC105"/>
    <mergeCell ref="AD105:AF105"/>
    <mergeCell ref="AG105:AI105"/>
    <mergeCell ref="AJ105:AO105"/>
    <mergeCell ref="AP105:AU105"/>
    <mergeCell ref="D105:I105"/>
    <mergeCell ref="K105:M105"/>
    <mergeCell ref="O105:P105"/>
    <mergeCell ref="Q105:S105"/>
    <mergeCell ref="T105:U105"/>
    <mergeCell ref="W105:X105"/>
    <mergeCell ref="Y104:Z104"/>
    <mergeCell ref="AA104:AC104"/>
    <mergeCell ref="AD104:AF104"/>
    <mergeCell ref="AG104:AI104"/>
    <mergeCell ref="AJ104:AO104"/>
    <mergeCell ref="AP104:AU104"/>
    <mergeCell ref="D104:I104"/>
    <mergeCell ref="K104:M104"/>
    <mergeCell ref="O104:P104"/>
    <mergeCell ref="Q104:S104"/>
    <mergeCell ref="T104:U104"/>
    <mergeCell ref="W104:X104"/>
    <mergeCell ref="Y103:Z103"/>
    <mergeCell ref="AA103:AC103"/>
    <mergeCell ref="AD103:AF103"/>
    <mergeCell ref="AG103:AI103"/>
    <mergeCell ref="AJ103:AO103"/>
    <mergeCell ref="AP103:AU103"/>
    <mergeCell ref="D103:I103"/>
    <mergeCell ref="K103:M103"/>
    <mergeCell ref="O103:P103"/>
    <mergeCell ref="Q103:S103"/>
    <mergeCell ref="T103:U103"/>
    <mergeCell ref="W103:X103"/>
    <mergeCell ref="Y102:Z102"/>
    <mergeCell ref="AA102:AC102"/>
    <mergeCell ref="AD102:AF102"/>
    <mergeCell ref="AG102:AI102"/>
    <mergeCell ref="AJ102:AO102"/>
    <mergeCell ref="AP102:AU102"/>
    <mergeCell ref="D102:I102"/>
    <mergeCell ref="K102:M102"/>
    <mergeCell ref="O102:P102"/>
    <mergeCell ref="Q102:S102"/>
    <mergeCell ref="T102:U102"/>
    <mergeCell ref="W102:X102"/>
    <mergeCell ref="Y101:Z101"/>
    <mergeCell ref="AA101:AC101"/>
    <mergeCell ref="AD101:AF101"/>
    <mergeCell ref="AG101:AI101"/>
    <mergeCell ref="AJ101:AO101"/>
    <mergeCell ref="AP101:AU101"/>
    <mergeCell ref="D101:I101"/>
    <mergeCell ref="K101:M101"/>
    <mergeCell ref="O101:P101"/>
    <mergeCell ref="Q101:S101"/>
    <mergeCell ref="T101:U101"/>
    <mergeCell ref="W101:X101"/>
    <mergeCell ref="Y100:Z100"/>
    <mergeCell ref="AA100:AC100"/>
    <mergeCell ref="AD100:AF100"/>
    <mergeCell ref="AG100:AI100"/>
    <mergeCell ref="AJ100:AO100"/>
    <mergeCell ref="AP100:AU100"/>
    <mergeCell ref="D100:I100"/>
    <mergeCell ref="K100:M100"/>
    <mergeCell ref="O100:P100"/>
    <mergeCell ref="Q100:S100"/>
    <mergeCell ref="T100:U100"/>
    <mergeCell ref="W100:X100"/>
    <mergeCell ref="Y99:Z99"/>
    <mergeCell ref="AA99:AC99"/>
    <mergeCell ref="AD99:AF99"/>
    <mergeCell ref="AG99:AI99"/>
    <mergeCell ref="AJ99:AO99"/>
    <mergeCell ref="AP99:AU99"/>
    <mergeCell ref="D99:I99"/>
    <mergeCell ref="K99:M99"/>
    <mergeCell ref="O99:P99"/>
    <mergeCell ref="Q99:S99"/>
    <mergeCell ref="T99:U99"/>
    <mergeCell ref="W99:X99"/>
    <mergeCell ref="Y97:Z97"/>
    <mergeCell ref="AA97:AC97"/>
    <mergeCell ref="AD97:AF97"/>
    <mergeCell ref="AG97:AI97"/>
    <mergeCell ref="AJ97:AO97"/>
    <mergeCell ref="AP97:AU97"/>
    <mergeCell ref="D97:I97"/>
    <mergeCell ref="K97:M98"/>
    <mergeCell ref="O97:P97"/>
    <mergeCell ref="Q97:S97"/>
    <mergeCell ref="T97:U97"/>
    <mergeCell ref="W97:X97"/>
    <mergeCell ref="Y96:Z96"/>
    <mergeCell ref="AA96:AC96"/>
    <mergeCell ref="AD96:AF96"/>
    <mergeCell ref="AG96:AI96"/>
    <mergeCell ref="AJ96:AO96"/>
    <mergeCell ref="AP96:AU96"/>
    <mergeCell ref="D96:I96"/>
    <mergeCell ref="K96:M96"/>
    <mergeCell ref="O96:P96"/>
    <mergeCell ref="Q96:S96"/>
    <mergeCell ref="T96:U96"/>
    <mergeCell ref="W96:X96"/>
    <mergeCell ref="Y95:Z95"/>
    <mergeCell ref="AA95:AC95"/>
    <mergeCell ref="AD95:AF95"/>
    <mergeCell ref="AG95:AI95"/>
    <mergeCell ref="AJ95:AO95"/>
    <mergeCell ref="AP95:AU95"/>
    <mergeCell ref="D95:I95"/>
    <mergeCell ref="K95:M95"/>
    <mergeCell ref="O95:P95"/>
    <mergeCell ref="Q95:S95"/>
    <mergeCell ref="T95:U95"/>
    <mergeCell ref="W95:X95"/>
    <mergeCell ref="Y94:Z94"/>
    <mergeCell ref="AA94:AC94"/>
    <mergeCell ref="AD94:AF94"/>
    <mergeCell ref="AG94:AI94"/>
    <mergeCell ref="AJ94:AO94"/>
    <mergeCell ref="AP94:AU94"/>
    <mergeCell ref="D94:I94"/>
    <mergeCell ref="K94:M94"/>
    <mergeCell ref="O94:P94"/>
    <mergeCell ref="Q94:S94"/>
    <mergeCell ref="T94:U94"/>
    <mergeCell ref="W94:X94"/>
    <mergeCell ref="Y93:Z93"/>
    <mergeCell ref="AA93:AC93"/>
    <mergeCell ref="AD93:AF93"/>
    <mergeCell ref="AG93:AI93"/>
    <mergeCell ref="AJ93:AO93"/>
    <mergeCell ref="AP93:AU93"/>
    <mergeCell ref="D93:I93"/>
    <mergeCell ref="K93:M93"/>
    <mergeCell ref="O93:P93"/>
    <mergeCell ref="Q93:S93"/>
    <mergeCell ref="T93:U93"/>
    <mergeCell ref="W93:X93"/>
    <mergeCell ref="Y92:Z92"/>
    <mergeCell ref="AA92:AC92"/>
    <mergeCell ref="AD92:AF92"/>
    <mergeCell ref="AG92:AI92"/>
    <mergeCell ref="AJ92:AO92"/>
    <mergeCell ref="AP92:AU92"/>
    <mergeCell ref="D92:I92"/>
    <mergeCell ref="K92:M92"/>
    <mergeCell ref="O92:P92"/>
    <mergeCell ref="Q92:S92"/>
    <mergeCell ref="T92:U92"/>
    <mergeCell ref="W92:X92"/>
    <mergeCell ref="Y91:Z91"/>
    <mergeCell ref="AA91:AC91"/>
    <mergeCell ref="AD91:AF91"/>
    <mergeCell ref="AG91:AI91"/>
    <mergeCell ref="AJ91:AO91"/>
    <mergeCell ref="AP91:AU91"/>
    <mergeCell ref="D91:I91"/>
    <mergeCell ref="K91:M91"/>
    <mergeCell ref="O91:P91"/>
    <mergeCell ref="Q91:S91"/>
    <mergeCell ref="T91:U91"/>
    <mergeCell ref="W91:X91"/>
    <mergeCell ref="Y90:Z90"/>
    <mergeCell ref="AA90:AC90"/>
    <mergeCell ref="AD90:AF90"/>
    <mergeCell ref="AG90:AI90"/>
    <mergeCell ref="AJ90:AO90"/>
    <mergeCell ref="AP90:AU90"/>
    <mergeCell ref="D90:I90"/>
    <mergeCell ref="K90:M90"/>
    <mergeCell ref="O90:P90"/>
    <mergeCell ref="Q90:S90"/>
    <mergeCell ref="T90:U90"/>
    <mergeCell ref="W90:X90"/>
    <mergeCell ref="Y87:Z87"/>
    <mergeCell ref="AA87:AC87"/>
    <mergeCell ref="AD87:AF87"/>
    <mergeCell ref="AG87:AI87"/>
    <mergeCell ref="AJ87:AO87"/>
    <mergeCell ref="AP87:AU87"/>
    <mergeCell ref="AD86:AF86"/>
    <mergeCell ref="AG86:AI86"/>
    <mergeCell ref="AJ86:AO86"/>
    <mergeCell ref="AP86:AU86"/>
    <mergeCell ref="D87:I87"/>
    <mergeCell ref="K87:M89"/>
    <mergeCell ref="O87:P87"/>
    <mergeCell ref="Q87:S87"/>
    <mergeCell ref="T87:U87"/>
    <mergeCell ref="W87:X87"/>
    <mergeCell ref="C85:I85"/>
    <mergeCell ref="L85:AR85"/>
    <mergeCell ref="D86:I86"/>
    <mergeCell ref="K86:M86"/>
    <mergeCell ref="O86:P86"/>
    <mergeCell ref="Q86:S86"/>
    <mergeCell ref="T86:U86"/>
    <mergeCell ref="W86:X86"/>
    <mergeCell ref="Y86:Z86"/>
    <mergeCell ref="AA86:AC86"/>
    <mergeCell ref="X84:Y84"/>
    <mergeCell ref="Z84:AA84"/>
    <mergeCell ref="AB84:AD84"/>
    <mergeCell ref="AG84:AI84"/>
    <mergeCell ref="AJ84:AO84"/>
    <mergeCell ref="AQ84:AS84"/>
    <mergeCell ref="E84:G84"/>
    <mergeCell ref="H84:M84"/>
    <mergeCell ref="O84:P84"/>
    <mergeCell ref="Q84:S84"/>
    <mergeCell ref="T84:U84"/>
    <mergeCell ref="V84:W84"/>
    <mergeCell ref="Y83:Z83"/>
    <mergeCell ref="AA83:AC83"/>
    <mergeCell ref="AD83:AF83"/>
    <mergeCell ref="AG83:AI83"/>
    <mergeCell ref="AJ83:AO83"/>
    <mergeCell ref="AP83:AU83"/>
    <mergeCell ref="D83:I83"/>
    <mergeCell ref="K83:M83"/>
    <mergeCell ref="O83:P83"/>
    <mergeCell ref="Q83:S83"/>
    <mergeCell ref="T83:U83"/>
    <mergeCell ref="W83:X83"/>
    <mergeCell ref="Y81:Z81"/>
    <mergeCell ref="AA81:AC81"/>
    <mergeCell ref="AD81:AF81"/>
    <mergeCell ref="AG81:AI81"/>
    <mergeCell ref="AJ81:AO81"/>
    <mergeCell ref="AP81:AU81"/>
    <mergeCell ref="D81:I81"/>
    <mergeCell ref="K81:M82"/>
    <mergeCell ref="O81:P81"/>
    <mergeCell ref="Q81:S81"/>
    <mergeCell ref="T81:U81"/>
    <mergeCell ref="W81:X81"/>
    <mergeCell ref="Y80:Z80"/>
    <mergeCell ref="AA80:AC80"/>
    <mergeCell ref="AD80:AF80"/>
    <mergeCell ref="AG80:AI80"/>
    <mergeCell ref="AJ80:AO80"/>
    <mergeCell ref="AP80:AU80"/>
    <mergeCell ref="D80:I80"/>
    <mergeCell ref="K80:M80"/>
    <mergeCell ref="O80:P80"/>
    <mergeCell ref="Q80:S80"/>
    <mergeCell ref="T80:U80"/>
    <mergeCell ref="W80:X80"/>
    <mergeCell ref="Y78:Z78"/>
    <mergeCell ref="AA78:AC78"/>
    <mergeCell ref="AD78:AF78"/>
    <mergeCell ref="AG78:AI78"/>
    <mergeCell ref="AJ78:AO78"/>
    <mergeCell ref="AP78:AU78"/>
    <mergeCell ref="D78:I78"/>
    <mergeCell ref="K78:M79"/>
    <mergeCell ref="O78:P78"/>
    <mergeCell ref="Q78:S78"/>
    <mergeCell ref="T78:U78"/>
    <mergeCell ref="W78:X78"/>
    <mergeCell ref="Y76:Z76"/>
    <mergeCell ref="AA76:AC76"/>
    <mergeCell ref="AD76:AF76"/>
    <mergeCell ref="AG76:AI76"/>
    <mergeCell ref="AJ76:AO76"/>
    <mergeCell ref="AP76:AU76"/>
    <mergeCell ref="D76:I76"/>
    <mergeCell ref="K76:M77"/>
    <mergeCell ref="O76:P76"/>
    <mergeCell ref="Q76:S76"/>
    <mergeCell ref="T76:U76"/>
    <mergeCell ref="W76:X76"/>
    <mergeCell ref="Y75:Z75"/>
    <mergeCell ref="AA75:AC75"/>
    <mergeCell ref="AD75:AF75"/>
    <mergeCell ref="AG75:AI75"/>
    <mergeCell ref="AJ75:AO75"/>
    <mergeCell ref="AP75:AU75"/>
    <mergeCell ref="D75:I75"/>
    <mergeCell ref="K75:M75"/>
    <mergeCell ref="O75:P75"/>
    <mergeCell ref="Q75:S75"/>
    <mergeCell ref="T75:U75"/>
    <mergeCell ref="W75:X75"/>
    <mergeCell ref="Y73:Z73"/>
    <mergeCell ref="AA73:AC73"/>
    <mergeCell ref="AD73:AF73"/>
    <mergeCell ref="AG73:AI73"/>
    <mergeCell ref="AJ73:AO73"/>
    <mergeCell ref="AP73:AU73"/>
    <mergeCell ref="D73:I73"/>
    <mergeCell ref="K73:M74"/>
    <mergeCell ref="O73:P73"/>
    <mergeCell ref="Q73:S73"/>
    <mergeCell ref="T73:U73"/>
    <mergeCell ref="W73:X73"/>
    <mergeCell ref="Y71:Z71"/>
    <mergeCell ref="AA71:AC71"/>
    <mergeCell ref="AD71:AF71"/>
    <mergeCell ref="AG71:AI71"/>
    <mergeCell ref="AJ71:AO71"/>
    <mergeCell ref="AP71:AU71"/>
    <mergeCell ref="D71:I71"/>
    <mergeCell ref="K71:M72"/>
    <mergeCell ref="O71:P71"/>
    <mergeCell ref="Q71:S71"/>
    <mergeCell ref="T71:U71"/>
    <mergeCell ref="W71:X71"/>
    <mergeCell ref="Y68:Z68"/>
    <mergeCell ref="AA68:AC68"/>
    <mergeCell ref="AD68:AF68"/>
    <mergeCell ref="AG68:AI68"/>
    <mergeCell ref="AJ68:AO68"/>
    <mergeCell ref="AP68:AU68"/>
    <mergeCell ref="D68:I68"/>
    <mergeCell ref="K68:M70"/>
    <mergeCell ref="O68:P68"/>
    <mergeCell ref="Q68:S68"/>
    <mergeCell ref="T68:U68"/>
    <mergeCell ref="W68:X68"/>
    <mergeCell ref="Y66:Z66"/>
    <mergeCell ref="AA66:AC66"/>
    <mergeCell ref="AD66:AF66"/>
    <mergeCell ref="AG66:AI66"/>
    <mergeCell ref="AJ66:AO66"/>
    <mergeCell ref="AP66:AU66"/>
    <mergeCell ref="D66:I66"/>
    <mergeCell ref="K66:M67"/>
    <mergeCell ref="O66:P66"/>
    <mergeCell ref="Q66:S66"/>
    <mergeCell ref="T66:U66"/>
    <mergeCell ref="W66:X66"/>
    <mergeCell ref="Y63:Z63"/>
    <mergeCell ref="AA63:AC63"/>
    <mergeCell ref="AD63:AF63"/>
    <mergeCell ref="AG63:AI63"/>
    <mergeCell ref="AJ63:AO63"/>
    <mergeCell ref="AP63:AU63"/>
    <mergeCell ref="D63:I63"/>
    <mergeCell ref="K63:M65"/>
    <mergeCell ref="O63:P63"/>
    <mergeCell ref="Q63:S63"/>
    <mergeCell ref="T63:U63"/>
    <mergeCell ref="W63:X63"/>
    <mergeCell ref="Y61:Z61"/>
    <mergeCell ref="AA61:AC61"/>
    <mergeCell ref="AD61:AF61"/>
    <mergeCell ref="AG61:AI61"/>
    <mergeCell ref="AJ61:AO61"/>
    <mergeCell ref="AP61:AU61"/>
    <mergeCell ref="D61:I61"/>
    <mergeCell ref="K61:M62"/>
    <mergeCell ref="O61:P61"/>
    <mergeCell ref="Q61:S61"/>
    <mergeCell ref="T61:U61"/>
    <mergeCell ref="W61:X61"/>
    <mergeCell ref="Y59:Z59"/>
    <mergeCell ref="AA59:AC59"/>
    <mergeCell ref="AD59:AF59"/>
    <mergeCell ref="AG59:AI59"/>
    <mergeCell ref="AJ59:AO59"/>
    <mergeCell ref="AP59:AU59"/>
    <mergeCell ref="D59:I59"/>
    <mergeCell ref="K59:M60"/>
    <mergeCell ref="O59:P59"/>
    <mergeCell ref="Q59:S59"/>
    <mergeCell ref="T59:U59"/>
    <mergeCell ref="W59:X59"/>
    <mergeCell ref="Y57:Z57"/>
    <mergeCell ref="AA57:AC57"/>
    <mergeCell ref="AD57:AF57"/>
    <mergeCell ref="AG57:AI57"/>
    <mergeCell ref="AJ57:AO57"/>
    <mergeCell ref="AP57:AU57"/>
    <mergeCell ref="D57:I57"/>
    <mergeCell ref="K57:M58"/>
    <mergeCell ref="O57:P57"/>
    <mergeCell ref="Q57:S57"/>
    <mergeCell ref="T57:U57"/>
    <mergeCell ref="W57:X57"/>
    <mergeCell ref="Y56:Z56"/>
    <mergeCell ref="AA56:AC56"/>
    <mergeCell ref="AD56:AF56"/>
    <mergeCell ref="AG56:AI56"/>
    <mergeCell ref="AJ56:AO56"/>
    <mergeCell ref="AP56:AU56"/>
    <mergeCell ref="D56:I56"/>
    <mergeCell ref="K56:M56"/>
    <mergeCell ref="O56:P56"/>
    <mergeCell ref="Q56:S56"/>
    <mergeCell ref="T56:U56"/>
    <mergeCell ref="W56:X56"/>
    <mergeCell ref="Y55:Z55"/>
    <mergeCell ref="AA55:AC55"/>
    <mergeCell ref="AD55:AF55"/>
    <mergeCell ref="AG55:AI55"/>
    <mergeCell ref="AJ55:AO55"/>
    <mergeCell ref="AP55:AU55"/>
    <mergeCell ref="D55:I55"/>
    <mergeCell ref="K55:M55"/>
    <mergeCell ref="O55:P55"/>
    <mergeCell ref="Q55:S55"/>
    <mergeCell ref="T55:U55"/>
    <mergeCell ref="W55:X55"/>
    <mergeCell ref="Y54:Z54"/>
    <mergeCell ref="AA54:AC54"/>
    <mergeCell ref="AD54:AF54"/>
    <mergeCell ref="AG54:AI54"/>
    <mergeCell ref="AJ54:AO54"/>
    <mergeCell ref="AP54:AU54"/>
    <mergeCell ref="D54:I54"/>
    <mergeCell ref="K54:M54"/>
    <mergeCell ref="O54:P54"/>
    <mergeCell ref="Q54:S54"/>
    <mergeCell ref="T54:U54"/>
    <mergeCell ref="W54:X54"/>
    <mergeCell ref="Y52:Z52"/>
    <mergeCell ref="AA52:AC52"/>
    <mergeCell ref="AD52:AF52"/>
    <mergeCell ref="AG52:AI52"/>
    <mergeCell ref="AJ52:AO52"/>
    <mergeCell ref="AP52:AU52"/>
    <mergeCell ref="D52:I52"/>
    <mergeCell ref="K52:M53"/>
    <mergeCell ref="O52:P52"/>
    <mergeCell ref="Q52:S52"/>
    <mergeCell ref="T52:U52"/>
    <mergeCell ref="W52:X52"/>
    <mergeCell ref="Y51:Z51"/>
    <mergeCell ref="AA51:AC51"/>
    <mergeCell ref="AD51:AF51"/>
    <mergeCell ref="AG51:AI51"/>
    <mergeCell ref="AJ51:AO51"/>
    <mergeCell ref="AP51:AU51"/>
    <mergeCell ref="D51:I51"/>
    <mergeCell ref="K51:M51"/>
    <mergeCell ref="O51:P51"/>
    <mergeCell ref="Q51:S51"/>
    <mergeCell ref="T51:U51"/>
    <mergeCell ref="W51:X51"/>
    <mergeCell ref="Y49:Z49"/>
    <mergeCell ref="AA49:AC49"/>
    <mergeCell ref="AD49:AF49"/>
    <mergeCell ref="AG49:AI49"/>
    <mergeCell ref="AJ49:AO49"/>
    <mergeCell ref="AP49:AU49"/>
    <mergeCell ref="D49:I49"/>
    <mergeCell ref="K49:M50"/>
    <mergeCell ref="O49:P49"/>
    <mergeCell ref="Q49:S49"/>
    <mergeCell ref="T49:U49"/>
    <mergeCell ref="W49:X49"/>
    <mergeCell ref="Y48:Z48"/>
    <mergeCell ref="AA48:AC48"/>
    <mergeCell ref="AD48:AF48"/>
    <mergeCell ref="AG48:AI48"/>
    <mergeCell ref="AJ48:AO48"/>
    <mergeCell ref="AP48:AU48"/>
    <mergeCell ref="D48:I48"/>
    <mergeCell ref="K48:M48"/>
    <mergeCell ref="O48:P48"/>
    <mergeCell ref="Q48:S48"/>
    <mergeCell ref="T48:U48"/>
    <mergeCell ref="W48:X48"/>
    <mergeCell ref="Y47:Z47"/>
    <mergeCell ref="AA47:AC47"/>
    <mergeCell ref="AD47:AF47"/>
    <mergeCell ref="AG47:AI47"/>
    <mergeCell ref="AJ47:AO47"/>
    <mergeCell ref="AP47:AU47"/>
    <mergeCell ref="D47:I47"/>
    <mergeCell ref="K47:M47"/>
    <mergeCell ref="O47:P47"/>
    <mergeCell ref="Q47:S47"/>
    <mergeCell ref="T47:U47"/>
    <mergeCell ref="W47:X47"/>
    <mergeCell ref="Y46:Z46"/>
    <mergeCell ref="AA46:AC46"/>
    <mergeCell ref="AD46:AF46"/>
    <mergeCell ref="AG46:AI46"/>
    <mergeCell ref="AJ46:AO46"/>
    <mergeCell ref="AP46:AU46"/>
    <mergeCell ref="D46:I46"/>
    <mergeCell ref="K46:M46"/>
    <mergeCell ref="O46:P46"/>
    <mergeCell ref="Q46:S46"/>
    <mergeCell ref="T46:U46"/>
    <mergeCell ref="W46:X46"/>
    <mergeCell ref="Y45:Z45"/>
    <mergeCell ref="AA45:AC45"/>
    <mergeCell ref="AD45:AF45"/>
    <mergeCell ref="AG45:AI45"/>
    <mergeCell ref="AJ45:AO45"/>
    <mergeCell ref="AP45:AU45"/>
    <mergeCell ref="AD44:AF44"/>
    <mergeCell ref="AG44:AI44"/>
    <mergeCell ref="AJ44:AO44"/>
    <mergeCell ref="AP44:AU44"/>
    <mergeCell ref="D45:I45"/>
    <mergeCell ref="K45:M45"/>
    <mergeCell ref="O45:P45"/>
    <mergeCell ref="Q45:S45"/>
    <mergeCell ref="T45:U45"/>
    <mergeCell ref="W45:X45"/>
    <mergeCell ref="C43:I43"/>
    <mergeCell ref="L43:AR43"/>
    <mergeCell ref="D44:I44"/>
    <mergeCell ref="K44:M44"/>
    <mergeCell ref="O44:P44"/>
    <mergeCell ref="Q44:S44"/>
    <mergeCell ref="T44:U44"/>
    <mergeCell ref="W44:X44"/>
    <mergeCell ref="Y44:Z44"/>
    <mergeCell ref="AA44:AC44"/>
    <mergeCell ref="X42:Y42"/>
    <mergeCell ref="Z42:AA42"/>
    <mergeCell ref="AB42:AD42"/>
    <mergeCell ref="AG42:AI42"/>
    <mergeCell ref="AJ42:AO42"/>
    <mergeCell ref="AQ42:AS42"/>
    <mergeCell ref="E42:G42"/>
    <mergeCell ref="H42:M42"/>
    <mergeCell ref="O42:P42"/>
    <mergeCell ref="Q42:S42"/>
    <mergeCell ref="T42:U42"/>
    <mergeCell ref="V42:W42"/>
    <mergeCell ref="Y41:Z41"/>
    <mergeCell ref="AA41:AC41"/>
    <mergeCell ref="AD41:AF41"/>
    <mergeCell ref="AG41:AI41"/>
    <mergeCell ref="AJ41:AO41"/>
    <mergeCell ref="AP41:AU41"/>
    <mergeCell ref="D41:I41"/>
    <mergeCell ref="K41:M41"/>
    <mergeCell ref="O41:P41"/>
    <mergeCell ref="Q41:S41"/>
    <mergeCell ref="T41:U41"/>
    <mergeCell ref="W41:X41"/>
    <mergeCell ref="Y40:Z40"/>
    <mergeCell ref="AA40:AC40"/>
    <mergeCell ref="AD40:AF40"/>
    <mergeCell ref="AG40:AI40"/>
    <mergeCell ref="AJ40:AO40"/>
    <mergeCell ref="AP40:AU40"/>
    <mergeCell ref="D40:I40"/>
    <mergeCell ref="K40:M40"/>
    <mergeCell ref="O40:P40"/>
    <mergeCell ref="Q40:S40"/>
    <mergeCell ref="T40:U40"/>
    <mergeCell ref="W40:X40"/>
    <mergeCell ref="Y39:Z39"/>
    <mergeCell ref="AA39:AC39"/>
    <mergeCell ref="AD39:AF39"/>
    <mergeCell ref="AG39:AI39"/>
    <mergeCell ref="AJ39:AO39"/>
    <mergeCell ref="AP39:AU39"/>
    <mergeCell ref="D39:I39"/>
    <mergeCell ref="K39:M39"/>
    <mergeCell ref="O39:P39"/>
    <mergeCell ref="Q39:S39"/>
    <mergeCell ref="T39:U39"/>
    <mergeCell ref="W39:X39"/>
    <mergeCell ref="Y37:Z37"/>
    <mergeCell ref="AA37:AC37"/>
    <mergeCell ref="AD37:AF37"/>
    <mergeCell ref="AG37:AI37"/>
    <mergeCell ref="AJ37:AO37"/>
    <mergeCell ref="AP37:AU37"/>
    <mergeCell ref="D37:I37"/>
    <mergeCell ref="K37:M38"/>
    <mergeCell ref="O37:P37"/>
    <mergeCell ref="Q37:S37"/>
    <mergeCell ref="T37:U37"/>
    <mergeCell ref="W37:X37"/>
    <mergeCell ref="Y35:Z35"/>
    <mergeCell ref="AA35:AC35"/>
    <mergeCell ref="AD35:AF35"/>
    <mergeCell ref="AG35:AI35"/>
    <mergeCell ref="AJ35:AO35"/>
    <mergeCell ref="AP35:AU35"/>
    <mergeCell ref="D35:I35"/>
    <mergeCell ref="K35:M36"/>
    <mergeCell ref="O35:P35"/>
    <mergeCell ref="Q35:S35"/>
    <mergeCell ref="T35:U35"/>
    <mergeCell ref="W35:X35"/>
    <mergeCell ref="Y33:Z33"/>
    <mergeCell ref="AA33:AC33"/>
    <mergeCell ref="AD33:AF33"/>
    <mergeCell ref="AG33:AI33"/>
    <mergeCell ref="AJ33:AO33"/>
    <mergeCell ref="AP33:AU33"/>
    <mergeCell ref="D33:I33"/>
    <mergeCell ref="K33:M34"/>
    <mergeCell ref="O33:P33"/>
    <mergeCell ref="Q33:S33"/>
    <mergeCell ref="T33:U33"/>
    <mergeCell ref="W33:X33"/>
    <mergeCell ref="Y30:Z30"/>
    <mergeCell ref="AA30:AC30"/>
    <mergeCell ref="AD30:AF30"/>
    <mergeCell ref="AG30:AI30"/>
    <mergeCell ref="AJ30:AO30"/>
    <mergeCell ref="AP30:AU30"/>
    <mergeCell ref="D30:I30"/>
    <mergeCell ref="K30:M32"/>
    <mergeCell ref="O30:P30"/>
    <mergeCell ref="Q30:S30"/>
    <mergeCell ref="T30:U30"/>
    <mergeCell ref="W30:X30"/>
    <mergeCell ref="Y28:Z28"/>
    <mergeCell ref="AA28:AC28"/>
    <mergeCell ref="AD28:AF28"/>
    <mergeCell ref="AG28:AI28"/>
    <mergeCell ref="AJ28:AO28"/>
    <mergeCell ref="AP28:AU28"/>
    <mergeCell ref="D28:I28"/>
    <mergeCell ref="K28:M29"/>
    <mergeCell ref="O28:P28"/>
    <mergeCell ref="Q28:S28"/>
    <mergeCell ref="T28:U28"/>
    <mergeCell ref="W28:X28"/>
    <mergeCell ref="Y25:Z25"/>
    <mergeCell ref="AA25:AC25"/>
    <mergeCell ref="AD25:AF25"/>
    <mergeCell ref="AG25:AI25"/>
    <mergeCell ref="AJ25:AO25"/>
    <mergeCell ref="AP25:AU25"/>
    <mergeCell ref="D25:I25"/>
    <mergeCell ref="K25:M27"/>
    <mergeCell ref="O25:P25"/>
    <mergeCell ref="Q25:S25"/>
    <mergeCell ref="T25:U25"/>
    <mergeCell ref="W25:X25"/>
    <mergeCell ref="Y24:Z24"/>
    <mergeCell ref="AA24:AC24"/>
    <mergeCell ref="AD24:AF24"/>
    <mergeCell ref="AG24:AI24"/>
    <mergeCell ref="AJ24:AO24"/>
    <mergeCell ref="AP24:AU24"/>
    <mergeCell ref="B22:H22"/>
    <mergeCell ref="K22:AQ22"/>
    <mergeCell ref="C23:I23"/>
    <mergeCell ref="L23:AR23"/>
    <mergeCell ref="D24:I24"/>
    <mergeCell ref="K24:M24"/>
    <mergeCell ref="O24:P24"/>
    <mergeCell ref="Q24:S24"/>
    <mergeCell ref="T24:U24"/>
    <mergeCell ref="W24:X24"/>
    <mergeCell ref="AF17:AG18"/>
    <mergeCell ref="AH17:AJ18"/>
    <mergeCell ref="AL17:AO18"/>
    <mergeCell ref="AR17:AS18"/>
    <mergeCell ref="A21:F21"/>
    <mergeCell ref="J21:AQ21"/>
    <mergeCell ref="C13:AH13"/>
    <mergeCell ref="C15:H15"/>
    <mergeCell ref="I15:L15"/>
    <mergeCell ref="I17:M17"/>
    <mergeCell ref="P17:Q17"/>
    <mergeCell ref="S17:T17"/>
    <mergeCell ref="U17:V17"/>
    <mergeCell ref="W17:X18"/>
    <mergeCell ref="Y17:Z17"/>
    <mergeCell ref="AA17:AB17"/>
    <mergeCell ref="AI8:AM9"/>
    <mergeCell ref="AN8:AT9"/>
    <mergeCell ref="C9:AH10"/>
    <mergeCell ref="AI10:AL11"/>
    <mergeCell ref="AM10:AT11"/>
    <mergeCell ref="C11:AH12"/>
    <mergeCell ref="C2:AH2"/>
    <mergeCell ref="C3:AH4"/>
    <mergeCell ref="AI4:AL5"/>
    <mergeCell ref="AM4:AN5"/>
    <mergeCell ref="AO4:AQ5"/>
    <mergeCell ref="AR4:AS5"/>
    <mergeCell ref="C5:AH6"/>
    <mergeCell ref="AI6:AL7"/>
    <mergeCell ref="AM6:AS7"/>
    <mergeCell ref="C7:AH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1A7CB-75B6-41C6-803F-127602BEBC09}">
  <dimension ref="A1:AC170"/>
  <sheetViews>
    <sheetView workbookViewId="0">
      <selection activeCell="E46" sqref="E46"/>
    </sheetView>
  </sheetViews>
  <sheetFormatPr baseColWidth="10" defaultColWidth="6.85546875" defaultRowHeight="15" x14ac:dyDescent="0.25"/>
  <cols>
    <col min="1" max="1" width="3.42578125" style="1" customWidth="1"/>
    <col min="2" max="4" width="2.28515625" style="1" customWidth="1"/>
    <col min="5" max="5" width="6.85546875" style="1"/>
    <col min="6" max="6" width="6.140625" style="1" customWidth="1"/>
    <col min="7" max="7" width="3" style="1" customWidth="1"/>
    <col min="8" max="8" width="4.42578125" style="1" customWidth="1"/>
    <col min="9" max="9" width="27.5703125" style="1" customWidth="1"/>
    <col min="10" max="10" width="1.140625" style="1" customWidth="1"/>
    <col min="11" max="11" width="2.28515625" style="1" customWidth="1"/>
    <col min="12" max="12" width="14.85546875" style="1" customWidth="1"/>
    <col min="13" max="13" width="4.42578125" style="1" customWidth="1"/>
    <col min="14" max="14" width="5.85546875" style="1" customWidth="1"/>
    <col min="15" max="15" width="6.85546875" style="1"/>
    <col min="16" max="16" width="4.5703125" style="1" customWidth="1"/>
    <col min="17" max="17" width="13.7109375" style="1" customWidth="1"/>
    <col min="18" max="18" width="4.5703125" style="1" customWidth="1"/>
    <col min="19" max="19" width="1" style="1" customWidth="1"/>
    <col min="20" max="20" width="5.85546875" style="1" customWidth="1"/>
    <col min="21" max="21" width="7.5703125" style="1" customWidth="1"/>
    <col min="22" max="22" width="1.5703125" style="1" customWidth="1"/>
    <col min="23" max="23" width="2.28515625" style="1" customWidth="1"/>
    <col min="24" max="24" width="2.140625" style="1" customWidth="1"/>
    <col min="25" max="25" width="1.28515625" style="1" customWidth="1"/>
    <col min="26" max="26" width="3.140625" style="1" customWidth="1"/>
    <col min="27" max="27" width="1.42578125" style="1" customWidth="1"/>
    <col min="28" max="28" width="1.140625" style="1" customWidth="1"/>
    <col min="29" max="29" width="1.7109375" style="1" customWidth="1"/>
    <col min="30" max="256" width="6.85546875" style="1"/>
    <col min="257" max="257" width="3.42578125" style="1" customWidth="1"/>
    <col min="258" max="260" width="2.28515625" style="1" customWidth="1"/>
    <col min="261" max="261" width="6.85546875" style="1"/>
    <col min="262" max="262" width="6.140625" style="1" customWidth="1"/>
    <col min="263" max="263" width="3" style="1" customWidth="1"/>
    <col min="264" max="264" width="4.42578125" style="1" customWidth="1"/>
    <col min="265" max="265" width="27.5703125" style="1" customWidth="1"/>
    <col min="266" max="266" width="1.140625" style="1" customWidth="1"/>
    <col min="267" max="267" width="2.28515625" style="1" customWidth="1"/>
    <col min="268" max="268" width="14.85546875" style="1" customWidth="1"/>
    <col min="269" max="269" width="4.42578125" style="1" customWidth="1"/>
    <col min="270" max="270" width="5.85546875" style="1" customWidth="1"/>
    <col min="271" max="271" width="6.85546875" style="1"/>
    <col min="272" max="272" width="4.5703125" style="1" customWidth="1"/>
    <col min="273" max="273" width="13.7109375" style="1" customWidth="1"/>
    <col min="274" max="274" width="4.5703125" style="1" customWidth="1"/>
    <col min="275" max="275" width="1" style="1" customWidth="1"/>
    <col min="276" max="276" width="5.85546875" style="1" customWidth="1"/>
    <col min="277" max="277" width="7.5703125" style="1" customWidth="1"/>
    <col min="278" max="278" width="1.5703125" style="1" customWidth="1"/>
    <col min="279" max="279" width="2.28515625" style="1" customWidth="1"/>
    <col min="280" max="280" width="2.140625" style="1" customWidth="1"/>
    <col min="281" max="281" width="1.28515625" style="1" customWidth="1"/>
    <col min="282" max="282" width="3.140625" style="1" customWidth="1"/>
    <col min="283" max="283" width="1.42578125" style="1" customWidth="1"/>
    <col min="284" max="284" width="1.140625" style="1" customWidth="1"/>
    <col min="285" max="285" width="1.7109375" style="1" customWidth="1"/>
    <col min="286" max="512" width="6.85546875" style="1"/>
    <col min="513" max="513" width="3.42578125" style="1" customWidth="1"/>
    <col min="514" max="516" width="2.28515625" style="1" customWidth="1"/>
    <col min="517" max="517" width="6.85546875" style="1"/>
    <col min="518" max="518" width="6.140625" style="1" customWidth="1"/>
    <col min="519" max="519" width="3" style="1" customWidth="1"/>
    <col min="520" max="520" width="4.42578125" style="1" customWidth="1"/>
    <col min="521" max="521" width="27.5703125" style="1" customWidth="1"/>
    <col min="522" max="522" width="1.140625" style="1" customWidth="1"/>
    <col min="523" max="523" width="2.28515625" style="1" customWidth="1"/>
    <col min="524" max="524" width="14.85546875" style="1" customWidth="1"/>
    <col min="525" max="525" width="4.42578125" style="1" customWidth="1"/>
    <col min="526" max="526" width="5.85546875" style="1" customWidth="1"/>
    <col min="527" max="527" width="6.85546875" style="1"/>
    <col min="528" max="528" width="4.5703125" style="1" customWidth="1"/>
    <col min="529" max="529" width="13.7109375" style="1" customWidth="1"/>
    <col min="530" max="530" width="4.5703125" style="1" customWidth="1"/>
    <col min="531" max="531" width="1" style="1" customWidth="1"/>
    <col min="532" max="532" width="5.85546875" style="1" customWidth="1"/>
    <col min="533" max="533" width="7.5703125" style="1" customWidth="1"/>
    <col min="534" max="534" width="1.5703125" style="1" customWidth="1"/>
    <col min="535" max="535" width="2.28515625" style="1" customWidth="1"/>
    <col min="536" max="536" width="2.140625" style="1" customWidth="1"/>
    <col min="537" max="537" width="1.28515625" style="1" customWidth="1"/>
    <col min="538" max="538" width="3.140625" style="1" customWidth="1"/>
    <col min="539" max="539" width="1.42578125" style="1" customWidth="1"/>
    <col min="540" max="540" width="1.140625" style="1" customWidth="1"/>
    <col min="541" max="541" width="1.7109375" style="1" customWidth="1"/>
    <col min="542" max="768" width="6.85546875" style="1"/>
    <col min="769" max="769" width="3.42578125" style="1" customWidth="1"/>
    <col min="770" max="772" width="2.28515625" style="1" customWidth="1"/>
    <col min="773" max="773" width="6.85546875" style="1"/>
    <col min="774" max="774" width="6.140625" style="1" customWidth="1"/>
    <col min="775" max="775" width="3" style="1" customWidth="1"/>
    <col min="776" max="776" width="4.42578125" style="1" customWidth="1"/>
    <col min="777" max="777" width="27.5703125" style="1" customWidth="1"/>
    <col min="778" max="778" width="1.140625" style="1" customWidth="1"/>
    <col min="779" max="779" width="2.28515625" style="1" customWidth="1"/>
    <col min="780" max="780" width="14.85546875" style="1" customWidth="1"/>
    <col min="781" max="781" width="4.42578125" style="1" customWidth="1"/>
    <col min="782" max="782" width="5.85546875" style="1" customWidth="1"/>
    <col min="783" max="783" width="6.85546875" style="1"/>
    <col min="784" max="784" width="4.5703125" style="1" customWidth="1"/>
    <col min="785" max="785" width="13.7109375" style="1" customWidth="1"/>
    <col min="786" max="786" width="4.5703125" style="1" customWidth="1"/>
    <col min="787" max="787" width="1" style="1" customWidth="1"/>
    <col min="788" max="788" width="5.85546875" style="1" customWidth="1"/>
    <col min="789" max="789" width="7.5703125" style="1" customWidth="1"/>
    <col min="790" max="790" width="1.5703125" style="1" customWidth="1"/>
    <col min="791" max="791" width="2.28515625" style="1" customWidth="1"/>
    <col min="792" max="792" width="2.140625" style="1" customWidth="1"/>
    <col min="793" max="793" width="1.28515625" style="1" customWidth="1"/>
    <col min="794" max="794" width="3.140625" style="1" customWidth="1"/>
    <col min="795" max="795" width="1.42578125" style="1" customWidth="1"/>
    <col min="796" max="796" width="1.140625" style="1" customWidth="1"/>
    <col min="797" max="797" width="1.7109375" style="1" customWidth="1"/>
    <col min="798" max="1024" width="6.85546875" style="1"/>
    <col min="1025" max="1025" width="3.42578125" style="1" customWidth="1"/>
    <col min="1026" max="1028" width="2.28515625" style="1" customWidth="1"/>
    <col min="1029" max="1029" width="6.85546875" style="1"/>
    <col min="1030" max="1030" width="6.140625" style="1" customWidth="1"/>
    <col min="1031" max="1031" width="3" style="1" customWidth="1"/>
    <col min="1032" max="1032" width="4.42578125" style="1" customWidth="1"/>
    <col min="1033" max="1033" width="27.5703125" style="1" customWidth="1"/>
    <col min="1034" max="1034" width="1.140625" style="1" customWidth="1"/>
    <col min="1035" max="1035" width="2.28515625" style="1" customWidth="1"/>
    <col min="1036" max="1036" width="14.85546875" style="1" customWidth="1"/>
    <col min="1037" max="1037" width="4.42578125" style="1" customWidth="1"/>
    <col min="1038" max="1038" width="5.85546875" style="1" customWidth="1"/>
    <col min="1039" max="1039" width="6.85546875" style="1"/>
    <col min="1040" max="1040" width="4.5703125" style="1" customWidth="1"/>
    <col min="1041" max="1041" width="13.7109375" style="1" customWidth="1"/>
    <col min="1042" max="1042" width="4.5703125" style="1" customWidth="1"/>
    <col min="1043" max="1043" width="1" style="1" customWidth="1"/>
    <col min="1044" max="1044" width="5.85546875" style="1" customWidth="1"/>
    <col min="1045" max="1045" width="7.5703125" style="1" customWidth="1"/>
    <col min="1046" max="1046" width="1.5703125" style="1" customWidth="1"/>
    <col min="1047" max="1047" width="2.28515625" style="1" customWidth="1"/>
    <col min="1048" max="1048" width="2.140625" style="1" customWidth="1"/>
    <col min="1049" max="1049" width="1.28515625" style="1" customWidth="1"/>
    <col min="1050" max="1050" width="3.140625" style="1" customWidth="1"/>
    <col min="1051" max="1051" width="1.42578125" style="1" customWidth="1"/>
    <col min="1052" max="1052" width="1.140625" style="1" customWidth="1"/>
    <col min="1053" max="1053" width="1.7109375" style="1" customWidth="1"/>
    <col min="1054" max="1280" width="6.85546875" style="1"/>
    <col min="1281" max="1281" width="3.42578125" style="1" customWidth="1"/>
    <col min="1282" max="1284" width="2.28515625" style="1" customWidth="1"/>
    <col min="1285" max="1285" width="6.85546875" style="1"/>
    <col min="1286" max="1286" width="6.140625" style="1" customWidth="1"/>
    <col min="1287" max="1287" width="3" style="1" customWidth="1"/>
    <col min="1288" max="1288" width="4.42578125" style="1" customWidth="1"/>
    <col min="1289" max="1289" width="27.5703125" style="1" customWidth="1"/>
    <col min="1290" max="1290" width="1.140625" style="1" customWidth="1"/>
    <col min="1291" max="1291" width="2.28515625" style="1" customWidth="1"/>
    <col min="1292" max="1292" width="14.85546875" style="1" customWidth="1"/>
    <col min="1293" max="1293" width="4.42578125" style="1" customWidth="1"/>
    <col min="1294" max="1294" width="5.85546875" style="1" customWidth="1"/>
    <col min="1295" max="1295" width="6.85546875" style="1"/>
    <col min="1296" max="1296" width="4.5703125" style="1" customWidth="1"/>
    <col min="1297" max="1297" width="13.7109375" style="1" customWidth="1"/>
    <col min="1298" max="1298" width="4.5703125" style="1" customWidth="1"/>
    <col min="1299" max="1299" width="1" style="1" customWidth="1"/>
    <col min="1300" max="1300" width="5.85546875" style="1" customWidth="1"/>
    <col min="1301" max="1301" width="7.5703125" style="1" customWidth="1"/>
    <col min="1302" max="1302" width="1.5703125" style="1" customWidth="1"/>
    <col min="1303" max="1303" width="2.28515625" style="1" customWidth="1"/>
    <col min="1304" max="1304" width="2.140625" style="1" customWidth="1"/>
    <col min="1305" max="1305" width="1.28515625" style="1" customWidth="1"/>
    <col min="1306" max="1306" width="3.140625" style="1" customWidth="1"/>
    <col min="1307" max="1307" width="1.42578125" style="1" customWidth="1"/>
    <col min="1308" max="1308" width="1.140625" style="1" customWidth="1"/>
    <col min="1309" max="1309" width="1.7109375" style="1" customWidth="1"/>
    <col min="1310" max="1536" width="6.85546875" style="1"/>
    <col min="1537" max="1537" width="3.42578125" style="1" customWidth="1"/>
    <col min="1538" max="1540" width="2.28515625" style="1" customWidth="1"/>
    <col min="1541" max="1541" width="6.85546875" style="1"/>
    <col min="1542" max="1542" width="6.140625" style="1" customWidth="1"/>
    <col min="1543" max="1543" width="3" style="1" customWidth="1"/>
    <col min="1544" max="1544" width="4.42578125" style="1" customWidth="1"/>
    <col min="1545" max="1545" width="27.5703125" style="1" customWidth="1"/>
    <col min="1546" max="1546" width="1.140625" style="1" customWidth="1"/>
    <col min="1547" max="1547" width="2.28515625" style="1" customWidth="1"/>
    <col min="1548" max="1548" width="14.85546875" style="1" customWidth="1"/>
    <col min="1549" max="1549" width="4.42578125" style="1" customWidth="1"/>
    <col min="1550" max="1550" width="5.85546875" style="1" customWidth="1"/>
    <col min="1551" max="1551" width="6.85546875" style="1"/>
    <col min="1552" max="1552" width="4.5703125" style="1" customWidth="1"/>
    <col min="1553" max="1553" width="13.7109375" style="1" customWidth="1"/>
    <col min="1554" max="1554" width="4.5703125" style="1" customWidth="1"/>
    <col min="1555" max="1555" width="1" style="1" customWidth="1"/>
    <col min="1556" max="1556" width="5.85546875" style="1" customWidth="1"/>
    <col min="1557" max="1557" width="7.5703125" style="1" customWidth="1"/>
    <col min="1558" max="1558" width="1.5703125" style="1" customWidth="1"/>
    <col min="1559" max="1559" width="2.28515625" style="1" customWidth="1"/>
    <col min="1560" max="1560" width="2.140625" style="1" customWidth="1"/>
    <col min="1561" max="1561" width="1.28515625" style="1" customWidth="1"/>
    <col min="1562" max="1562" width="3.140625" style="1" customWidth="1"/>
    <col min="1563" max="1563" width="1.42578125" style="1" customWidth="1"/>
    <col min="1564" max="1564" width="1.140625" style="1" customWidth="1"/>
    <col min="1565" max="1565" width="1.7109375" style="1" customWidth="1"/>
    <col min="1566" max="1792" width="6.85546875" style="1"/>
    <col min="1793" max="1793" width="3.42578125" style="1" customWidth="1"/>
    <col min="1794" max="1796" width="2.28515625" style="1" customWidth="1"/>
    <col min="1797" max="1797" width="6.85546875" style="1"/>
    <col min="1798" max="1798" width="6.140625" style="1" customWidth="1"/>
    <col min="1799" max="1799" width="3" style="1" customWidth="1"/>
    <col min="1800" max="1800" width="4.42578125" style="1" customWidth="1"/>
    <col min="1801" max="1801" width="27.5703125" style="1" customWidth="1"/>
    <col min="1802" max="1802" width="1.140625" style="1" customWidth="1"/>
    <col min="1803" max="1803" width="2.28515625" style="1" customWidth="1"/>
    <col min="1804" max="1804" width="14.85546875" style="1" customWidth="1"/>
    <col min="1805" max="1805" width="4.42578125" style="1" customWidth="1"/>
    <col min="1806" max="1806" width="5.85546875" style="1" customWidth="1"/>
    <col min="1807" max="1807" width="6.85546875" style="1"/>
    <col min="1808" max="1808" width="4.5703125" style="1" customWidth="1"/>
    <col min="1809" max="1809" width="13.7109375" style="1" customWidth="1"/>
    <col min="1810" max="1810" width="4.5703125" style="1" customWidth="1"/>
    <col min="1811" max="1811" width="1" style="1" customWidth="1"/>
    <col min="1812" max="1812" width="5.85546875" style="1" customWidth="1"/>
    <col min="1813" max="1813" width="7.5703125" style="1" customWidth="1"/>
    <col min="1814" max="1814" width="1.5703125" style="1" customWidth="1"/>
    <col min="1815" max="1815" width="2.28515625" style="1" customWidth="1"/>
    <col min="1816" max="1816" width="2.140625" style="1" customWidth="1"/>
    <col min="1817" max="1817" width="1.28515625" style="1" customWidth="1"/>
    <col min="1818" max="1818" width="3.140625" style="1" customWidth="1"/>
    <col min="1819" max="1819" width="1.42578125" style="1" customWidth="1"/>
    <col min="1820" max="1820" width="1.140625" style="1" customWidth="1"/>
    <col min="1821" max="1821" width="1.7109375" style="1" customWidth="1"/>
    <col min="1822" max="2048" width="6.85546875" style="1"/>
    <col min="2049" max="2049" width="3.42578125" style="1" customWidth="1"/>
    <col min="2050" max="2052" width="2.28515625" style="1" customWidth="1"/>
    <col min="2053" max="2053" width="6.85546875" style="1"/>
    <col min="2054" max="2054" width="6.140625" style="1" customWidth="1"/>
    <col min="2055" max="2055" width="3" style="1" customWidth="1"/>
    <col min="2056" max="2056" width="4.42578125" style="1" customWidth="1"/>
    <col min="2057" max="2057" width="27.5703125" style="1" customWidth="1"/>
    <col min="2058" max="2058" width="1.140625" style="1" customWidth="1"/>
    <col min="2059" max="2059" width="2.28515625" style="1" customWidth="1"/>
    <col min="2060" max="2060" width="14.85546875" style="1" customWidth="1"/>
    <col min="2061" max="2061" width="4.42578125" style="1" customWidth="1"/>
    <col min="2062" max="2062" width="5.85546875" style="1" customWidth="1"/>
    <col min="2063" max="2063" width="6.85546875" style="1"/>
    <col min="2064" max="2064" width="4.5703125" style="1" customWidth="1"/>
    <col min="2065" max="2065" width="13.7109375" style="1" customWidth="1"/>
    <col min="2066" max="2066" width="4.5703125" style="1" customWidth="1"/>
    <col min="2067" max="2067" width="1" style="1" customWidth="1"/>
    <col min="2068" max="2068" width="5.85546875" style="1" customWidth="1"/>
    <col min="2069" max="2069" width="7.5703125" style="1" customWidth="1"/>
    <col min="2070" max="2070" width="1.5703125" style="1" customWidth="1"/>
    <col min="2071" max="2071" width="2.28515625" style="1" customWidth="1"/>
    <col min="2072" max="2072" width="2.140625" style="1" customWidth="1"/>
    <col min="2073" max="2073" width="1.28515625" style="1" customWidth="1"/>
    <col min="2074" max="2074" width="3.140625" style="1" customWidth="1"/>
    <col min="2075" max="2075" width="1.42578125" style="1" customWidth="1"/>
    <col min="2076" max="2076" width="1.140625" style="1" customWidth="1"/>
    <col min="2077" max="2077" width="1.7109375" style="1" customWidth="1"/>
    <col min="2078" max="2304" width="6.85546875" style="1"/>
    <col min="2305" max="2305" width="3.42578125" style="1" customWidth="1"/>
    <col min="2306" max="2308" width="2.28515625" style="1" customWidth="1"/>
    <col min="2309" max="2309" width="6.85546875" style="1"/>
    <col min="2310" max="2310" width="6.140625" style="1" customWidth="1"/>
    <col min="2311" max="2311" width="3" style="1" customWidth="1"/>
    <col min="2312" max="2312" width="4.42578125" style="1" customWidth="1"/>
    <col min="2313" max="2313" width="27.5703125" style="1" customWidth="1"/>
    <col min="2314" max="2314" width="1.140625" style="1" customWidth="1"/>
    <col min="2315" max="2315" width="2.28515625" style="1" customWidth="1"/>
    <col min="2316" max="2316" width="14.85546875" style="1" customWidth="1"/>
    <col min="2317" max="2317" width="4.42578125" style="1" customWidth="1"/>
    <col min="2318" max="2318" width="5.85546875" style="1" customWidth="1"/>
    <col min="2319" max="2319" width="6.85546875" style="1"/>
    <col min="2320" max="2320" width="4.5703125" style="1" customWidth="1"/>
    <col min="2321" max="2321" width="13.7109375" style="1" customWidth="1"/>
    <col min="2322" max="2322" width="4.5703125" style="1" customWidth="1"/>
    <col min="2323" max="2323" width="1" style="1" customWidth="1"/>
    <col min="2324" max="2324" width="5.85546875" style="1" customWidth="1"/>
    <col min="2325" max="2325" width="7.5703125" style="1" customWidth="1"/>
    <col min="2326" max="2326" width="1.5703125" style="1" customWidth="1"/>
    <col min="2327" max="2327" width="2.28515625" style="1" customWidth="1"/>
    <col min="2328" max="2328" width="2.140625" style="1" customWidth="1"/>
    <col min="2329" max="2329" width="1.28515625" style="1" customWidth="1"/>
    <col min="2330" max="2330" width="3.140625" style="1" customWidth="1"/>
    <col min="2331" max="2331" width="1.42578125" style="1" customWidth="1"/>
    <col min="2332" max="2332" width="1.140625" style="1" customWidth="1"/>
    <col min="2333" max="2333" width="1.7109375" style="1" customWidth="1"/>
    <col min="2334" max="2560" width="6.85546875" style="1"/>
    <col min="2561" max="2561" width="3.42578125" style="1" customWidth="1"/>
    <col min="2562" max="2564" width="2.28515625" style="1" customWidth="1"/>
    <col min="2565" max="2565" width="6.85546875" style="1"/>
    <col min="2566" max="2566" width="6.140625" style="1" customWidth="1"/>
    <col min="2567" max="2567" width="3" style="1" customWidth="1"/>
    <col min="2568" max="2568" width="4.42578125" style="1" customWidth="1"/>
    <col min="2569" max="2569" width="27.5703125" style="1" customWidth="1"/>
    <col min="2570" max="2570" width="1.140625" style="1" customWidth="1"/>
    <col min="2571" max="2571" width="2.28515625" style="1" customWidth="1"/>
    <col min="2572" max="2572" width="14.85546875" style="1" customWidth="1"/>
    <col min="2573" max="2573" width="4.42578125" style="1" customWidth="1"/>
    <col min="2574" max="2574" width="5.85546875" style="1" customWidth="1"/>
    <col min="2575" max="2575" width="6.85546875" style="1"/>
    <col min="2576" max="2576" width="4.5703125" style="1" customWidth="1"/>
    <col min="2577" max="2577" width="13.7109375" style="1" customWidth="1"/>
    <col min="2578" max="2578" width="4.5703125" style="1" customWidth="1"/>
    <col min="2579" max="2579" width="1" style="1" customWidth="1"/>
    <col min="2580" max="2580" width="5.85546875" style="1" customWidth="1"/>
    <col min="2581" max="2581" width="7.5703125" style="1" customWidth="1"/>
    <col min="2582" max="2582" width="1.5703125" style="1" customWidth="1"/>
    <col min="2583" max="2583" width="2.28515625" style="1" customWidth="1"/>
    <col min="2584" max="2584" width="2.140625" style="1" customWidth="1"/>
    <col min="2585" max="2585" width="1.28515625" style="1" customWidth="1"/>
    <col min="2586" max="2586" width="3.140625" style="1" customWidth="1"/>
    <col min="2587" max="2587" width="1.42578125" style="1" customWidth="1"/>
    <col min="2588" max="2588" width="1.140625" style="1" customWidth="1"/>
    <col min="2589" max="2589" width="1.7109375" style="1" customWidth="1"/>
    <col min="2590" max="2816" width="6.85546875" style="1"/>
    <col min="2817" max="2817" width="3.42578125" style="1" customWidth="1"/>
    <col min="2818" max="2820" width="2.28515625" style="1" customWidth="1"/>
    <col min="2821" max="2821" width="6.85546875" style="1"/>
    <col min="2822" max="2822" width="6.140625" style="1" customWidth="1"/>
    <col min="2823" max="2823" width="3" style="1" customWidth="1"/>
    <col min="2824" max="2824" width="4.42578125" style="1" customWidth="1"/>
    <col min="2825" max="2825" width="27.5703125" style="1" customWidth="1"/>
    <col min="2826" max="2826" width="1.140625" style="1" customWidth="1"/>
    <col min="2827" max="2827" width="2.28515625" style="1" customWidth="1"/>
    <col min="2828" max="2828" width="14.85546875" style="1" customWidth="1"/>
    <col min="2829" max="2829" width="4.42578125" style="1" customWidth="1"/>
    <col min="2830" max="2830" width="5.85546875" style="1" customWidth="1"/>
    <col min="2831" max="2831" width="6.85546875" style="1"/>
    <col min="2832" max="2832" width="4.5703125" style="1" customWidth="1"/>
    <col min="2833" max="2833" width="13.7109375" style="1" customWidth="1"/>
    <col min="2834" max="2834" width="4.5703125" style="1" customWidth="1"/>
    <col min="2835" max="2835" width="1" style="1" customWidth="1"/>
    <col min="2836" max="2836" width="5.85546875" style="1" customWidth="1"/>
    <col min="2837" max="2837" width="7.5703125" style="1" customWidth="1"/>
    <col min="2838" max="2838" width="1.5703125" style="1" customWidth="1"/>
    <col min="2839" max="2839" width="2.28515625" style="1" customWidth="1"/>
    <col min="2840" max="2840" width="2.140625" style="1" customWidth="1"/>
    <col min="2841" max="2841" width="1.28515625" style="1" customWidth="1"/>
    <col min="2842" max="2842" width="3.140625" style="1" customWidth="1"/>
    <col min="2843" max="2843" width="1.42578125" style="1" customWidth="1"/>
    <col min="2844" max="2844" width="1.140625" style="1" customWidth="1"/>
    <col min="2845" max="2845" width="1.7109375" style="1" customWidth="1"/>
    <col min="2846" max="3072" width="6.85546875" style="1"/>
    <col min="3073" max="3073" width="3.42578125" style="1" customWidth="1"/>
    <col min="3074" max="3076" width="2.28515625" style="1" customWidth="1"/>
    <col min="3077" max="3077" width="6.85546875" style="1"/>
    <col min="3078" max="3078" width="6.140625" style="1" customWidth="1"/>
    <col min="3079" max="3079" width="3" style="1" customWidth="1"/>
    <col min="3080" max="3080" width="4.42578125" style="1" customWidth="1"/>
    <col min="3081" max="3081" width="27.5703125" style="1" customWidth="1"/>
    <col min="3082" max="3082" width="1.140625" style="1" customWidth="1"/>
    <col min="3083" max="3083" width="2.28515625" style="1" customWidth="1"/>
    <col min="3084" max="3084" width="14.85546875" style="1" customWidth="1"/>
    <col min="3085" max="3085" width="4.42578125" style="1" customWidth="1"/>
    <col min="3086" max="3086" width="5.85546875" style="1" customWidth="1"/>
    <col min="3087" max="3087" width="6.85546875" style="1"/>
    <col min="3088" max="3088" width="4.5703125" style="1" customWidth="1"/>
    <col min="3089" max="3089" width="13.7109375" style="1" customWidth="1"/>
    <col min="3090" max="3090" width="4.5703125" style="1" customWidth="1"/>
    <col min="3091" max="3091" width="1" style="1" customWidth="1"/>
    <col min="3092" max="3092" width="5.85546875" style="1" customWidth="1"/>
    <col min="3093" max="3093" width="7.5703125" style="1" customWidth="1"/>
    <col min="3094" max="3094" width="1.5703125" style="1" customWidth="1"/>
    <col min="3095" max="3095" width="2.28515625" style="1" customWidth="1"/>
    <col min="3096" max="3096" width="2.140625" style="1" customWidth="1"/>
    <col min="3097" max="3097" width="1.28515625" style="1" customWidth="1"/>
    <col min="3098" max="3098" width="3.140625" style="1" customWidth="1"/>
    <col min="3099" max="3099" width="1.42578125" style="1" customWidth="1"/>
    <col min="3100" max="3100" width="1.140625" style="1" customWidth="1"/>
    <col min="3101" max="3101" width="1.7109375" style="1" customWidth="1"/>
    <col min="3102" max="3328" width="6.85546875" style="1"/>
    <col min="3329" max="3329" width="3.42578125" style="1" customWidth="1"/>
    <col min="3330" max="3332" width="2.28515625" style="1" customWidth="1"/>
    <col min="3333" max="3333" width="6.85546875" style="1"/>
    <col min="3334" max="3334" width="6.140625" style="1" customWidth="1"/>
    <col min="3335" max="3335" width="3" style="1" customWidth="1"/>
    <col min="3336" max="3336" width="4.42578125" style="1" customWidth="1"/>
    <col min="3337" max="3337" width="27.5703125" style="1" customWidth="1"/>
    <col min="3338" max="3338" width="1.140625" style="1" customWidth="1"/>
    <col min="3339" max="3339" width="2.28515625" style="1" customWidth="1"/>
    <col min="3340" max="3340" width="14.85546875" style="1" customWidth="1"/>
    <col min="3341" max="3341" width="4.42578125" style="1" customWidth="1"/>
    <col min="3342" max="3342" width="5.85546875" style="1" customWidth="1"/>
    <col min="3343" max="3343" width="6.85546875" style="1"/>
    <col min="3344" max="3344" width="4.5703125" style="1" customWidth="1"/>
    <col min="3345" max="3345" width="13.7109375" style="1" customWidth="1"/>
    <col min="3346" max="3346" width="4.5703125" style="1" customWidth="1"/>
    <col min="3347" max="3347" width="1" style="1" customWidth="1"/>
    <col min="3348" max="3348" width="5.85546875" style="1" customWidth="1"/>
    <col min="3349" max="3349" width="7.5703125" style="1" customWidth="1"/>
    <col min="3350" max="3350" width="1.5703125" style="1" customWidth="1"/>
    <col min="3351" max="3351" width="2.28515625" style="1" customWidth="1"/>
    <col min="3352" max="3352" width="2.140625" style="1" customWidth="1"/>
    <col min="3353" max="3353" width="1.28515625" style="1" customWidth="1"/>
    <col min="3354" max="3354" width="3.140625" style="1" customWidth="1"/>
    <col min="3355" max="3355" width="1.42578125" style="1" customWidth="1"/>
    <col min="3356" max="3356" width="1.140625" style="1" customWidth="1"/>
    <col min="3357" max="3357" width="1.7109375" style="1" customWidth="1"/>
    <col min="3358" max="3584" width="6.85546875" style="1"/>
    <col min="3585" max="3585" width="3.42578125" style="1" customWidth="1"/>
    <col min="3586" max="3588" width="2.28515625" style="1" customWidth="1"/>
    <col min="3589" max="3589" width="6.85546875" style="1"/>
    <col min="3590" max="3590" width="6.140625" style="1" customWidth="1"/>
    <col min="3591" max="3591" width="3" style="1" customWidth="1"/>
    <col min="3592" max="3592" width="4.42578125" style="1" customWidth="1"/>
    <col min="3593" max="3593" width="27.5703125" style="1" customWidth="1"/>
    <col min="3594" max="3594" width="1.140625" style="1" customWidth="1"/>
    <col min="3595" max="3595" width="2.28515625" style="1" customWidth="1"/>
    <col min="3596" max="3596" width="14.85546875" style="1" customWidth="1"/>
    <col min="3597" max="3597" width="4.42578125" style="1" customWidth="1"/>
    <col min="3598" max="3598" width="5.85546875" style="1" customWidth="1"/>
    <col min="3599" max="3599" width="6.85546875" style="1"/>
    <col min="3600" max="3600" width="4.5703125" style="1" customWidth="1"/>
    <col min="3601" max="3601" width="13.7109375" style="1" customWidth="1"/>
    <col min="3602" max="3602" width="4.5703125" style="1" customWidth="1"/>
    <col min="3603" max="3603" width="1" style="1" customWidth="1"/>
    <col min="3604" max="3604" width="5.85546875" style="1" customWidth="1"/>
    <col min="3605" max="3605" width="7.5703125" style="1" customWidth="1"/>
    <col min="3606" max="3606" width="1.5703125" style="1" customWidth="1"/>
    <col min="3607" max="3607" width="2.28515625" style="1" customWidth="1"/>
    <col min="3608" max="3608" width="2.140625" style="1" customWidth="1"/>
    <col min="3609" max="3609" width="1.28515625" style="1" customWidth="1"/>
    <col min="3610" max="3610" width="3.140625" style="1" customWidth="1"/>
    <col min="3611" max="3611" width="1.42578125" style="1" customWidth="1"/>
    <col min="3612" max="3612" width="1.140625" style="1" customWidth="1"/>
    <col min="3613" max="3613" width="1.7109375" style="1" customWidth="1"/>
    <col min="3614" max="3840" width="6.85546875" style="1"/>
    <col min="3841" max="3841" width="3.42578125" style="1" customWidth="1"/>
    <col min="3842" max="3844" width="2.28515625" style="1" customWidth="1"/>
    <col min="3845" max="3845" width="6.85546875" style="1"/>
    <col min="3846" max="3846" width="6.140625" style="1" customWidth="1"/>
    <col min="3847" max="3847" width="3" style="1" customWidth="1"/>
    <col min="3848" max="3848" width="4.42578125" style="1" customWidth="1"/>
    <col min="3849" max="3849" width="27.5703125" style="1" customWidth="1"/>
    <col min="3850" max="3850" width="1.140625" style="1" customWidth="1"/>
    <col min="3851" max="3851" width="2.28515625" style="1" customWidth="1"/>
    <col min="3852" max="3852" width="14.85546875" style="1" customWidth="1"/>
    <col min="3853" max="3853" width="4.42578125" style="1" customWidth="1"/>
    <col min="3854" max="3854" width="5.85546875" style="1" customWidth="1"/>
    <col min="3855" max="3855" width="6.85546875" style="1"/>
    <col min="3856" max="3856" width="4.5703125" style="1" customWidth="1"/>
    <col min="3857" max="3857" width="13.7109375" style="1" customWidth="1"/>
    <col min="3858" max="3858" width="4.5703125" style="1" customWidth="1"/>
    <col min="3859" max="3859" width="1" style="1" customWidth="1"/>
    <col min="3860" max="3860" width="5.85546875" style="1" customWidth="1"/>
    <col min="3861" max="3861" width="7.5703125" style="1" customWidth="1"/>
    <col min="3862" max="3862" width="1.5703125" style="1" customWidth="1"/>
    <col min="3863" max="3863" width="2.28515625" style="1" customWidth="1"/>
    <col min="3864" max="3864" width="2.140625" style="1" customWidth="1"/>
    <col min="3865" max="3865" width="1.28515625" style="1" customWidth="1"/>
    <col min="3866" max="3866" width="3.140625" style="1" customWidth="1"/>
    <col min="3867" max="3867" width="1.42578125" style="1" customWidth="1"/>
    <col min="3868" max="3868" width="1.140625" style="1" customWidth="1"/>
    <col min="3869" max="3869" width="1.7109375" style="1" customWidth="1"/>
    <col min="3870" max="4096" width="6.85546875" style="1"/>
    <col min="4097" max="4097" width="3.42578125" style="1" customWidth="1"/>
    <col min="4098" max="4100" width="2.28515625" style="1" customWidth="1"/>
    <col min="4101" max="4101" width="6.85546875" style="1"/>
    <col min="4102" max="4102" width="6.140625" style="1" customWidth="1"/>
    <col min="4103" max="4103" width="3" style="1" customWidth="1"/>
    <col min="4104" max="4104" width="4.42578125" style="1" customWidth="1"/>
    <col min="4105" max="4105" width="27.5703125" style="1" customWidth="1"/>
    <col min="4106" max="4106" width="1.140625" style="1" customWidth="1"/>
    <col min="4107" max="4107" width="2.28515625" style="1" customWidth="1"/>
    <col min="4108" max="4108" width="14.85546875" style="1" customWidth="1"/>
    <col min="4109" max="4109" width="4.42578125" style="1" customWidth="1"/>
    <col min="4110" max="4110" width="5.85546875" style="1" customWidth="1"/>
    <col min="4111" max="4111" width="6.85546875" style="1"/>
    <col min="4112" max="4112" width="4.5703125" style="1" customWidth="1"/>
    <col min="4113" max="4113" width="13.7109375" style="1" customWidth="1"/>
    <col min="4114" max="4114" width="4.5703125" style="1" customWidth="1"/>
    <col min="4115" max="4115" width="1" style="1" customWidth="1"/>
    <col min="4116" max="4116" width="5.85546875" style="1" customWidth="1"/>
    <col min="4117" max="4117" width="7.5703125" style="1" customWidth="1"/>
    <col min="4118" max="4118" width="1.5703125" style="1" customWidth="1"/>
    <col min="4119" max="4119" width="2.28515625" style="1" customWidth="1"/>
    <col min="4120" max="4120" width="2.140625" style="1" customWidth="1"/>
    <col min="4121" max="4121" width="1.28515625" style="1" customWidth="1"/>
    <col min="4122" max="4122" width="3.140625" style="1" customWidth="1"/>
    <col min="4123" max="4123" width="1.42578125" style="1" customWidth="1"/>
    <col min="4124" max="4124" width="1.140625" style="1" customWidth="1"/>
    <col min="4125" max="4125" width="1.7109375" style="1" customWidth="1"/>
    <col min="4126" max="4352" width="6.85546875" style="1"/>
    <col min="4353" max="4353" width="3.42578125" style="1" customWidth="1"/>
    <col min="4354" max="4356" width="2.28515625" style="1" customWidth="1"/>
    <col min="4357" max="4357" width="6.85546875" style="1"/>
    <col min="4358" max="4358" width="6.140625" style="1" customWidth="1"/>
    <col min="4359" max="4359" width="3" style="1" customWidth="1"/>
    <col min="4360" max="4360" width="4.42578125" style="1" customWidth="1"/>
    <col min="4361" max="4361" width="27.5703125" style="1" customWidth="1"/>
    <col min="4362" max="4362" width="1.140625" style="1" customWidth="1"/>
    <col min="4363" max="4363" width="2.28515625" style="1" customWidth="1"/>
    <col min="4364" max="4364" width="14.85546875" style="1" customWidth="1"/>
    <col min="4365" max="4365" width="4.42578125" style="1" customWidth="1"/>
    <col min="4366" max="4366" width="5.85546875" style="1" customWidth="1"/>
    <col min="4367" max="4367" width="6.85546875" style="1"/>
    <col min="4368" max="4368" width="4.5703125" style="1" customWidth="1"/>
    <col min="4369" max="4369" width="13.7109375" style="1" customWidth="1"/>
    <col min="4370" max="4370" width="4.5703125" style="1" customWidth="1"/>
    <col min="4371" max="4371" width="1" style="1" customWidth="1"/>
    <col min="4372" max="4372" width="5.85546875" style="1" customWidth="1"/>
    <col min="4373" max="4373" width="7.5703125" style="1" customWidth="1"/>
    <col min="4374" max="4374" width="1.5703125" style="1" customWidth="1"/>
    <col min="4375" max="4375" width="2.28515625" style="1" customWidth="1"/>
    <col min="4376" max="4376" width="2.140625" style="1" customWidth="1"/>
    <col min="4377" max="4377" width="1.28515625" style="1" customWidth="1"/>
    <col min="4378" max="4378" width="3.140625" style="1" customWidth="1"/>
    <col min="4379" max="4379" width="1.42578125" style="1" customWidth="1"/>
    <col min="4380" max="4380" width="1.140625" style="1" customWidth="1"/>
    <col min="4381" max="4381" width="1.7109375" style="1" customWidth="1"/>
    <col min="4382" max="4608" width="6.85546875" style="1"/>
    <col min="4609" max="4609" width="3.42578125" style="1" customWidth="1"/>
    <col min="4610" max="4612" width="2.28515625" style="1" customWidth="1"/>
    <col min="4613" max="4613" width="6.85546875" style="1"/>
    <col min="4614" max="4614" width="6.140625" style="1" customWidth="1"/>
    <col min="4615" max="4615" width="3" style="1" customWidth="1"/>
    <col min="4616" max="4616" width="4.42578125" style="1" customWidth="1"/>
    <col min="4617" max="4617" width="27.5703125" style="1" customWidth="1"/>
    <col min="4618" max="4618" width="1.140625" style="1" customWidth="1"/>
    <col min="4619" max="4619" width="2.28515625" style="1" customWidth="1"/>
    <col min="4620" max="4620" width="14.85546875" style="1" customWidth="1"/>
    <col min="4621" max="4621" width="4.42578125" style="1" customWidth="1"/>
    <col min="4622" max="4622" width="5.85546875" style="1" customWidth="1"/>
    <col min="4623" max="4623" width="6.85546875" style="1"/>
    <col min="4624" max="4624" width="4.5703125" style="1" customWidth="1"/>
    <col min="4625" max="4625" width="13.7109375" style="1" customWidth="1"/>
    <col min="4626" max="4626" width="4.5703125" style="1" customWidth="1"/>
    <col min="4627" max="4627" width="1" style="1" customWidth="1"/>
    <col min="4628" max="4628" width="5.85546875" style="1" customWidth="1"/>
    <col min="4629" max="4629" width="7.5703125" style="1" customWidth="1"/>
    <col min="4630" max="4630" width="1.5703125" style="1" customWidth="1"/>
    <col min="4631" max="4631" width="2.28515625" style="1" customWidth="1"/>
    <col min="4632" max="4632" width="2.140625" style="1" customWidth="1"/>
    <col min="4633" max="4633" width="1.28515625" style="1" customWidth="1"/>
    <col min="4634" max="4634" width="3.140625" style="1" customWidth="1"/>
    <col min="4635" max="4635" width="1.42578125" style="1" customWidth="1"/>
    <col min="4636" max="4636" width="1.140625" style="1" customWidth="1"/>
    <col min="4637" max="4637" width="1.7109375" style="1" customWidth="1"/>
    <col min="4638" max="4864" width="6.85546875" style="1"/>
    <col min="4865" max="4865" width="3.42578125" style="1" customWidth="1"/>
    <col min="4866" max="4868" width="2.28515625" style="1" customWidth="1"/>
    <col min="4869" max="4869" width="6.85546875" style="1"/>
    <col min="4870" max="4870" width="6.140625" style="1" customWidth="1"/>
    <col min="4871" max="4871" width="3" style="1" customWidth="1"/>
    <col min="4872" max="4872" width="4.42578125" style="1" customWidth="1"/>
    <col min="4873" max="4873" width="27.5703125" style="1" customWidth="1"/>
    <col min="4874" max="4874" width="1.140625" style="1" customWidth="1"/>
    <col min="4875" max="4875" width="2.28515625" style="1" customWidth="1"/>
    <col min="4876" max="4876" width="14.85546875" style="1" customWidth="1"/>
    <col min="4877" max="4877" width="4.42578125" style="1" customWidth="1"/>
    <col min="4878" max="4878" width="5.85546875" style="1" customWidth="1"/>
    <col min="4879" max="4879" width="6.85546875" style="1"/>
    <col min="4880" max="4880" width="4.5703125" style="1" customWidth="1"/>
    <col min="4881" max="4881" width="13.7109375" style="1" customWidth="1"/>
    <col min="4882" max="4882" width="4.5703125" style="1" customWidth="1"/>
    <col min="4883" max="4883" width="1" style="1" customWidth="1"/>
    <col min="4884" max="4884" width="5.85546875" style="1" customWidth="1"/>
    <col min="4885" max="4885" width="7.5703125" style="1" customWidth="1"/>
    <col min="4886" max="4886" width="1.5703125" style="1" customWidth="1"/>
    <col min="4887" max="4887" width="2.28515625" style="1" customWidth="1"/>
    <col min="4888" max="4888" width="2.140625" style="1" customWidth="1"/>
    <col min="4889" max="4889" width="1.28515625" style="1" customWidth="1"/>
    <col min="4890" max="4890" width="3.140625" style="1" customWidth="1"/>
    <col min="4891" max="4891" width="1.42578125" style="1" customWidth="1"/>
    <col min="4892" max="4892" width="1.140625" style="1" customWidth="1"/>
    <col min="4893" max="4893" width="1.7109375" style="1" customWidth="1"/>
    <col min="4894" max="5120" width="6.85546875" style="1"/>
    <col min="5121" max="5121" width="3.42578125" style="1" customWidth="1"/>
    <col min="5122" max="5124" width="2.28515625" style="1" customWidth="1"/>
    <col min="5125" max="5125" width="6.85546875" style="1"/>
    <col min="5126" max="5126" width="6.140625" style="1" customWidth="1"/>
    <col min="5127" max="5127" width="3" style="1" customWidth="1"/>
    <col min="5128" max="5128" width="4.42578125" style="1" customWidth="1"/>
    <col min="5129" max="5129" width="27.5703125" style="1" customWidth="1"/>
    <col min="5130" max="5130" width="1.140625" style="1" customWidth="1"/>
    <col min="5131" max="5131" width="2.28515625" style="1" customWidth="1"/>
    <col min="5132" max="5132" width="14.85546875" style="1" customWidth="1"/>
    <col min="5133" max="5133" width="4.42578125" style="1" customWidth="1"/>
    <col min="5134" max="5134" width="5.85546875" style="1" customWidth="1"/>
    <col min="5135" max="5135" width="6.85546875" style="1"/>
    <col min="5136" max="5136" width="4.5703125" style="1" customWidth="1"/>
    <col min="5137" max="5137" width="13.7109375" style="1" customWidth="1"/>
    <col min="5138" max="5138" width="4.5703125" style="1" customWidth="1"/>
    <col min="5139" max="5139" width="1" style="1" customWidth="1"/>
    <col min="5140" max="5140" width="5.85546875" style="1" customWidth="1"/>
    <col min="5141" max="5141" width="7.5703125" style="1" customWidth="1"/>
    <col min="5142" max="5142" width="1.5703125" style="1" customWidth="1"/>
    <col min="5143" max="5143" width="2.28515625" style="1" customWidth="1"/>
    <col min="5144" max="5144" width="2.140625" style="1" customWidth="1"/>
    <col min="5145" max="5145" width="1.28515625" style="1" customWidth="1"/>
    <col min="5146" max="5146" width="3.140625" style="1" customWidth="1"/>
    <col min="5147" max="5147" width="1.42578125" style="1" customWidth="1"/>
    <col min="5148" max="5148" width="1.140625" style="1" customWidth="1"/>
    <col min="5149" max="5149" width="1.7109375" style="1" customWidth="1"/>
    <col min="5150" max="5376" width="6.85546875" style="1"/>
    <col min="5377" max="5377" width="3.42578125" style="1" customWidth="1"/>
    <col min="5378" max="5380" width="2.28515625" style="1" customWidth="1"/>
    <col min="5381" max="5381" width="6.85546875" style="1"/>
    <col min="5382" max="5382" width="6.140625" style="1" customWidth="1"/>
    <col min="5383" max="5383" width="3" style="1" customWidth="1"/>
    <col min="5384" max="5384" width="4.42578125" style="1" customWidth="1"/>
    <col min="5385" max="5385" width="27.5703125" style="1" customWidth="1"/>
    <col min="5386" max="5386" width="1.140625" style="1" customWidth="1"/>
    <col min="5387" max="5387" width="2.28515625" style="1" customWidth="1"/>
    <col min="5388" max="5388" width="14.85546875" style="1" customWidth="1"/>
    <col min="5389" max="5389" width="4.42578125" style="1" customWidth="1"/>
    <col min="5390" max="5390" width="5.85546875" style="1" customWidth="1"/>
    <col min="5391" max="5391" width="6.85546875" style="1"/>
    <col min="5392" max="5392" width="4.5703125" style="1" customWidth="1"/>
    <col min="5393" max="5393" width="13.7109375" style="1" customWidth="1"/>
    <col min="5394" max="5394" width="4.5703125" style="1" customWidth="1"/>
    <col min="5395" max="5395" width="1" style="1" customWidth="1"/>
    <col min="5396" max="5396" width="5.85546875" style="1" customWidth="1"/>
    <col min="5397" max="5397" width="7.5703125" style="1" customWidth="1"/>
    <col min="5398" max="5398" width="1.5703125" style="1" customWidth="1"/>
    <col min="5399" max="5399" width="2.28515625" style="1" customWidth="1"/>
    <col min="5400" max="5400" width="2.140625" style="1" customWidth="1"/>
    <col min="5401" max="5401" width="1.28515625" style="1" customWidth="1"/>
    <col min="5402" max="5402" width="3.140625" style="1" customWidth="1"/>
    <col min="5403" max="5403" width="1.42578125" style="1" customWidth="1"/>
    <col min="5404" max="5404" width="1.140625" style="1" customWidth="1"/>
    <col min="5405" max="5405" width="1.7109375" style="1" customWidth="1"/>
    <col min="5406" max="5632" width="6.85546875" style="1"/>
    <col min="5633" max="5633" width="3.42578125" style="1" customWidth="1"/>
    <col min="5634" max="5636" width="2.28515625" style="1" customWidth="1"/>
    <col min="5637" max="5637" width="6.85546875" style="1"/>
    <col min="5638" max="5638" width="6.140625" style="1" customWidth="1"/>
    <col min="5639" max="5639" width="3" style="1" customWidth="1"/>
    <col min="5640" max="5640" width="4.42578125" style="1" customWidth="1"/>
    <col min="5641" max="5641" width="27.5703125" style="1" customWidth="1"/>
    <col min="5642" max="5642" width="1.140625" style="1" customWidth="1"/>
    <col min="5643" max="5643" width="2.28515625" style="1" customWidth="1"/>
    <col min="5644" max="5644" width="14.85546875" style="1" customWidth="1"/>
    <col min="5645" max="5645" width="4.42578125" style="1" customWidth="1"/>
    <col min="5646" max="5646" width="5.85546875" style="1" customWidth="1"/>
    <col min="5647" max="5647" width="6.85546875" style="1"/>
    <col min="5648" max="5648" width="4.5703125" style="1" customWidth="1"/>
    <col min="5649" max="5649" width="13.7109375" style="1" customWidth="1"/>
    <col min="5650" max="5650" width="4.5703125" style="1" customWidth="1"/>
    <col min="5651" max="5651" width="1" style="1" customWidth="1"/>
    <col min="5652" max="5652" width="5.85546875" style="1" customWidth="1"/>
    <col min="5653" max="5653" width="7.5703125" style="1" customWidth="1"/>
    <col min="5654" max="5654" width="1.5703125" style="1" customWidth="1"/>
    <col min="5655" max="5655" width="2.28515625" style="1" customWidth="1"/>
    <col min="5656" max="5656" width="2.140625" style="1" customWidth="1"/>
    <col min="5657" max="5657" width="1.28515625" style="1" customWidth="1"/>
    <col min="5658" max="5658" width="3.140625" style="1" customWidth="1"/>
    <col min="5659" max="5659" width="1.42578125" style="1" customWidth="1"/>
    <col min="5660" max="5660" width="1.140625" style="1" customWidth="1"/>
    <col min="5661" max="5661" width="1.7109375" style="1" customWidth="1"/>
    <col min="5662" max="5888" width="6.85546875" style="1"/>
    <col min="5889" max="5889" width="3.42578125" style="1" customWidth="1"/>
    <col min="5890" max="5892" width="2.28515625" style="1" customWidth="1"/>
    <col min="5893" max="5893" width="6.85546875" style="1"/>
    <col min="5894" max="5894" width="6.140625" style="1" customWidth="1"/>
    <col min="5895" max="5895" width="3" style="1" customWidth="1"/>
    <col min="5896" max="5896" width="4.42578125" style="1" customWidth="1"/>
    <col min="5897" max="5897" width="27.5703125" style="1" customWidth="1"/>
    <col min="5898" max="5898" width="1.140625" style="1" customWidth="1"/>
    <col min="5899" max="5899" width="2.28515625" style="1" customWidth="1"/>
    <col min="5900" max="5900" width="14.85546875" style="1" customWidth="1"/>
    <col min="5901" max="5901" width="4.42578125" style="1" customWidth="1"/>
    <col min="5902" max="5902" width="5.85546875" style="1" customWidth="1"/>
    <col min="5903" max="5903" width="6.85546875" style="1"/>
    <col min="5904" max="5904" width="4.5703125" style="1" customWidth="1"/>
    <col min="5905" max="5905" width="13.7109375" style="1" customWidth="1"/>
    <col min="5906" max="5906" width="4.5703125" style="1" customWidth="1"/>
    <col min="5907" max="5907" width="1" style="1" customWidth="1"/>
    <col min="5908" max="5908" width="5.85546875" style="1" customWidth="1"/>
    <col min="5909" max="5909" width="7.5703125" style="1" customWidth="1"/>
    <col min="5910" max="5910" width="1.5703125" style="1" customWidth="1"/>
    <col min="5911" max="5911" width="2.28515625" style="1" customWidth="1"/>
    <col min="5912" max="5912" width="2.140625" style="1" customWidth="1"/>
    <col min="5913" max="5913" width="1.28515625" style="1" customWidth="1"/>
    <col min="5914" max="5914" width="3.140625" style="1" customWidth="1"/>
    <col min="5915" max="5915" width="1.42578125" style="1" customWidth="1"/>
    <col min="5916" max="5916" width="1.140625" style="1" customWidth="1"/>
    <col min="5917" max="5917" width="1.7109375" style="1" customWidth="1"/>
    <col min="5918" max="6144" width="6.85546875" style="1"/>
    <col min="6145" max="6145" width="3.42578125" style="1" customWidth="1"/>
    <col min="6146" max="6148" width="2.28515625" style="1" customWidth="1"/>
    <col min="6149" max="6149" width="6.85546875" style="1"/>
    <col min="6150" max="6150" width="6.140625" style="1" customWidth="1"/>
    <col min="6151" max="6151" width="3" style="1" customWidth="1"/>
    <col min="6152" max="6152" width="4.42578125" style="1" customWidth="1"/>
    <col min="6153" max="6153" width="27.5703125" style="1" customWidth="1"/>
    <col min="6154" max="6154" width="1.140625" style="1" customWidth="1"/>
    <col min="6155" max="6155" width="2.28515625" style="1" customWidth="1"/>
    <col min="6156" max="6156" width="14.85546875" style="1" customWidth="1"/>
    <col min="6157" max="6157" width="4.42578125" style="1" customWidth="1"/>
    <col min="6158" max="6158" width="5.85546875" style="1" customWidth="1"/>
    <col min="6159" max="6159" width="6.85546875" style="1"/>
    <col min="6160" max="6160" width="4.5703125" style="1" customWidth="1"/>
    <col min="6161" max="6161" width="13.7109375" style="1" customWidth="1"/>
    <col min="6162" max="6162" width="4.5703125" style="1" customWidth="1"/>
    <col min="6163" max="6163" width="1" style="1" customWidth="1"/>
    <col min="6164" max="6164" width="5.85546875" style="1" customWidth="1"/>
    <col min="6165" max="6165" width="7.5703125" style="1" customWidth="1"/>
    <col min="6166" max="6166" width="1.5703125" style="1" customWidth="1"/>
    <col min="6167" max="6167" width="2.28515625" style="1" customWidth="1"/>
    <col min="6168" max="6168" width="2.140625" style="1" customWidth="1"/>
    <col min="6169" max="6169" width="1.28515625" style="1" customWidth="1"/>
    <col min="6170" max="6170" width="3.140625" style="1" customWidth="1"/>
    <col min="6171" max="6171" width="1.42578125" style="1" customWidth="1"/>
    <col min="6172" max="6172" width="1.140625" style="1" customWidth="1"/>
    <col min="6173" max="6173" width="1.7109375" style="1" customWidth="1"/>
    <col min="6174" max="6400" width="6.85546875" style="1"/>
    <col min="6401" max="6401" width="3.42578125" style="1" customWidth="1"/>
    <col min="6402" max="6404" width="2.28515625" style="1" customWidth="1"/>
    <col min="6405" max="6405" width="6.85546875" style="1"/>
    <col min="6406" max="6406" width="6.140625" style="1" customWidth="1"/>
    <col min="6407" max="6407" width="3" style="1" customWidth="1"/>
    <col min="6408" max="6408" width="4.42578125" style="1" customWidth="1"/>
    <col min="6409" max="6409" width="27.5703125" style="1" customWidth="1"/>
    <col min="6410" max="6410" width="1.140625" style="1" customWidth="1"/>
    <col min="6411" max="6411" width="2.28515625" style="1" customWidth="1"/>
    <col min="6412" max="6412" width="14.85546875" style="1" customWidth="1"/>
    <col min="6413" max="6413" width="4.42578125" style="1" customWidth="1"/>
    <col min="6414" max="6414" width="5.85546875" style="1" customWidth="1"/>
    <col min="6415" max="6415" width="6.85546875" style="1"/>
    <col min="6416" max="6416" width="4.5703125" style="1" customWidth="1"/>
    <col min="6417" max="6417" width="13.7109375" style="1" customWidth="1"/>
    <col min="6418" max="6418" width="4.5703125" style="1" customWidth="1"/>
    <col min="6419" max="6419" width="1" style="1" customWidth="1"/>
    <col min="6420" max="6420" width="5.85546875" style="1" customWidth="1"/>
    <col min="6421" max="6421" width="7.5703125" style="1" customWidth="1"/>
    <col min="6422" max="6422" width="1.5703125" style="1" customWidth="1"/>
    <col min="6423" max="6423" width="2.28515625" style="1" customWidth="1"/>
    <col min="6424" max="6424" width="2.140625" style="1" customWidth="1"/>
    <col min="6425" max="6425" width="1.28515625" style="1" customWidth="1"/>
    <col min="6426" max="6426" width="3.140625" style="1" customWidth="1"/>
    <col min="6427" max="6427" width="1.42578125" style="1" customWidth="1"/>
    <col min="6428" max="6428" width="1.140625" style="1" customWidth="1"/>
    <col min="6429" max="6429" width="1.7109375" style="1" customWidth="1"/>
    <col min="6430" max="6656" width="6.85546875" style="1"/>
    <col min="6657" max="6657" width="3.42578125" style="1" customWidth="1"/>
    <col min="6658" max="6660" width="2.28515625" style="1" customWidth="1"/>
    <col min="6661" max="6661" width="6.85546875" style="1"/>
    <col min="6662" max="6662" width="6.140625" style="1" customWidth="1"/>
    <col min="6663" max="6663" width="3" style="1" customWidth="1"/>
    <col min="6664" max="6664" width="4.42578125" style="1" customWidth="1"/>
    <col min="6665" max="6665" width="27.5703125" style="1" customWidth="1"/>
    <col min="6666" max="6666" width="1.140625" style="1" customWidth="1"/>
    <col min="6667" max="6667" width="2.28515625" style="1" customWidth="1"/>
    <col min="6668" max="6668" width="14.85546875" style="1" customWidth="1"/>
    <col min="6669" max="6669" width="4.42578125" style="1" customWidth="1"/>
    <col min="6670" max="6670" width="5.85546875" style="1" customWidth="1"/>
    <col min="6671" max="6671" width="6.85546875" style="1"/>
    <col min="6672" max="6672" width="4.5703125" style="1" customWidth="1"/>
    <col min="6673" max="6673" width="13.7109375" style="1" customWidth="1"/>
    <col min="6674" max="6674" width="4.5703125" style="1" customWidth="1"/>
    <col min="6675" max="6675" width="1" style="1" customWidth="1"/>
    <col min="6676" max="6676" width="5.85546875" style="1" customWidth="1"/>
    <col min="6677" max="6677" width="7.5703125" style="1" customWidth="1"/>
    <col min="6678" max="6678" width="1.5703125" style="1" customWidth="1"/>
    <col min="6679" max="6679" width="2.28515625" style="1" customWidth="1"/>
    <col min="6680" max="6680" width="2.140625" style="1" customWidth="1"/>
    <col min="6681" max="6681" width="1.28515625" style="1" customWidth="1"/>
    <col min="6682" max="6682" width="3.140625" style="1" customWidth="1"/>
    <col min="6683" max="6683" width="1.42578125" style="1" customWidth="1"/>
    <col min="6684" max="6684" width="1.140625" style="1" customWidth="1"/>
    <col min="6685" max="6685" width="1.7109375" style="1" customWidth="1"/>
    <col min="6686" max="6912" width="6.85546875" style="1"/>
    <col min="6913" max="6913" width="3.42578125" style="1" customWidth="1"/>
    <col min="6914" max="6916" width="2.28515625" style="1" customWidth="1"/>
    <col min="6917" max="6917" width="6.85546875" style="1"/>
    <col min="6918" max="6918" width="6.140625" style="1" customWidth="1"/>
    <col min="6919" max="6919" width="3" style="1" customWidth="1"/>
    <col min="6920" max="6920" width="4.42578125" style="1" customWidth="1"/>
    <col min="6921" max="6921" width="27.5703125" style="1" customWidth="1"/>
    <col min="6922" max="6922" width="1.140625" style="1" customWidth="1"/>
    <col min="6923" max="6923" width="2.28515625" style="1" customWidth="1"/>
    <col min="6924" max="6924" width="14.85546875" style="1" customWidth="1"/>
    <col min="6925" max="6925" width="4.42578125" style="1" customWidth="1"/>
    <col min="6926" max="6926" width="5.85546875" style="1" customWidth="1"/>
    <col min="6927" max="6927" width="6.85546875" style="1"/>
    <col min="6928" max="6928" width="4.5703125" style="1" customWidth="1"/>
    <col min="6929" max="6929" width="13.7109375" style="1" customWidth="1"/>
    <col min="6930" max="6930" width="4.5703125" style="1" customWidth="1"/>
    <col min="6931" max="6931" width="1" style="1" customWidth="1"/>
    <col min="6932" max="6932" width="5.85546875" style="1" customWidth="1"/>
    <col min="6933" max="6933" width="7.5703125" style="1" customWidth="1"/>
    <col min="6934" max="6934" width="1.5703125" style="1" customWidth="1"/>
    <col min="6935" max="6935" width="2.28515625" style="1" customWidth="1"/>
    <col min="6936" max="6936" width="2.140625" style="1" customWidth="1"/>
    <col min="6937" max="6937" width="1.28515625" style="1" customWidth="1"/>
    <col min="6938" max="6938" width="3.140625" style="1" customWidth="1"/>
    <col min="6939" max="6939" width="1.42578125" style="1" customWidth="1"/>
    <col min="6940" max="6940" width="1.140625" style="1" customWidth="1"/>
    <col min="6941" max="6941" width="1.7109375" style="1" customWidth="1"/>
    <col min="6942" max="7168" width="6.85546875" style="1"/>
    <col min="7169" max="7169" width="3.42578125" style="1" customWidth="1"/>
    <col min="7170" max="7172" width="2.28515625" style="1" customWidth="1"/>
    <col min="7173" max="7173" width="6.85546875" style="1"/>
    <col min="7174" max="7174" width="6.140625" style="1" customWidth="1"/>
    <col min="7175" max="7175" width="3" style="1" customWidth="1"/>
    <col min="7176" max="7176" width="4.42578125" style="1" customWidth="1"/>
    <col min="7177" max="7177" width="27.5703125" style="1" customWidth="1"/>
    <col min="7178" max="7178" width="1.140625" style="1" customWidth="1"/>
    <col min="7179" max="7179" width="2.28515625" style="1" customWidth="1"/>
    <col min="7180" max="7180" width="14.85546875" style="1" customWidth="1"/>
    <col min="7181" max="7181" width="4.42578125" style="1" customWidth="1"/>
    <col min="7182" max="7182" width="5.85546875" style="1" customWidth="1"/>
    <col min="7183" max="7183" width="6.85546875" style="1"/>
    <col min="7184" max="7184" width="4.5703125" style="1" customWidth="1"/>
    <col min="7185" max="7185" width="13.7109375" style="1" customWidth="1"/>
    <col min="7186" max="7186" width="4.5703125" style="1" customWidth="1"/>
    <col min="7187" max="7187" width="1" style="1" customWidth="1"/>
    <col min="7188" max="7188" width="5.85546875" style="1" customWidth="1"/>
    <col min="7189" max="7189" width="7.5703125" style="1" customWidth="1"/>
    <col min="7190" max="7190" width="1.5703125" style="1" customWidth="1"/>
    <col min="7191" max="7191" width="2.28515625" style="1" customWidth="1"/>
    <col min="7192" max="7192" width="2.140625" style="1" customWidth="1"/>
    <col min="7193" max="7193" width="1.28515625" style="1" customWidth="1"/>
    <col min="7194" max="7194" width="3.140625" style="1" customWidth="1"/>
    <col min="7195" max="7195" width="1.42578125" style="1" customWidth="1"/>
    <col min="7196" max="7196" width="1.140625" style="1" customWidth="1"/>
    <col min="7197" max="7197" width="1.7109375" style="1" customWidth="1"/>
    <col min="7198" max="7424" width="6.85546875" style="1"/>
    <col min="7425" max="7425" width="3.42578125" style="1" customWidth="1"/>
    <col min="7426" max="7428" width="2.28515625" style="1" customWidth="1"/>
    <col min="7429" max="7429" width="6.85546875" style="1"/>
    <col min="7430" max="7430" width="6.140625" style="1" customWidth="1"/>
    <col min="7431" max="7431" width="3" style="1" customWidth="1"/>
    <col min="7432" max="7432" width="4.42578125" style="1" customWidth="1"/>
    <col min="7433" max="7433" width="27.5703125" style="1" customWidth="1"/>
    <col min="7434" max="7434" width="1.140625" style="1" customWidth="1"/>
    <col min="7435" max="7435" width="2.28515625" style="1" customWidth="1"/>
    <col min="7436" max="7436" width="14.85546875" style="1" customWidth="1"/>
    <col min="7437" max="7437" width="4.42578125" style="1" customWidth="1"/>
    <col min="7438" max="7438" width="5.85546875" style="1" customWidth="1"/>
    <col min="7439" max="7439" width="6.85546875" style="1"/>
    <col min="7440" max="7440" width="4.5703125" style="1" customWidth="1"/>
    <col min="7441" max="7441" width="13.7109375" style="1" customWidth="1"/>
    <col min="7442" max="7442" width="4.5703125" style="1" customWidth="1"/>
    <col min="7443" max="7443" width="1" style="1" customWidth="1"/>
    <col min="7444" max="7444" width="5.85546875" style="1" customWidth="1"/>
    <col min="7445" max="7445" width="7.5703125" style="1" customWidth="1"/>
    <col min="7446" max="7446" width="1.5703125" style="1" customWidth="1"/>
    <col min="7447" max="7447" width="2.28515625" style="1" customWidth="1"/>
    <col min="7448" max="7448" width="2.140625" style="1" customWidth="1"/>
    <col min="7449" max="7449" width="1.28515625" style="1" customWidth="1"/>
    <col min="7450" max="7450" width="3.140625" style="1" customWidth="1"/>
    <col min="7451" max="7451" width="1.42578125" style="1" customWidth="1"/>
    <col min="7452" max="7452" width="1.140625" style="1" customWidth="1"/>
    <col min="7453" max="7453" width="1.7109375" style="1" customWidth="1"/>
    <col min="7454" max="7680" width="6.85546875" style="1"/>
    <col min="7681" max="7681" width="3.42578125" style="1" customWidth="1"/>
    <col min="7682" max="7684" width="2.28515625" style="1" customWidth="1"/>
    <col min="7685" max="7685" width="6.85546875" style="1"/>
    <col min="7686" max="7686" width="6.140625" style="1" customWidth="1"/>
    <col min="7687" max="7687" width="3" style="1" customWidth="1"/>
    <col min="7688" max="7688" width="4.42578125" style="1" customWidth="1"/>
    <col min="7689" max="7689" width="27.5703125" style="1" customWidth="1"/>
    <col min="7690" max="7690" width="1.140625" style="1" customWidth="1"/>
    <col min="7691" max="7691" width="2.28515625" style="1" customWidth="1"/>
    <col min="7692" max="7692" width="14.85546875" style="1" customWidth="1"/>
    <col min="7693" max="7693" width="4.42578125" style="1" customWidth="1"/>
    <col min="7694" max="7694" width="5.85546875" style="1" customWidth="1"/>
    <col min="7695" max="7695" width="6.85546875" style="1"/>
    <col min="7696" max="7696" width="4.5703125" style="1" customWidth="1"/>
    <col min="7697" max="7697" width="13.7109375" style="1" customWidth="1"/>
    <col min="7698" max="7698" width="4.5703125" style="1" customWidth="1"/>
    <col min="7699" max="7699" width="1" style="1" customWidth="1"/>
    <col min="7700" max="7700" width="5.85546875" style="1" customWidth="1"/>
    <col min="7701" max="7701" width="7.5703125" style="1" customWidth="1"/>
    <col min="7702" max="7702" width="1.5703125" style="1" customWidth="1"/>
    <col min="7703" max="7703" width="2.28515625" style="1" customWidth="1"/>
    <col min="7704" max="7704" width="2.140625" style="1" customWidth="1"/>
    <col min="7705" max="7705" width="1.28515625" style="1" customWidth="1"/>
    <col min="7706" max="7706" width="3.140625" style="1" customWidth="1"/>
    <col min="7707" max="7707" width="1.42578125" style="1" customWidth="1"/>
    <col min="7708" max="7708" width="1.140625" style="1" customWidth="1"/>
    <col min="7709" max="7709" width="1.7109375" style="1" customWidth="1"/>
    <col min="7710" max="7936" width="6.85546875" style="1"/>
    <col min="7937" max="7937" width="3.42578125" style="1" customWidth="1"/>
    <col min="7938" max="7940" width="2.28515625" style="1" customWidth="1"/>
    <col min="7941" max="7941" width="6.85546875" style="1"/>
    <col min="7942" max="7942" width="6.140625" style="1" customWidth="1"/>
    <col min="7943" max="7943" width="3" style="1" customWidth="1"/>
    <col min="7944" max="7944" width="4.42578125" style="1" customWidth="1"/>
    <col min="7945" max="7945" width="27.5703125" style="1" customWidth="1"/>
    <col min="7946" max="7946" width="1.140625" style="1" customWidth="1"/>
    <col min="7947" max="7947" width="2.28515625" style="1" customWidth="1"/>
    <col min="7948" max="7948" width="14.85546875" style="1" customWidth="1"/>
    <col min="7949" max="7949" width="4.42578125" style="1" customWidth="1"/>
    <col min="7950" max="7950" width="5.85546875" style="1" customWidth="1"/>
    <col min="7951" max="7951" width="6.85546875" style="1"/>
    <col min="7952" max="7952" width="4.5703125" style="1" customWidth="1"/>
    <col min="7953" max="7953" width="13.7109375" style="1" customWidth="1"/>
    <col min="7954" max="7954" width="4.5703125" style="1" customWidth="1"/>
    <col min="7955" max="7955" width="1" style="1" customWidth="1"/>
    <col min="7956" max="7956" width="5.85546875" style="1" customWidth="1"/>
    <col min="7957" max="7957" width="7.5703125" style="1" customWidth="1"/>
    <col min="7958" max="7958" width="1.5703125" style="1" customWidth="1"/>
    <col min="7959" max="7959" width="2.28515625" style="1" customWidth="1"/>
    <col min="7960" max="7960" width="2.140625" style="1" customWidth="1"/>
    <col min="7961" max="7961" width="1.28515625" style="1" customWidth="1"/>
    <col min="7962" max="7962" width="3.140625" style="1" customWidth="1"/>
    <col min="7963" max="7963" width="1.42578125" style="1" customWidth="1"/>
    <col min="7964" max="7964" width="1.140625" style="1" customWidth="1"/>
    <col min="7965" max="7965" width="1.7109375" style="1" customWidth="1"/>
    <col min="7966" max="8192" width="6.85546875" style="1"/>
    <col min="8193" max="8193" width="3.42578125" style="1" customWidth="1"/>
    <col min="8194" max="8196" width="2.28515625" style="1" customWidth="1"/>
    <col min="8197" max="8197" width="6.85546875" style="1"/>
    <col min="8198" max="8198" width="6.140625" style="1" customWidth="1"/>
    <col min="8199" max="8199" width="3" style="1" customWidth="1"/>
    <col min="8200" max="8200" width="4.42578125" style="1" customWidth="1"/>
    <col min="8201" max="8201" width="27.5703125" style="1" customWidth="1"/>
    <col min="8202" max="8202" width="1.140625" style="1" customWidth="1"/>
    <col min="8203" max="8203" width="2.28515625" style="1" customWidth="1"/>
    <col min="8204" max="8204" width="14.85546875" style="1" customWidth="1"/>
    <col min="8205" max="8205" width="4.42578125" style="1" customWidth="1"/>
    <col min="8206" max="8206" width="5.85546875" style="1" customWidth="1"/>
    <col min="8207" max="8207" width="6.85546875" style="1"/>
    <col min="8208" max="8208" width="4.5703125" style="1" customWidth="1"/>
    <col min="8209" max="8209" width="13.7109375" style="1" customWidth="1"/>
    <col min="8210" max="8210" width="4.5703125" style="1" customWidth="1"/>
    <col min="8211" max="8211" width="1" style="1" customWidth="1"/>
    <col min="8212" max="8212" width="5.85546875" style="1" customWidth="1"/>
    <col min="8213" max="8213" width="7.5703125" style="1" customWidth="1"/>
    <col min="8214" max="8214" width="1.5703125" style="1" customWidth="1"/>
    <col min="8215" max="8215" width="2.28515625" style="1" customWidth="1"/>
    <col min="8216" max="8216" width="2.140625" style="1" customWidth="1"/>
    <col min="8217" max="8217" width="1.28515625" style="1" customWidth="1"/>
    <col min="8218" max="8218" width="3.140625" style="1" customWidth="1"/>
    <col min="8219" max="8219" width="1.42578125" style="1" customWidth="1"/>
    <col min="8220" max="8220" width="1.140625" style="1" customWidth="1"/>
    <col min="8221" max="8221" width="1.7109375" style="1" customWidth="1"/>
    <col min="8222" max="8448" width="6.85546875" style="1"/>
    <col min="8449" max="8449" width="3.42578125" style="1" customWidth="1"/>
    <col min="8450" max="8452" width="2.28515625" style="1" customWidth="1"/>
    <col min="8453" max="8453" width="6.85546875" style="1"/>
    <col min="8454" max="8454" width="6.140625" style="1" customWidth="1"/>
    <col min="8455" max="8455" width="3" style="1" customWidth="1"/>
    <col min="8456" max="8456" width="4.42578125" style="1" customWidth="1"/>
    <col min="8457" max="8457" width="27.5703125" style="1" customWidth="1"/>
    <col min="8458" max="8458" width="1.140625" style="1" customWidth="1"/>
    <col min="8459" max="8459" width="2.28515625" style="1" customWidth="1"/>
    <col min="8460" max="8460" width="14.85546875" style="1" customWidth="1"/>
    <col min="8461" max="8461" width="4.42578125" style="1" customWidth="1"/>
    <col min="8462" max="8462" width="5.85546875" style="1" customWidth="1"/>
    <col min="8463" max="8463" width="6.85546875" style="1"/>
    <col min="8464" max="8464" width="4.5703125" style="1" customWidth="1"/>
    <col min="8465" max="8465" width="13.7109375" style="1" customWidth="1"/>
    <col min="8466" max="8466" width="4.5703125" style="1" customWidth="1"/>
    <col min="8467" max="8467" width="1" style="1" customWidth="1"/>
    <col min="8468" max="8468" width="5.85546875" style="1" customWidth="1"/>
    <col min="8469" max="8469" width="7.5703125" style="1" customWidth="1"/>
    <col min="8470" max="8470" width="1.5703125" style="1" customWidth="1"/>
    <col min="8471" max="8471" width="2.28515625" style="1" customWidth="1"/>
    <col min="8472" max="8472" width="2.140625" style="1" customWidth="1"/>
    <col min="8473" max="8473" width="1.28515625" style="1" customWidth="1"/>
    <col min="8474" max="8474" width="3.140625" style="1" customWidth="1"/>
    <col min="8475" max="8475" width="1.42578125" style="1" customWidth="1"/>
    <col min="8476" max="8476" width="1.140625" style="1" customWidth="1"/>
    <col min="8477" max="8477" width="1.7109375" style="1" customWidth="1"/>
    <col min="8478" max="8704" width="6.85546875" style="1"/>
    <col min="8705" max="8705" width="3.42578125" style="1" customWidth="1"/>
    <col min="8706" max="8708" width="2.28515625" style="1" customWidth="1"/>
    <col min="8709" max="8709" width="6.85546875" style="1"/>
    <col min="8710" max="8710" width="6.140625" style="1" customWidth="1"/>
    <col min="8711" max="8711" width="3" style="1" customWidth="1"/>
    <col min="8712" max="8712" width="4.42578125" style="1" customWidth="1"/>
    <col min="8713" max="8713" width="27.5703125" style="1" customWidth="1"/>
    <col min="8714" max="8714" width="1.140625" style="1" customWidth="1"/>
    <col min="8715" max="8715" width="2.28515625" style="1" customWidth="1"/>
    <col min="8716" max="8716" width="14.85546875" style="1" customWidth="1"/>
    <col min="8717" max="8717" width="4.42578125" style="1" customWidth="1"/>
    <col min="8718" max="8718" width="5.85546875" style="1" customWidth="1"/>
    <col min="8719" max="8719" width="6.85546875" style="1"/>
    <col min="8720" max="8720" width="4.5703125" style="1" customWidth="1"/>
    <col min="8721" max="8721" width="13.7109375" style="1" customWidth="1"/>
    <col min="8722" max="8722" width="4.5703125" style="1" customWidth="1"/>
    <col min="8723" max="8723" width="1" style="1" customWidth="1"/>
    <col min="8724" max="8724" width="5.85546875" style="1" customWidth="1"/>
    <col min="8725" max="8725" width="7.5703125" style="1" customWidth="1"/>
    <col min="8726" max="8726" width="1.5703125" style="1" customWidth="1"/>
    <col min="8727" max="8727" width="2.28515625" style="1" customWidth="1"/>
    <col min="8728" max="8728" width="2.140625" style="1" customWidth="1"/>
    <col min="8729" max="8729" width="1.28515625" style="1" customWidth="1"/>
    <col min="8730" max="8730" width="3.140625" style="1" customWidth="1"/>
    <col min="8731" max="8731" width="1.42578125" style="1" customWidth="1"/>
    <col min="8732" max="8732" width="1.140625" style="1" customWidth="1"/>
    <col min="8733" max="8733" width="1.7109375" style="1" customWidth="1"/>
    <col min="8734" max="8960" width="6.85546875" style="1"/>
    <col min="8961" max="8961" width="3.42578125" style="1" customWidth="1"/>
    <col min="8962" max="8964" width="2.28515625" style="1" customWidth="1"/>
    <col min="8965" max="8965" width="6.85546875" style="1"/>
    <col min="8966" max="8966" width="6.140625" style="1" customWidth="1"/>
    <col min="8967" max="8967" width="3" style="1" customWidth="1"/>
    <col min="8968" max="8968" width="4.42578125" style="1" customWidth="1"/>
    <col min="8969" max="8969" width="27.5703125" style="1" customWidth="1"/>
    <col min="8970" max="8970" width="1.140625" style="1" customWidth="1"/>
    <col min="8971" max="8971" width="2.28515625" style="1" customWidth="1"/>
    <col min="8972" max="8972" width="14.85546875" style="1" customWidth="1"/>
    <col min="8973" max="8973" width="4.42578125" style="1" customWidth="1"/>
    <col min="8974" max="8974" width="5.85546875" style="1" customWidth="1"/>
    <col min="8975" max="8975" width="6.85546875" style="1"/>
    <col min="8976" max="8976" width="4.5703125" style="1" customWidth="1"/>
    <col min="8977" max="8977" width="13.7109375" style="1" customWidth="1"/>
    <col min="8978" max="8978" width="4.5703125" style="1" customWidth="1"/>
    <col min="8979" max="8979" width="1" style="1" customWidth="1"/>
    <col min="8980" max="8980" width="5.85546875" style="1" customWidth="1"/>
    <col min="8981" max="8981" width="7.5703125" style="1" customWidth="1"/>
    <col min="8982" max="8982" width="1.5703125" style="1" customWidth="1"/>
    <col min="8983" max="8983" width="2.28515625" style="1" customWidth="1"/>
    <col min="8984" max="8984" width="2.140625" style="1" customWidth="1"/>
    <col min="8985" max="8985" width="1.28515625" style="1" customWidth="1"/>
    <col min="8986" max="8986" width="3.140625" style="1" customWidth="1"/>
    <col min="8987" max="8987" width="1.42578125" style="1" customWidth="1"/>
    <col min="8988" max="8988" width="1.140625" style="1" customWidth="1"/>
    <col min="8989" max="8989" width="1.7109375" style="1" customWidth="1"/>
    <col min="8990" max="9216" width="6.85546875" style="1"/>
    <col min="9217" max="9217" width="3.42578125" style="1" customWidth="1"/>
    <col min="9218" max="9220" width="2.28515625" style="1" customWidth="1"/>
    <col min="9221" max="9221" width="6.85546875" style="1"/>
    <col min="9222" max="9222" width="6.140625" style="1" customWidth="1"/>
    <col min="9223" max="9223" width="3" style="1" customWidth="1"/>
    <col min="9224" max="9224" width="4.42578125" style="1" customWidth="1"/>
    <col min="9225" max="9225" width="27.5703125" style="1" customWidth="1"/>
    <col min="9226" max="9226" width="1.140625" style="1" customWidth="1"/>
    <col min="9227" max="9227" width="2.28515625" style="1" customWidth="1"/>
    <col min="9228" max="9228" width="14.85546875" style="1" customWidth="1"/>
    <col min="9229" max="9229" width="4.42578125" style="1" customWidth="1"/>
    <col min="9230" max="9230" width="5.85546875" style="1" customWidth="1"/>
    <col min="9231" max="9231" width="6.85546875" style="1"/>
    <col min="9232" max="9232" width="4.5703125" style="1" customWidth="1"/>
    <col min="9233" max="9233" width="13.7109375" style="1" customWidth="1"/>
    <col min="9234" max="9234" width="4.5703125" style="1" customWidth="1"/>
    <col min="9235" max="9235" width="1" style="1" customWidth="1"/>
    <col min="9236" max="9236" width="5.85546875" style="1" customWidth="1"/>
    <col min="9237" max="9237" width="7.5703125" style="1" customWidth="1"/>
    <col min="9238" max="9238" width="1.5703125" style="1" customWidth="1"/>
    <col min="9239" max="9239" width="2.28515625" style="1" customWidth="1"/>
    <col min="9240" max="9240" width="2.140625" style="1" customWidth="1"/>
    <col min="9241" max="9241" width="1.28515625" style="1" customWidth="1"/>
    <col min="9242" max="9242" width="3.140625" style="1" customWidth="1"/>
    <col min="9243" max="9243" width="1.42578125" style="1" customWidth="1"/>
    <col min="9244" max="9244" width="1.140625" style="1" customWidth="1"/>
    <col min="9245" max="9245" width="1.7109375" style="1" customWidth="1"/>
    <col min="9246" max="9472" width="6.85546875" style="1"/>
    <col min="9473" max="9473" width="3.42578125" style="1" customWidth="1"/>
    <col min="9474" max="9476" width="2.28515625" style="1" customWidth="1"/>
    <col min="9477" max="9477" width="6.85546875" style="1"/>
    <col min="9478" max="9478" width="6.140625" style="1" customWidth="1"/>
    <col min="9479" max="9479" width="3" style="1" customWidth="1"/>
    <col min="9480" max="9480" width="4.42578125" style="1" customWidth="1"/>
    <col min="9481" max="9481" width="27.5703125" style="1" customWidth="1"/>
    <col min="9482" max="9482" width="1.140625" style="1" customWidth="1"/>
    <col min="9483" max="9483" width="2.28515625" style="1" customWidth="1"/>
    <col min="9484" max="9484" width="14.85546875" style="1" customWidth="1"/>
    <col min="9485" max="9485" width="4.42578125" style="1" customWidth="1"/>
    <col min="9486" max="9486" width="5.85546875" style="1" customWidth="1"/>
    <col min="9487" max="9487" width="6.85546875" style="1"/>
    <col min="9488" max="9488" width="4.5703125" style="1" customWidth="1"/>
    <col min="9489" max="9489" width="13.7109375" style="1" customWidth="1"/>
    <col min="9490" max="9490" width="4.5703125" style="1" customWidth="1"/>
    <col min="9491" max="9491" width="1" style="1" customWidth="1"/>
    <col min="9492" max="9492" width="5.85546875" style="1" customWidth="1"/>
    <col min="9493" max="9493" width="7.5703125" style="1" customWidth="1"/>
    <col min="9494" max="9494" width="1.5703125" style="1" customWidth="1"/>
    <col min="9495" max="9495" width="2.28515625" style="1" customWidth="1"/>
    <col min="9496" max="9496" width="2.140625" style="1" customWidth="1"/>
    <col min="9497" max="9497" width="1.28515625" style="1" customWidth="1"/>
    <col min="9498" max="9498" width="3.140625" style="1" customWidth="1"/>
    <col min="9499" max="9499" width="1.42578125" style="1" customWidth="1"/>
    <col min="9500" max="9500" width="1.140625" style="1" customWidth="1"/>
    <col min="9501" max="9501" width="1.7109375" style="1" customWidth="1"/>
    <col min="9502" max="9728" width="6.85546875" style="1"/>
    <col min="9729" max="9729" width="3.42578125" style="1" customWidth="1"/>
    <col min="9730" max="9732" width="2.28515625" style="1" customWidth="1"/>
    <col min="9733" max="9733" width="6.85546875" style="1"/>
    <col min="9734" max="9734" width="6.140625" style="1" customWidth="1"/>
    <col min="9735" max="9735" width="3" style="1" customWidth="1"/>
    <col min="9736" max="9736" width="4.42578125" style="1" customWidth="1"/>
    <col min="9737" max="9737" width="27.5703125" style="1" customWidth="1"/>
    <col min="9738" max="9738" width="1.140625" style="1" customWidth="1"/>
    <col min="9739" max="9739" width="2.28515625" style="1" customWidth="1"/>
    <col min="9740" max="9740" width="14.85546875" style="1" customWidth="1"/>
    <col min="9741" max="9741" width="4.42578125" style="1" customWidth="1"/>
    <col min="9742" max="9742" width="5.85546875" style="1" customWidth="1"/>
    <col min="9743" max="9743" width="6.85546875" style="1"/>
    <col min="9744" max="9744" width="4.5703125" style="1" customWidth="1"/>
    <col min="9745" max="9745" width="13.7109375" style="1" customWidth="1"/>
    <col min="9746" max="9746" width="4.5703125" style="1" customWidth="1"/>
    <col min="9747" max="9747" width="1" style="1" customWidth="1"/>
    <col min="9748" max="9748" width="5.85546875" style="1" customWidth="1"/>
    <col min="9749" max="9749" width="7.5703125" style="1" customWidth="1"/>
    <col min="9750" max="9750" width="1.5703125" style="1" customWidth="1"/>
    <col min="9751" max="9751" width="2.28515625" style="1" customWidth="1"/>
    <col min="9752" max="9752" width="2.140625" style="1" customWidth="1"/>
    <col min="9753" max="9753" width="1.28515625" style="1" customWidth="1"/>
    <col min="9754" max="9754" width="3.140625" style="1" customWidth="1"/>
    <col min="9755" max="9755" width="1.42578125" style="1" customWidth="1"/>
    <col min="9756" max="9756" width="1.140625" style="1" customWidth="1"/>
    <col min="9757" max="9757" width="1.7109375" style="1" customWidth="1"/>
    <col min="9758" max="9984" width="6.85546875" style="1"/>
    <col min="9985" max="9985" width="3.42578125" style="1" customWidth="1"/>
    <col min="9986" max="9988" width="2.28515625" style="1" customWidth="1"/>
    <col min="9989" max="9989" width="6.85546875" style="1"/>
    <col min="9990" max="9990" width="6.140625" style="1" customWidth="1"/>
    <col min="9991" max="9991" width="3" style="1" customWidth="1"/>
    <col min="9992" max="9992" width="4.42578125" style="1" customWidth="1"/>
    <col min="9993" max="9993" width="27.5703125" style="1" customWidth="1"/>
    <col min="9994" max="9994" width="1.140625" style="1" customWidth="1"/>
    <col min="9995" max="9995" width="2.28515625" style="1" customWidth="1"/>
    <col min="9996" max="9996" width="14.85546875" style="1" customWidth="1"/>
    <col min="9997" max="9997" width="4.42578125" style="1" customWidth="1"/>
    <col min="9998" max="9998" width="5.85546875" style="1" customWidth="1"/>
    <col min="9999" max="9999" width="6.85546875" style="1"/>
    <col min="10000" max="10000" width="4.5703125" style="1" customWidth="1"/>
    <col min="10001" max="10001" width="13.7109375" style="1" customWidth="1"/>
    <col min="10002" max="10002" width="4.5703125" style="1" customWidth="1"/>
    <col min="10003" max="10003" width="1" style="1" customWidth="1"/>
    <col min="10004" max="10004" width="5.85546875" style="1" customWidth="1"/>
    <col min="10005" max="10005" width="7.5703125" style="1" customWidth="1"/>
    <col min="10006" max="10006" width="1.5703125" style="1" customWidth="1"/>
    <col min="10007" max="10007" width="2.28515625" style="1" customWidth="1"/>
    <col min="10008" max="10008" width="2.140625" style="1" customWidth="1"/>
    <col min="10009" max="10009" width="1.28515625" style="1" customWidth="1"/>
    <col min="10010" max="10010" width="3.140625" style="1" customWidth="1"/>
    <col min="10011" max="10011" width="1.42578125" style="1" customWidth="1"/>
    <col min="10012" max="10012" width="1.140625" style="1" customWidth="1"/>
    <col min="10013" max="10013" width="1.7109375" style="1" customWidth="1"/>
    <col min="10014" max="10240" width="6.85546875" style="1"/>
    <col min="10241" max="10241" width="3.42578125" style="1" customWidth="1"/>
    <col min="10242" max="10244" width="2.28515625" style="1" customWidth="1"/>
    <col min="10245" max="10245" width="6.85546875" style="1"/>
    <col min="10246" max="10246" width="6.140625" style="1" customWidth="1"/>
    <col min="10247" max="10247" width="3" style="1" customWidth="1"/>
    <col min="10248" max="10248" width="4.42578125" style="1" customWidth="1"/>
    <col min="10249" max="10249" width="27.5703125" style="1" customWidth="1"/>
    <col min="10250" max="10250" width="1.140625" style="1" customWidth="1"/>
    <col min="10251" max="10251" width="2.28515625" style="1" customWidth="1"/>
    <col min="10252" max="10252" width="14.85546875" style="1" customWidth="1"/>
    <col min="10253" max="10253" width="4.42578125" style="1" customWidth="1"/>
    <col min="10254" max="10254" width="5.85546875" style="1" customWidth="1"/>
    <col min="10255" max="10255" width="6.85546875" style="1"/>
    <col min="10256" max="10256" width="4.5703125" style="1" customWidth="1"/>
    <col min="10257" max="10257" width="13.7109375" style="1" customWidth="1"/>
    <col min="10258" max="10258" width="4.5703125" style="1" customWidth="1"/>
    <col min="10259" max="10259" width="1" style="1" customWidth="1"/>
    <col min="10260" max="10260" width="5.85546875" style="1" customWidth="1"/>
    <col min="10261" max="10261" width="7.5703125" style="1" customWidth="1"/>
    <col min="10262" max="10262" width="1.5703125" style="1" customWidth="1"/>
    <col min="10263" max="10263" width="2.28515625" style="1" customWidth="1"/>
    <col min="10264" max="10264" width="2.140625" style="1" customWidth="1"/>
    <col min="10265" max="10265" width="1.28515625" style="1" customWidth="1"/>
    <col min="10266" max="10266" width="3.140625" style="1" customWidth="1"/>
    <col min="10267" max="10267" width="1.42578125" style="1" customWidth="1"/>
    <col min="10268" max="10268" width="1.140625" style="1" customWidth="1"/>
    <col min="10269" max="10269" width="1.7109375" style="1" customWidth="1"/>
    <col min="10270" max="10496" width="6.85546875" style="1"/>
    <col min="10497" max="10497" width="3.42578125" style="1" customWidth="1"/>
    <col min="10498" max="10500" width="2.28515625" style="1" customWidth="1"/>
    <col min="10501" max="10501" width="6.85546875" style="1"/>
    <col min="10502" max="10502" width="6.140625" style="1" customWidth="1"/>
    <col min="10503" max="10503" width="3" style="1" customWidth="1"/>
    <col min="10504" max="10504" width="4.42578125" style="1" customWidth="1"/>
    <col min="10505" max="10505" width="27.5703125" style="1" customWidth="1"/>
    <col min="10506" max="10506" width="1.140625" style="1" customWidth="1"/>
    <col min="10507" max="10507" width="2.28515625" style="1" customWidth="1"/>
    <col min="10508" max="10508" width="14.85546875" style="1" customWidth="1"/>
    <col min="10509" max="10509" width="4.42578125" style="1" customWidth="1"/>
    <col min="10510" max="10510" width="5.85546875" style="1" customWidth="1"/>
    <col min="10511" max="10511" width="6.85546875" style="1"/>
    <col min="10512" max="10512" width="4.5703125" style="1" customWidth="1"/>
    <col min="10513" max="10513" width="13.7109375" style="1" customWidth="1"/>
    <col min="10514" max="10514" width="4.5703125" style="1" customWidth="1"/>
    <col min="10515" max="10515" width="1" style="1" customWidth="1"/>
    <col min="10516" max="10516" width="5.85546875" style="1" customWidth="1"/>
    <col min="10517" max="10517" width="7.5703125" style="1" customWidth="1"/>
    <col min="10518" max="10518" width="1.5703125" style="1" customWidth="1"/>
    <col min="10519" max="10519" width="2.28515625" style="1" customWidth="1"/>
    <col min="10520" max="10520" width="2.140625" style="1" customWidth="1"/>
    <col min="10521" max="10521" width="1.28515625" style="1" customWidth="1"/>
    <col min="10522" max="10522" width="3.140625" style="1" customWidth="1"/>
    <col min="10523" max="10523" width="1.42578125" style="1" customWidth="1"/>
    <col min="10524" max="10524" width="1.140625" style="1" customWidth="1"/>
    <col min="10525" max="10525" width="1.7109375" style="1" customWidth="1"/>
    <col min="10526" max="10752" width="6.85546875" style="1"/>
    <col min="10753" max="10753" width="3.42578125" style="1" customWidth="1"/>
    <col min="10754" max="10756" width="2.28515625" style="1" customWidth="1"/>
    <col min="10757" max="10757" width="6.85546875" style="1"/>
    <col min="10758" max="10758" width="6.140625" style="1" customWidth="1"/>
    <col min="10759" max="10759" width="3" style="1" customWidth="1"/>
    <col min="10760" max="10760" width="4.42578125" style="1" customWidth="1"/>
    <col min="10761" max="10761" width="27.5703125" style="1" customWidth="1"/>
    <col min="10762" max="10762" width="1.140625" style="1" customWidth="1"/>
    <col min="10763" max="10763" width="2.28515625" style="1" customWidth="1"/>
    <col min="10764" max="10764" width="14.85546875" style="1" customWidth="1"/>
    <col min="10765" max="10765" width="4.42578125" style="1" customWidth="1"/>
    <col min="10766" max="10766" width="5.85546875" style="1" customWidth="1"/>
    <col min="10767" max="10767" width="6.85546875" style="1"/>
    <col min="10768" max="10768" width="4.5703125" style="1" customWidth="1"/>
    <col min="10769" max="10769" width="13.7109375" style="1" customWidth="1"/>
    <col min="10770" max="10770" width="4.5703125" style="1" customWidth="1"/>
    <col min="10771" max="10771" width="1" style="1" customWidth="1"/>
    <col min="10772" max="10772" width="5.85546875" style="1" customWidth="1"/>
    <col min="10773" max="10773" width="7.5703125" style="1" customWidth="1"/>
    <col min="10774" max="10774" width="1.5703125" style="1" customWidth="1"/>
    <col min="10775" max="10775" width="2.28515625" style="1" customWidth="1"/>
    <col min="10776" max="10776" width="2.140625" style="1" customWidth="1"/>
    <col min="10777" max="10777" width="1.28515625" style="1" customWidth="1"/>
    <col min="10778" max="10778" width="3.140625" style="1" customWidth="1"/>
    <col min="10779" max="10779" width="1.42578125" style="1" customWidth="1"/>
    <col min="10780" max="10780" width="1.140625" style="1" customWidth="1"/>
    <col min="10781" max="10781" width="1.7109375" style="1" customWidth="1"/>
    <col min="10782" max="11008" width="6.85546875" style="1"/>
    <col min="11009" max="11009" width="3.42578125" style="1" customWidth="1"/>
    <col min="11010" max="11012" width="2.28515625" style="1" customWidth="1"/>
    <col min="11013" max="11013" width="6.85546875" style="1"/>
    <col min="11014" max="11014" width="6.140625" style="1" customWidth="1"/>
    <col min="11015" max="11015" width="3" style="1" customWidth="1"/>
    <col min="11016" max="11016" width="4.42578125" style="1" customWidth="1"/>
    <col min="11017" max="11017" width="27.5703125" style="1" customWidth="1"/>
    <col min="11018" max="11018" width="1.140625" style="1" customWidth="1"/>
    <col min="11019" max="11019" width="2.28515625" style="1" customWidth="1"/>
    <col min="11020" max="11020" width="14.85546875" style="1" customWidth="1"/>
    <col min="11021" max="11021" width="4.42578125" style="1" customWidth="1"/>
    <col min="11022" max="11022" width="5.85546875" style="1" customWidth="1"/>
    <col min="11023" max="11023" width="6.85546875" style="1"/>
    <col min="11024" max="11024" width="4.5703125" style="1" customWidth="1"/>
    <col min="11025" max="11025" width="13.7109375" style="1" customWidth="1"/>
    <col min="11026" max="11026" width="4.5703125" style="1" customWidth="1"/>
    <col min="11027" max="11027" width="1" style="1" customWidth="1"/>
    <col min="11028" max="11028" width="5.85546875" style="1" customWidth="1"/>
    <col min="11029" max="11029" width="7.5703125" style="1" customWidth="1"/>
    <col min="11030" max="11030" width="1.5703125" style="1" customWidth="1"/>
    <col min="11031" max="11031" width="2.28515625" style="1" customWidth="1"/>
    <col min="11032" max="11032" width="2.140625" style="1" customWidth="1"/>
    <col min="11033" max="11033" width="1.28515625" style="1" customWidth="1"/>
    <col min="11034" max="11034" width="3.140625" style="1" customWidth="1"/>
    <col min="11035" max="11035" width="1.42578125" style="1" customWidth="1"/>
    <col min="11036" max="11036" width="1.140625" style="1" customWidth="1"/>
    <col min="11037" max="11037" width="1.7109375" style="1" customWidth="1"/>
    <col min="11038" max="11264" width="6.85546875" style="1"/>
    <col min="11265" max="11265" width="3.42578125" style="1" customWidth="1"/>
    <col min="11266" max="11268" width="2.28515625" style="1" customWidth="1"/>
    <col min="11269" max="11269" width="6.85546875" style="1"/>
    <col min="11270" max="11270" width="6.140625" style="1" customWidth="1"/>
    <col min="11271" max="11271" width="3" style="1" customWidth="1"/>
    <col min="11272" max="11272" width="4.42578125" style="1" customWidth="1"/>
    <col min="11273" max="11273" width="27.5703125" style="1" customWidth="1"/>
    <col min="11274" max="11274" width="1.140625" style="1" customWidth="1"/>
    <col min="11275" max="11275" width="2.28515625" style="1" customWidth="1"/>
    <col min="11276" max="11276" width="14.85546875" style="1" customWidth="1"/>
    <col min="11277" max="11277" width="4.42578125" style="1" customWidth="1"/>
    <col min="11278" max="11278" width="5.85546875" style="1" customWidth="1"/>
    <col min="11279" max="11279" width="6.85546875" style="1"/>
    <col min="11280" max="11280" width="4.5703125" style="1" customWidth="1"/>
    <col min="11281" max="11281" width="13.7109375" style="1" customWidth="1"/>
    <col min="11282" max="11282" width="4.5703125" style="1" customWidth="1"/>
    <col min="11283" max="11283" width="1" style="1" customWidth="1"/>
    <col min="11284" max="11284" width="5.85546875" style="1" customWidth="1"/>
    <col min="11285" max="11285" width="7.5703125" style="1" customWidth="1"/>
    <col min="11286" max="11286" width="1.5703125" style="1" customWidth="1"/>
    <col min="11287" max="11287" width="2.28515625" style="1" customWidth="1"/>
    <col min="11288" max="11288" width="2.140625" style="1" customWidth="1"/>
    <col min="11289" max="11289" width="1.28515625" style="1" customWidth="1"/>
    <col min="11290" max="11290" width="3.140625" style="1" customWidth="1"/>
    <col min="11291" max="11291" width="1.42578125" style="1" customWidth="1"/>
    <col min="11292" max="11292" width="1.140625" style="1" customWidth="1"/>
    <col min="11293" max="11293" width="1.7109375" style="1" customWidth="1"/>
    <col min="11294" max="11520" width="6.85546875" style="1"/>
    <col min="11521" max="11521" width="3.42578125" style="1" customWidth="1"/>
    <col min="11522" max="11524" width="2.28515625" style="1" customWidth="1"/>
    <col min="11525" max="11525" width="6.85546875" style="1"/>
    <col min="11526" max="11526" width="6.140625" style="1" customWidth="1"/>
    <col min="11527" max="11527" width="3" style="1" customWidth="1"/>
    <col min="11528" max="11528" width="4.42578125" style="1" customWidth="1"/>
    <col min="11529" max="11529" width="27.5703125" style="1" customWidth="1"/>
    <col min="11530" max="11530" width="1.140625" style="1" customWidth="1"/>
    <col min="11531" max="11531" width="2.28515625" style="1" customWidth="1"/>
    <col min="11532" max="11532" width="14.85546875" style="1" customWidth="1"/>
    <col min="11533" max="11533" width="4.42578125" style="1" customWidth="1"/>
    <col min="11534" max="11534" width="5.85546875" style="1" customWidth="1"/>
    <col min="11535" max="11535" width="6.85546875" style="1"/>
    <col min="11536" max="11536" width="4.5703125" style="1" customWidth="1"/>
    <col min="11537" max="11537" width="13.7109375" style="1" customWidth="1"/>
    <col min="11538" max="11538" width="4.5703125" style="1" customWidth="1"/>
    <col min="11539" max="11539" width="1" style="1" customWidth="1"/>
    <col min="11540" max="11540" width="5.85546875" style="1" customWidth="1"/>
    <col min="11541" max="11541" width="7.5703125" style="1" customWidth="1"/>
    <col min="11542" max="11542" width="1.5703125" style="1" customWidth="1"/>
    <col min="11543" max="11543" width="2.28515625" style="1" customWidth="1"/>
    <col min="11544" max="11544" width="2.140625" style="1" customWidth="1"/>
    <col min="11545" max="11545" width="1.28515625" style="1" customWidth="1"/>
    <col min="11546" max="11546" width="3.140625" style="1" customWidth="1"/>
    <col min="11547" max="11547" width="1.42578125" style="1" customWidth="1"/>
    <col min="11548" max="11548" width="1.140625" style="1" customWidth="1"/>
    <col min="11549" max="11549" width="1.7109375" style="1" customWidth="1"/>
    <col min="11550" max="11776" width="6.85546875" style="1"/>
    <col min="11777" max="11777" width="3.42578125" style="1" customWidth="1"/>
    <col min="11778" max="11780" width="2.28515625" style="1" customWidth="1"/>
    <col min="11781" max="11781" width="6.85546875" style="1"/>
    <col min="11782" max="11782" width="6.140625" style="1" customWidth="1"/>
    <col min="11783" max="11783" width="3" style="1" customWidth="1"/>
    <col min="11784" max="11784" width="4.42578125" style="1" customWidth="1"/>
    <col min="11785" max="11785" width="27.5703125" style="1" customWidth="1"/>
    <col min="11786" max="11786" width="1.140625" style="1" customWidth="1"/>
    <col min="11787" max="11787" width="2.28515625" style="1" customWidth="1"/>
    <col min="11788" max="11788" width="14.85546875" style="1" customWidth="1"/>
    <col min="11789" max="11789" width="4.42578125" style="1" customWidth="1"/>
    <col min="11790" max="11790" width="5.85546875" style="1" customWidth="1"/>
    <col min="11791" max="11791" width="6.85546875" style="1"/>
    <col min="11792" max="11792" width="4.5703125" style="1" customWidth="1"/>
    <col min="11793" max="11793" width="13.7109375" style="1" customWidth="1"/>
    <col min="11794" max="11794" width="4.5703125" style="1" customWidth="1"/>
    <col min="11795" max="11795" width="1" style="1" customWidth="1"/>
    <col min="11796" max="11796" width="5.85546875" style="1" customWidth="1"/>
    <col min="11797" max="11797" width="7.5703125" style="1" customWidth="1"/>
    <col min="11798" max="11798" width="1.5703125" style="1" customWidth="1"/>
    <col min="11799" max="11799" width="2.28515625" style="1" customWidth="1"/>
    <col min="11800" max="11800" width="2.140625" style="1" customWidth="1"/>
    <col min="11801" max="11801" width="1.28515625" style="1" customWidth="1"/>
    <col min="11802" max="11802" width="3.140625" style="1" customWidth="1"/>
    <col min="11803" max="11803" width="1.42578125" style="1" customWidth="1"/>
    <col min="11804" max="11804" width="1.140625" style="1" customWidth="1"/>
    <col min="11805" max="11805" width="1.7109375" style="1" customWidth="1"/>
    <col min="11806" max="12032" width="6.85546875" style="1"/>
    <col min="12033" max="12033" width="3.42578125" style="1" customWidth="1"/>
    <col min="12034" max="12036" width="2.28515625" style="1" customWidth="1"/>
    <col min="12037" max="12037" width="6.85546875" style="1"/>
    <col min="12038" max="12038" width="6.140625" style="1" customWidth="1"/>
    <col min="12039" max="12039" width="3" style="1" customWidth="1"/>
    <col min="12040" max="12040" width="4.42578125" style="1" customWidth="1"/>
    <col min="12041" max="12041" width="27.5703125" style="1" customWidth="1"/>
    <col min="12042" max="12042" width="1.140625" style="1" customWidth="1"/>
    <col min="12043" max="12043" width="2.28515625" style="1" customWidth="1"/>
    <col min="12044" max="12044" width="14.85546875" style="1" customWidth="1"/>
    <col min="12045" max="12045" width="4.42578125" style="1" customWidth="1"/>
    <col min="12046" max="12046" width="5.85546875" style="1" customWidth="1"/>
    <col min="12047" max="12047" width="6.85546875" style="1"/>
    <col min="12048" max="12048" width="4.5703125" style="1" customWidth="1"/>
    <col min="12049" max="12049" width="13.7109375" style="1" customWidth="1"/>
    <col min="12050" max="12050" width="4.5703125" style="1" customWidth="1"/>
    <col min="12051" max="12051" width="1" style="1" customWidth="1"/>
    <col min="12052" max="12052" width="5.85546875" style="1" customWidth="1"/>
    <col min="12053" max="12053" width="7.5703125" style="1" customWidth="1"/>
    <col min="12054" max="12054" width="1.5703125" style="1" customWidth="1"/>
    <col min="12055" max="12055" width="2.28515625" style="1" customWidth="1"/>
    <col min="12056" max="12056" width="2.140625" style="1" customWidth="1"/>
    <col min="12057" max="12057" width="1.28515625" style="1" customWidth="1"/>
    <col min="12058" max="12058" width="3.140625" style="1" customWidth="1"/>
    <col min="12059" max="12059" width="1.42578125" style="1" customWidth="1"/>
    <col min="12060" max="12060" width="1.140625" style="1" customWidth="1"/>
    <col min="12061" max="12061" width="1.7109375" style="1" customWidth="1"/>
    <col min="12062" max="12288" width="6.85546875" style="1"/>
    <col min="12289" max="12289" width="3.42578125" style="1" customWidth="1"/>
    <col min="12290" max="12292" width="2.28515625" style="1" customWidth="1"/>
    <col min="12293" max="12293" width="6.85546875" style="1"/>
    <col min="12294" max="12294" width="6.140625" style="1" customWidth="1"/>
    <col min="12295" max="12295" width="3" style="1" customWidth="1"/>
    <col min="12296" max="12296" width="4.42578125" style="1" customWidth="1"/>
    <col min="12297" max="12297" width="27.5703125" style="1" customWidth="1"/>
    <col min="12298" max="12298" width="1.140625" style="1" customWidth="1"/>
    <col min="12299" max="12299" width="2.28515625" style="1" customWidth="1"/>
    <col min="12300" max="12300" width="14.85546875" style="1" customWidth="1"/>
    <col min="12301" max="12301" width="4.42578125" style="1" customWidth="1"/>
    <col min="12302" max="12302" width="5.85546875" style="1" customWidth="1"/>
    <col min="12303" max="12303" width="6.85546875" style="1"/>
    <col min="12304" max="12304" width="4.5703125" style="1" customWidth="1"/>
    <col min="12305" max="12305" width="13.7109375" style="1" customWidth="1"/>
    <col min="12306" max="12306" width="4.5703125" style="1" customWidth="1"/>
    <col min="12307" max="12307" width="1" style="1" customWidth="1"/>
    <col min="12308" max="12308" width="5.85546875" style="1" customWidth="1"/>
    <col min="12309" max="12309" width="7.5703125" style="1" customWidth="1"/>
    <col min="12310" max="12310" width="1.5703125" style="1" customWidth="1"/>
    <col min="12311" max="12311" width="2.28515625" style="1" customWidth="1"/>
    <col min="12312" max="12312" width="2.140625" style="1" customWidth="1"/>
    <col min="12313" max="12313" width="1.28515625" style="1" customWidth="1"/>
    <col min="12314" max="12314" width="3.140625" style="1" customWidth="1"/>
    <col min="12315" max="12315" width="1.42578125" style="1" customWidth="1"/>
    <col min="12316" max="12316" width="1.140625" style="1" customWidth="1"/>
    <col min="12317" max="12317" width="1.7109375" style="1" customWidth="1"/>
    <col min="12318" max="12544" width="6.85546875" style="1"/>
    <col min="12545" max="12545" width="3.42578125" style="1" customWidth="1"/>
    <col min="12546" max="12548" width="2.28515625" style="1" customWidth="1"/>
    <col min="12549" max="12549" width="6.85546875" style="1"/>
    <col min="12550" max="12550" width="6.140625" style="1" customWidth="1"/>
    <col min="12551" max="12551" width="3" style="1" customWidth="1"/>
    <col min="12552" max="12552" width="4.42578125" style="1" customWidth="1"/>
    <col min="12553" max="12553" width="27.5703125" style="1" customWidth="1"/>
    <col min="12554" max="12554" width="1.140625" style="1" customWidth="1"/>
    <col min="12555" max="12555" width="2.28515625" style="1" customWidth="1"/>
    <col min="12556" max="12556" width="14.85546875" style="1" customWidth="1"/>
    <col min="12557" max="12557" width="4.42578125" style="1" customWidth="1"/>
    <col min="12558" max="12558" width="5.85546875" style="1" customWidth="1"/>
    <col min="12559" max="12559" width="6.85546875" style="1"/>
    <col min="12560" max="12560" width="4.5703125" style="1" customWidth="1"/>
    <col min="12561" max="12561" width="13.7109375" style="1" customWidth="1"/>
    <col min="12562" max="12562" width="4.5703125" style="1" customWidth="1"/>
    <col min="12563" max="12563" width="1" style="1" customWidth="1"/>
    <col min="12564" max="12564" width="5.85546875" style="1" customWidth="1"/>
    <col min="12565" max="12565" width="7.5703125" style="1" customWidth="1"/>
    <col min="12566" max="12566" width="1.5703125" style="1" customWidth="1"/>
    <col min="12567" max="12567" width="2.28515625" style="1" customWidth="1"/>
    <col min="12568" max="12568" width="2.140625" style="1" customWidth="1"/>
    <col min="12569" max="12569" width="1.28515625" style="1" customWidth="1"/>
    <col min="12570" max="12570" width="3.140625" style="1" customWidth="1"/>
    <col min="12571" max="12571" width="1.42578125" style="1" customWidth="1"/>
    <col min="12572" max="12572" width="1.140625" style="1" customWidth="1"/>
    <col min="12573" max="12573" width="1.7109375" style="1" customWidth="1"/>
    <col min="12574" max="12800" width="6.85546875" style="1"/>
    <col min="12801" max="12801" width="3.42578125" style="1" customWidth="1"/>
    <col min="12802" max="12804" width="2.28515625" style="1" customWidth="1"/>
    <col min="12805" max="12805" width="6.85546875" style="1"/>
    <col min="12806" max="12806" width="6.140625" style="1" customWidth="1"/>
    <col min="12807" max="12807" width="3" style="1" customWidth="1"/>
    <col min="12808" max="12808" width="4.42578125" style="1" customWidth="1"/>
    <col min="12809" max="12809" width="27.5703125" style="1" customWidth="1"/>
    <col min="12810" max="12810" width="1.140625" style="1" customWidth="1"/>
    <col min="12811" max="12811" width="2.28515625" style="1" customWidth="1"/>
    <col min="12812" max="12812" width="14.85546875" style="1" customWidth="1"/>
    <col min="12813" max="12813" width="4.42578125" style="1" customWidth="1"/>
    <col min="12814" max="12814" width="5.85546875" style="1" customWidth="1"/>
    <col min="12815" max="12815" width="6.85546875" style="1"/>
    <col min="12816" max="12816" width="4.5703125" style="1" customWidth="1"/>
    <col min="12817" max="12817" width="13.7109375" style="1" customWidth="1"/>
    <col min="12818" max="12818" width="4.5703125" style="1" customWidth="1"/>
    <col min="12819" max="12819" width="1" style="1" customWidth="1"/>
    <col min="12820" max="12820" width="5.85546875" style="1" customWidth="1"/>
    <col min="12821" max="12821" width="7.5703125" style="1" customWidth="1"/>
    <col min="12822" max="12822" width="1.5703125" style="1" customWidth="1"/>
    <col min="12823" max="12823" width="2.28515625" style="1" customWidth="1"/>
    <col min="12824" max="12824" width="2.140625" style="1" customWidth="1"/>
    <col min="12825" max="12825" width="1.28515625" style="1" customWidth="1"/>
    <col min="12826" max="12826" width="3.140625" style="1" customWidth="1"/>
    <col min="12827" max="12827" width="1.42578125" style="1" customWidth="1"/>
    <col min="12828" max="12828" width="1.140625" style="1" customWidth="1"/>
    <col min="12829" max="12829" width="1.7109375" style="1" customWidth="1"/>
    <col min="12830" max="13056" width="6.85546875" style="1"/>
    <col min="13057" max="13057" width="3.42578125" style="1" customWidth="1"/>
    <col min="13058" max="13060" width="2.28515625" style="1" customWidth="1"/>
    <col min="13061" max="13061" width="6.85546875" style="1"/>
    <col min="13062" max="13062" width="6.140625" style="1" customWidth="1"/>
    <col min="13063" max="13063" width="3" style="1" customWidth="1"/>
    <col min="13064" max="13064" width="4.42578125" style="1" customWidth="1"/>
    <col min="13065" max="13065" width="27.5703125" style="1" customWidth="1"/>
    <col min="13066" max="13066" width="1.140625" style="1" customWidth="1"/>
    <col min="13067" max="13067" width="2.28515625" style="1" customWidth="1"/>
    <col min="13068" max="13068" width="14.85546875" style="1" customWidth="1"/>
    <col min="13069" max="13069" width="4.42578125" style="1" customWidth="1"/>
    <col min="13070" max="13070" width="5.85546875" style="1" customWidth="1"/>
    <col min="13071" max="13071" width="6.85546875" style="1"/>
    <col min="13072" max="13072" width="4.5703125" style="1" customWidth="1"/>
    <col min="13073" max="13073" width="13.7109375" style="1" customWidth="1"/>
    <col min="13074" max="13074" width="4.5703125" style="1" customWidth="1"/>
    <col min="13075" max="13075" width="1" style="1" customWidth="1"/>
    <col min="13076" max="13076" width="5.85546875" style="1" customWidth="1"/>
    <col min="13077" max="13077" width="7.5703125" style="1" customWidth="1"/>
    <col min="13078" max="13078" width="1.5703125" style="1" customWidth="1"/>
    <col min="13079" max="13079" width="2.28515625" style="1" customWidth="1"/>
    <col min="13080" max="13080" width="2.140625" style="1" customWidth="1"/>
    <col min="13081" max="13081" width="1.28515625" style="1" customWidth="1"/>
    <col min="13082" max="13082" width="3.140625" style="1" customWidth="1"/>
    <col min="13083" max="13083" width="1.42578125" style="1" customWidth="1"/>
    <col min="13084" max="13084" width="1.140625" style="1" customWidth="1"/>
    <col min="13085" max="13085" width="1.7109375" style="1" customWidth="1"/>
    <col min="13086" max="13312" width="6.85546875" style="1"/>
    <col min="13313" max="13313" width="3.42578125" style="1" customWidth="1"/>
    <col min="13314" max="13316" width="2.28515625" style="1" customWidth="1"/>
    <col min="13317" max="13317" width="6.85546875" style="1"/>
    <col min="13318" max="13318" width="6.140625" style="1" customWidth="1"/>
    <col min="13319" max="13319" width="3" style="1" customWidth="1"/>
    <col min="13320" max="13320" width="4.42578125" style="1" customWidth="1"/>
    <col min="13321" max="13321" width="27.5703125" style="1" customWidth="1"/>
    <col min="13322" max="13322" width="1.140625" style="1" customWidth="1"/>
    <col min="13323" max="13323" width="2.28515625" style="1" customWidth="1"/>
    <col min="13324" max="13324" width="14.85546875" style="1" customWidth="1"/>
    <col min="13325" max="13325" width="4.42578125" style="1" customWidth="1"/>
    <col min="13326" max="13326" width="5.85546875" style="1" customWidth="1"/>
    <col min="13327" max="13327" width="6.85546875" style="1"/>
    <col min="13328" max="13328" width="4.5703125" style="1" customWidth="1"/>
    <col min="13329" max="13329" width="13.7109375" style="1" customWidth="1"/>
    <col min="13330" max="13330" width="4.5703125" style="1" customWidth="1"/>
    <col min="13331" max="13331" width="1" style="1" customWidth="1"/>
    <col min="13332" max="13332" width="5.85546875" style="1" customWidth="1"/>
    <col min="13333" max="13333" width="7.5703125" style="1" customWidth="1"/>
    <col min="13334" max="13334" width="1.5703125" style="1" customWidth="1"/>
    <col min="13335" max="13335" width="2.28515625" style="1" customWidth="1"/>
    <col min="13336" max="13336" width="2.140625" style="1" customWidth="1"/>
    <col min="13337" max="13337" width="1.28515625" style="1" customWidth="1"/>
    <col min="13338" max="13338" width="3.140625" style="1" customWidth="1"/>
    <col min="13339" max="13339" width="1.42578125" style="1" customWidth="1"/>
    <col min="13340" max="13340" width="1.140625" style="1" customWidth="1"/>
    <col min="13341" max="13341" width="1.7109375" style="1" customWidth="1"/>
    <col min="13342" max="13568" width="6.85546875" style="1"/>
    <col min="13569" max="13569" width="3.42578125" style="1" customWidth="1"/>
    <col min="13570" max="13572" width="2.28515625" style="1" customWidth="1"/>
    <col min="13573" max="13573" width="6.85546875" style="1"/>
    <col min="13574" max="13574" width="6.140625" style="1" customWidth="1"/>
    <col min="13575" max="13575" width="3" style="1" customWidth="1"/>
    <col min="13576" max="13576" width="4.42578125" style="1" customWidth="1"/>
    <col min="13577" max="13577" width="27.5703125" style="1" customWidth="1"/>
    <col min="13578" max="13578" width="1.140625" style="1" customWidth="1"/>
    <col min="13579" max="13579" width="2.28515625" style="1" customWidth="1"/>
    <col min="13580" max="13580" width="14.85546875" style="1" customWidth="1"/>
    <col min="13581" max="13581" width="4.42578125" style="1" customWidth="1"/>
    <col min="13582" max="13582" width="5.85546875" style="1" customWidth="1"/>
    <col min="13583" max="13583" width="6.85546875" style="1"/>
    <col min="13584" max="13584" width="4.5703125" style="1" customWidth="1"/>
    <col min="13585" max="13585" width="13.7109375" style="1" customWidth="1"/>
    <col min="13586" max="13586" width="4.5703125" style="1" customWidth="1"/>
    <col min="13587" max="13587" width="1" style="1" customWidth="1"/>
    <col min="13588" max="13588" width="5.85546875" style="1" customWidth="1"/>
    <col min="13589" max="13589" width="7.5703125" style="1" customWidth="1"/>
    <col min="13590" max="13590" width="1.5703125" style="1" customWidth="1"/>
    <col min="13591" max="13591" width="2.28515625" style="1" customWidth="1"/>
    <col min="13592" max="13592" width="2.140625" style="1" customWidth="1"/>
    <col min="13593" max="13593" width="1.28515625" style="1" customWidth="1"/>
    <col min="13594" max="13594" width="3.140625" style="1" customWidth="1"/>
    <col min="13595" max="13595" width="1.42578125" style="1" customWidth="1"/>
    <col min="13596" max="13596" width="1.140625" style="1" customWidth="1"/>
    <col min="13597" max="13597" width="1.7109375" style="1" customWidth="1"/>
    <col min="13598" max="13824" width="6.85546875" style="1"/>
    <col min="13825" max="13825" width="3.42578125" style="1" customWidth="1"/>
    <col min="13826" max="13828" width="2.28515625" style="1" customWidth="1"/>
    <col min="13829" max="13829" width="6.85546875" style="1"/>
    <col min="13830" max="13830" width="6.140625" style="1" customWidth="1"/>
    <col min="13831" max="13831" width="3" style="1" customWidth="1"/>
    <col min="13832" max="13832" width="4.42578125" style="1" customWidth="1"/>
    <col min="13833" max="13833" width="27.5703125" style="1" customWidth="1"/>
    <col min="13834" max="13834" width="1.140625" style="1" customWidth="1"/>
    <col min="13835" max="13835" width="2.28515625" style="1" customWidth="1"/>
    <col min="13836" max="13836" width="14.85546875" style="1" customWidth="1"/>
    <col min="13837" max="13837" width="4.42578125" style="1" customWidth="1"/>
    <col min="13838" max="13838" width="5.85546875" style="1" customWidth="1"/>
    <col min="13839" max="13839" width="6.85546875" style="1"/>
    <col min="13840" max="13840" width="4.5703125" style="1" customWidth="1"/>
    <col min="13841" max="13841" width="13.7109375" style="1" customWidth="1"/>
    <col min="13842" max="13842" width="4.5703125" style="1" customWidth="1"/>
    <col min="13843" max="13843" width="1" style="1" customWidth="1"/>
    <col min="13844" max="13844" width="5.85546875" style="1" customWidth="1"/>
    <col min="13845" max="13845" width="7.5703125" style="1" customWidth="1"/>
    <col min="13846" max="13846" width="1.5703125" style="1" customWidth="1"/>
    <col min="13847" max="13847" width="2.28515625" style="1" customWidth="1"/>
    <col min="13848" max="13848" width="2.140625" style="1" customWidth="1"/>
    <col min="13849" max="13849" width="1.28515625" style="1" customWidth="1"/>
    <col min="13850" max="13850" width="3.140625" style="1" customWidth="1"/>
    <col min="13851" max="13851" width="1.42578125" style="1" customWidth="1"/>
    <col min="13852" max="13852" width="1.140625" style="1" customWidth="1"/>
    <col min="13853" max="13853" width="1.7109375" style="1" customWidth="1"/>
    <col min="13854" max="14080" width="6.85546875" style="1"/>
    <col min="14081" max="14081" width="3.42578125" style="1" customWidth="1"/>
    <col min="14082" max="14084" width="2.28515625" style="1" customWidth="1"/>
    <col min="14085" max="14085" width="6.85546875" style="1"/>
    <col min="14086" max="14086" width="6.140625" style="1" customWidth="1"/>
    <col min="14087" max="14087" width="3" style="1" customWidth="1"/>
    <col min="14088" max="14088" width="4.42578125" style="1" customWidth="1"/>
    <col min="14089" max="14089" width="27.5703125" style="1" customWidth="1"/>
    <col min="14090" max="14090" width="1.140625" style="1" customWidth="1"/>
    <col min="14091" max="14091" width="2.28515625" style="1" customWidth="1"/>
    <col min="14092" max="14092" width="14.85546875" style="1" customWidth="1"/>
    <col min="14093" max="14093" width="4.42578125" style="1" customWidth="1"/>
    <col min="14094" max="14094" width="5.85546875" style="1" customWidth="1"/>
    <col min="14095" max="14095" width="6.85546875" style="1"/>
    <col min="14096" max="14096" width="4.5703125" style="1" customWidth="1"/>
    <col min="14097" max="14097" width="13.7109375" style="1" customWidth="1"/>
    <col min="14098" max="14098" width="4.5703125" style="1" customWidth="1"/>
    <col min="14099" max="14099" width="1" style="1" customWidth="1"/>
    <col min="14100" max="14100" width="5.85546875" style="1" customWidth="1"/>
    <col min="14101" max="14101" width="7.5703125" style="1" customWidth="1"/>
    <col min="14102" max="14102" width="1.5703125" style="1" customWidth="1"/>
    <col min="14103" max="14103" width="2.28515625" style="1" customWidth="1"/>
    <col min="14104" max="14104" width="2.140625" style="1" customWidth="1"/>
    <col min="14105" max="14105" width="1.28515625" style="1" customWidth="1"/>
    <col min="14106" max="14106" width="3.140625" style="1" customWidth="1"/>
    <col min="14107" max="14107" width="1.42578125" style="1" customWidth="1"/>
    <col min="14108" max="14108" width="1.140625" style="1" customWidth="1"/>
    <col min="14109" max="14109" width="1.7109375" style="1" customWidth="1"/>
    <col min="14110" max="14336" width="6.85546875" style="1"/>
    <col min="14337" max="14337" width="3.42578125" style="1" customWidth="1"/>
    <col min="14338" max="14340" width="2.28515625" style="1" customWidth="1"/>
    <col min="14341" max="14341" width="6.85546875" style="1"/>
    <col min="14342" max="14342" width="6.140625" style="1" customWidth="1"/>
    <col min="14343" max="14343" width="3" style="1" customWidth="1"/>
    <col min="14344" max="14344" width="4.42578125" style="1" customWidth="1"/>
    <col min="14345" max="14345" width="27.5703125" style="1" customWidth="1"/>
    <col min="14346" max="14346" width="1.140625" style="1" customWidth="1"/>
    <col min="14347" max="14347" width="2.28515625" style="1" customWidth="1"/>
    <col min="14348" max="14348" width="14.85546875" style="1" customWidth="1"/>
    <col min="14349" max="14349" width="4.42578125" style="1" customWidth="1"/>
    <col min="14350" max="14350" width="5.85546875" style="1" customWidth="1"/>
    <col min="14351" max="14351" width="6.85546875" style="1"/>
    <col min="14352" max="14352" width="4.5703125" style="1" customWidth="1"/>
    <col min="14353" max="14353" width="13.7109375" style="1" customWidth="1"/>
    <col min="14354" max="14354" width="4.5703125" style="1" customWidth="1"/>
    <col min="14355" max="14355" width="1" style="1" customWidth="1"/>
    <col min="14356" max="14356" width="5.85546875" style="1" customWidth="1"/>
    <col min="14357" max="14357" width="7.5703125" style="1" customWidth="1"/>
    <col min="14358" max="14358" width="1.5703125" style="1" customWidth="1"/>
    <col min="14359" max="14359" width="2.28515625" style="1" customWidth="1"/>
    <col min="14360" max="14360" width="2.140625" style="1" customWidth="1"/>
    <col min="14361" max="14361" width="1.28515625" style="1" customWidth="1"/>
    <col min="14362" max="14362" width="3.140625" style="1" customWidth="1"/>
    <col min="14363" max="14363" width="1.42578125" style="1" customWidth="1"/>
    <col min="14364" max="14364" width="1.140625" style="1" customWidth="1"/>
    <col min="14365" max="14365" width="1.7109375" style="1" customWidth="1"/>
    <col min="14366" max="14592" width="6.85546875" style="1"/>
    <col min="14593" max="14593" width="3.42578125" style="1" customWidth="1"/>
    <col min="14594" max="14596" width="2.28515625" style="1" customWidth="1"/>
    <col min="14597" max="14597" width="6.85546875" style="1"/>
    <col min="14598" max="14598" width="6.140625" style="1" customWidth="1"/>
    <col min="14599" max="14599" width="3" style="1" customWidth="1"/>
    <col min="14600" max="14600" width="4.42578125" style="1" customWidth="1"/>
    <col min="14601" max="14601" width="27.5703125" style="1" customWidth="1"/>
    <col min="14602" max="14602" width="1.140625" style="1" customWidth="1"/>
    <col min="14603" max="14603" width="2.28515625" style="1" customWidth="1"/>
    <col min="14604" max="14604" width="14.85546875" style="1" customWidth="1"/>
    <col min="14605" max="14605" width="4.42578125" style="1" customWidth="1"/>
    <col min="14606" max="14606" width="5.85546875" style="1" customWidth="1"/>
    <col min="14607" max="14607" width="6.85546875" style="1"/>
    <col min="14608" max="14608" width="4.5703125" style="1" customWidth="1"/>
    <col min="14609" max="14609" width="13.7109375" style="1" customWidth="1"/>
    <col min="14610" max="14610" width="4.5703125" style="1" customWidth="1"/>
    <col min="14611" max="14611" width="1" style="1" customWidth="1"/>
    <col min="14612" max="14612" width="5.85546875" style="1" customWidth="1"/>
    <col min="14613" max="14613" width="7.5703125" style="1" customWidth="1"/>
    <col min="14614" max="14614" width="1.5703125" style="1" customWidth="1"/>
    <col min="14615" max="14615" width="2.28515625" style="1" customWidth="1"/>
    <col min="14616" max="14616" width="2.140625" style="1" customWidth="1"/>
    <col min="14617" max="14617" width="1.28515625" style="1" customWidth="1"/>
    <col min="14618" max="14618" width="3.140625" style="1" customWidth="1"/>
    <col min="14619" max="14619" width="1.42578125" style="1" customWidth="1"/>
    <col min="14620" max="14620" width="1.140625" style="1" customWidth="1"/>
    <col min="14621" max="14621" width="1.7109375" style="1" customWidth="1"/>
    <col min="14622" max="14848" width="6.85546875" style="1"/>
    <col min="14849" max="14849" width="3.42578125" style="1" customWidth="1"/>
    <col min="14850" max="14852" width="2.28515625" style="1" customWidth="1"/>
    <col min="14853" max="14853" width="6.85546875" style="1"/>
    <col min="14854" max="14854" width="6.140625" style="1" customWidth="1"/>
    <col min="14855" max="14855" width="3" style="1" customWidth="1"/>
    <col min="14856" max="14856" width="4.42578125" style="1" customWidth="1"/>
    <col min="14857" max="14857" width="27.5703125" style="1" customWidth="1"/>
    <col min="14858" max="14858" width="1.140625" style="1" customWidth="1"/>
    <col min="14859" max="14859" width="2.28515625" style="1" customWidth="1"/>
    <col min="14860" max="14860" width="14.85546875" style="1" customWidth="1"/>
    <col min="14861" max="14861" width="4.42578125" style="1" customWidth="1"/>
    <col min="14862" max="14862" width="5.85546875" style="1" customWidth="1"/>
    <col min="14863" max="14863" width="6.85546875" style="1"/>
    <col min="14864" max="14864" width="4.5703125" style="1" customWidth="1"/>
    <col min="14865" max="14865" width="13.7109375" style="1" customWidth="1"/>
    <col min="14866" max="14866" width="4.5703125" style="1" customWidth="1"/>
    <col min="14867" max="14867" width="1" style="1" customWidth="1"/>
    <col min="14868" max="14868" width="5.85546875" style="1" customWidth="1"/>
    <col min="14869" max="14869" width="7.5703125" style="1" customWidth="1"/>
    <col min="14870" max="14870" width="1.5703125" style="1" customWidth="1"/>
    <col min="14871" max="14871" width="2.28515625" style="1" customWidth="1"/>
    <col min="14872" max="14872" width="2.140625" style="1" customWidth="1"/>
    <col min="14873" max="14873" width="1.28515625" style="1" customWidth="1"/>
    <col min="14874" max="14874" width="3.140625" style="1" customWidth="1"/>
    <col min="14875" max="14875" width="1.42578125" style="1" customWidth="1"/>
    <col min="14876" max="14876" width="1.140625" style="1" customWidth="1"/>
    <col min="14877" max="14877" width="1.7109375" style="1" customWidth="1"/>
    <col min="14878" max="15104" width="6.85546875" style="1"/>
    <col min="15105" max="15105" width="3.42578125" style="1" customWidth="1"/>
    <col min="15106" max="15108" width="2.28515625" style="1" customWidth="1"/>
    <col min="15109" max="15109" width="6.85546875" style="1"/>
    <col min="15110" max="15110" width="6.140625" style="1" customWidth="1"/>
    <col min="15111" max="15111" width="3" style="1" customWidth="1"/>
    <col min="15112" max="15112" width="4.42578125" style="1" customWidth="1"/>
    <col min="15113" max="15113" width="27.5703125" style="1" customWidth="1"/>
    <col min="15114" max="15114" width="1.140625" style="1" customWidth="1"/>
    <col min="15115" max="15115" width="2.28515625" style="1" customWidth="1"/>
    <col min="15116" max="15116" width="14.85546875" style="1" customWidth="1"/>
    <col min="15117" max="15117" width="4.42578125" style="1" customWidth="1"/>
    <col min="15118" max="15118" width="5.85546875" style="1" customWidth="1"/>
    <col min="15119" max="15119" width="6.85546875" style="1"/>
    <col min="15120" max="15120" width="4.5703125" style="1" customWidth="1"/>
    <col min="15121" max="15121" width="13.7109375" style="1" customWidth="1"/>
    <col min="15122" max="15122" width="4.5703125" style="1" customWidth="1"/>
    <col min="15123" max="15123" width="1" style="1" customWidth="1"/>
    <col min="15124" max="15124" width="5.85546875" style="1" customWidth="1"/>
    <col min="15125" max="15125" width="7.5703125" style="1" customWidth="1"/>
    <col min="15126" max="15126" width="1.5703125" style="1" customWidth="1"/>
    <col min="15127" max="15127" width="2.28515625" style="1" customWidth="1"/>
    <col min="15128" max="15128" width="2.140625" style="1" customWidth="1"/>
    <col min="15129" max="15129" width="1.28515625" style="1" customWidth="1"/>
    <col min="15130" max="15130" width="3.140625" style="1" customWidth="1"/>
    <col min="15131" max="15131" width="1.42578125" style="1" customWidth="1"/>
    <col min="15132" max="15132" width="1.140625" style="1" customWidth="1"/>
    <col min="15133" max="15133" width="1.7109375" style="1" customWidth="1"/>
    <col min="15134" max="15360" width="6.85546875" style="1"/>
    <col min="15361" max="15361" width="3.42578125" style="1" customWidth="1"/>
    <col min="15362" max="15364" width="2.28515625" style="1" customWidth="1"/>
    <col min="15365" max="15365" width="6.85546875" style="1"/>
    <col min="15366" max="15366" width="6.140625" style="1" customWidth="1"/>
    <col min="15367" max="15367" width="3" style="1" customWidth="1"/>
    <col min="15368" max="15368" width="4.42578125" style="1" customWidth="1"/>
    <col min="15369" max="15369" width="27.5703125" style="1" customWidth="1"/>
    <col min="15370" max="15370" width="1.140625" style="1" customWidth="1"/>
    <col min="15371" max="15371" width="2.28515625" style="1" customWidth="1"/>
    <col min="15372" max="15372" width="14.85546875" style="1" customWidth="1"/>
    <col min="15373" max="15373" width="4.42578125" style="1" customWidth="1"/>
    <col min="15374" max="15374" width="5.85546875" style="1" customWidth="1"/>
    <col min="15375" max="15375" width="6.85546875" style="1"/>
    <col min="15376" max="15376" width="4.5703125" style="1" customWidth="1"/>
    <col min="15377" max="15377" width="13.7109375" style="1" customWidth="1"/>
    <col min="15378" max="15378" width="4.5703125" style="1" customWidth="1"/>
    <col min="15379" max="15379" width="1" style="1" customWidth="1"/>
    <col min="15380" max="15380" width="5.85546875" style="1" customWidth="1"/>
    <col min="15381" max="15381" width="7.5703125" style="1" customWidth="1"/>
    <col min="15382" max="15382" width="1.5703125" style="1" customWidth="1"/>
    <col min="15383" max="15383" width="2.28515625" style="1" customWidth="1"/>
    <col min="15384" max="15384" width="2.140625" style="1" customWidth="1"/>
    <col min="15385" max="15385" width="1.28515625" style="1" customWidth="1"/>
    <col min="15386" max="15386" width="3.140625" style="1" customWidth="1"/>
    <col min="15387" max="15387" width="1.42578125" style="1" customWidth="1"/>
    <col min="15388" max="15388" width="1.140625" style="1" customWidth="1"/>
    <col min="15389" max="15389" width="1.7109375" style="1" customWidth="1"/>
    <col min="15390" max="15616" width="6.85546875" style="1"/>
    <col min="15617" max="15617" width="3.42578125" style="1" customWidth="1"/>
    <col min="15618" max="15620" width="2.28515625" style="1" customWidth="1"/>
    <col min="15621" max="15621" width="6.85546875" style="1"/>
    <col min="15622" max="15622" width="6.140625" style="1" customWidth="1"/>
    <col min="15623" max="15623" width="3" style="1" customWidth="1"/>
    <col min="15624" max="15624" width="4.42578125" style="1" customWidth="1"/>
    <col min="15625" max="15625" width="27.5703125" style="1" customWidth="1"/>
    <col min="15626" max="15626" width="1.140625" style="1" customWidth="1"/>
    <col min="15627" max="15627" width="2.28515625" style="1" customWidth="1"/>
    <col min="15628" max="15628" width="14.85546875" style="1" customWidth="1"/>
    <col min="15629" max="15629" width="4.42578125" style="1" customWidth="1"/>
    <col min="15630" max="15630" width="5.85546875" style="1" customWidth="1"/>
    <col min="15631" max="15631" width="6.85546875" style="1"/>
    <col min="15632" max="15632" width="4.5703125" style="1" customWidth="1"/>
    <col min="15633" max="15633" width="13.7109375" style="1" customWidth="1"/>
    <col min="15634" max="15634" width="4.5703125" style="1" customWidth="1"/>
    <col min="15635" max="15635" width="1" style="1" customWidth="1"/>
    <col min="15636" max="15636" width="5.85546875" style="1" customWidth="1"/>
    <col min="15637" max="15637" width="7.5703125" style="1" customWidth="1"/>
    <col min="15638" max="15638" width="1.5703125" style="1" customWidth="1"/>
    <col min="15639" max="15639" width="2.28515625" style="1" customWidth="1"/>
    <col min="15640" max="15640" width="2.140625" style="1" customWidth="1"/>
    <col min="15641" max="15641" width="1.28515625" style="1" customWidth="1"/>
    <col min="15642" max="15642" width="3.140625" style="1" customWidth="1"/>
    <col min="15643" max="15643" width="1.42578125" style="1" customWidth="1"/>
    <col min="15644" max="15644" width="1.140625" style="1" customWidth="1"/>
    <col min="15645" max="15645" width="1.7109375" style="1" customWidth="1"/>
    <col min="15646" max="15872" width="6.85546875" style="1"/>
    <col min="15873" max="15873" width="3.42578125" style="1" customWidth="1"/>
    <col min="15874" max="15876" width="2.28515625" style="1" customWidth="1"/>
    <col min="15877" max="15877" width="6.85546875" style="1"/>
    <col min="15878" max="15878" width="6.140625" style="1" customWidth="1"/>
    <col min="15879" max="15879" width="3" style="1" customWidth="1"/>
    <col min="15880" max="15880" width="4.42578125" style="1" customWidth="1"/>
    <col min="15881" max="15881" width="27.5703125" style="1" customWidth="1"/>
    <col min="15882" max="15882" width="1.140625" style="1" customWidth="1"/>
    <col min="15883" max="15883" width="2.28515625" style="1" customWidth="1"/>
    <col min="15884" max="15884" width="14.85546875" style="1" customWidth="1"/>
    <col min="15885" max="15885" width="4.42578125" style="1" customWidth="1"/>
    <col min="15886" max="15886" width="5.85546875" style="1" customWidth="1"/>
    <col min="15887" max="15887" width="6.85546875" style="1"/>
    <col min="15888" max="15888" width="4.5703125" style="1" customWidth="1"/>
    <col min="15889" max="15889" width="13.7109375" style="1" customWidth="1"/>
    <col min="15890" max="15890" width="4.5703125" style="1" customWidth="1"/>
    <col min="15891" max="15891" width="1" style="1" customWidth="1"/>
    <col min="15892" max="15892" width="5.85546875" style="1" customWidth="1"/>
    <col min="15893" max="15893" width="7.5703125" style="1" customWidth="1"/>
    <col min="15894" max="15894" width="1.5703125" style="1" customWidth="1"/>
    <col min="15895" max="15895" width="2.28515625" style="1" customWidth="1"/>
    <col min="15896" max="15896" width="2.140625" style="1" customWidth="1"/>
    <col min="15897" max="15897" width="1.28515625" style="1" customWidth="1"/>
    <col min="15898" max="15898" width="3.140625" style="1" customWidth="1"/>
    <col min="15899" max="15899" width="1.42578125" style="1" customWidth="1"/>
    <col min="15900" max="15900" width="1.140625" style="1" customWidth="1"/>
    <col min="15901" max="15901" width="1.7109375" style="1" customWidth="1"/>
    <col min="15902" max="16128" width="6.85546875" style="1"/>
    <col min="16129" max="16129" width="3.42578125" style="1" customWidth="1"/>
    <col min="16130" max="16132" width="2.28515625" style="1" customWidth="1"/>
    <col min="16133" max="16133" width="6.85546875" style="1"/>
    <col min="16134" max="16134" width="6.140625" style="1" customWidth="1"/>
    <col min="16135" max="16135" width="3" style="1" customWidth="1"/>
    <col min="16136" max="16136" width="4.42578125" style="1" customWidth="1"/>
    <col min="16137" max="16137" width="27.5703125" style="1" customWidth="1"/>
    <col min="16138" max="16138" width="1.140625" style="1" customWidth="1"/>
    <col min="16139" max="16139" width="2.28515625" style="1" customWidth="1"/>
    <col min="16140" max="16140" width="14.85546875" style="1" customWidth="1"/>
    <col min="16141" max="16141" width="4.42578125" style="1" customWidth="1"/>
    <col min="16142" max="16142" width="5.85546875" style="1" customWidth="1"/>
    <col min="16143" max="16143" width="6.85546875" style="1"/>
    <col min="16144" max="16144" width="4.5703125" style="1" customWidth="1"/>
    <col min="16145" max="16145" width="13.7109375" style="1" customWidth="1"/>
    <col min="16146" max="16146" width="4.5703125" style="1" customWidth="1"/>
    <col min="16147" max="16147" width="1" style="1" customWidth="1"/>
    <col min="16148" max="16148" width="5.85546875" style="1" customWidth="1"/>
    <col min="16149" max="16149" width="7.5703125" style="1" customWidth="1"/>
    <col min="16150" max="16150" width="1.5703125" style="1" customWidth="1"/>
    <col min="16151" max="16151" width="2.28515625" style="1" customWidth="1"/>
    <col min="16152" max="16152" width="2.140625" style="1" customWidth="1"/>
    <col min="16153" max="16153" width="1.28515625" style="1" customWidth="1"/>
    <col min="16154" max="16154" width="3.140625" style="1" customWidth="1"/>
    <col min="16155" max="16155" width="1.42578125" style="1" customWidth="1"/>
    <col min="16156" max="16156" width="1.140625" style="1" customWidth="1"/>
    <col min="16157" max="16157" width="1.7109375" style="1" customWidth="1"/>
    <col min="16158" max="16384" width="6.85546875" style="1"/>
  </cols>
  <sheetData>
    <row r="1" spans="1:29" ht="12" customHeight="1" x14ac:dyDescent="0.25"/>
    <row r="2" spans="1:29" ht="13.5" customHeight="1" x14ac:dyDescent="0.25">
      <c r="C2" s="22" t="s">
        <v>0</v>
      </c>
      <c r="D2" s="22"/>
      <c r="E2" s="22"/>
      <c r="F2" s="22"/>
      <c r="G2" s="22"/>
      <c r="H2" s="22"/>
      <c r="I2" s="22"/>
      <c r="J2" s="22"/>
      <c r="K2" s="22"/>
      <c r="L2" s="22"/>
      <c r="M2" s="22"/>
      <c r="N2" s="22"/>
      <c r="O2" s="22"/>
      <c r="P2" s="22"/>
      <c r="Q2" s="22"/>
      <c r="R2" s="22"/>
      <c r="U2" s="23" t="s">
        <v>2</v>
      </c>
      <c r="V2" s="23"/>
      <c r="W2" s="24">
        <v>1</v>
      </c>
      <c r="X2" s="24"/>
      <c r="Z2" s="25" t="s">
        <v>3</v>
      </c>
      <c r="AB2" s="26">
        <v>5</v>
      </c>
      <c r="AC2" s="26"/>
    </row>
    <row r="3" spans="1:29" ht="6.75" customHeight="1" x14ac:dyDescent="0.25">
      <c r="C3" s="22"/>
      <c r="D3" s="22"/>
      <c r="E3" s="22"/>
      <c r="F3" s="22"/>
      <c r="G3" s="22"/>
      <c r="H3" s="22"/>
      <c r="I3" s="22"/>
      <c r="J3" s="22"/>
      <c r="K3" s="22"/>
      <c r="L3" s="22"/>
      <c r="M3" s="22"/>
      <c r="N3" s="22"/>
      <c r="O3" s="22"/>
      <c r="P3" s="22"/>
      <c r="Q3" s="22"/>
      <c r="R3" s="22"/>
    </row>
    <row r="4" spans="1:29" ht="13.5" customHeight="1" x14ac:dyDescent="0.25">
      <c r="C4" s="22" t="s">
        <v>231</v>
      </c>
      <c r="D4" s="22"/>
      <c r="E4" s="22"/>
      <c r="F4" s="22"/>
      <c r="G4" s="22"/>
      <c r="H4" s="22"/>
      <c r="I4" s="22"/>
      <c r="J4" s="22"/>
      <c r="K4" s="22"/>
      <c r="L4" s="22"/>
      <c r="M4" s="22"/>
      <c r="N4" s="22"/>
      <c r="O4" s="22"/>
      <c r="P4" s="22"/>
      <c r="Q4" s="22"/>
      <c r="R4" s="22"/>
      <c r="U4" s="23" t="s">
        <v>5</v>
      </c>
      <c r="V4" s="23"/>
      <c r="X4" s="27">
        <v>44939</v>
      </c>
      <c r="Y4" s="27"/>
      <c r="Z4" s="27"/>
      <c r="AA4" s="27"/>
      <c r="AB4" s="27"/>
      <c r="AC4" s="27"/>
    </row>
    <row r="5" spans="1:29" ht="6.75" customHeight="1" x14ac:dyDescent="0.25">
      <c r="C5" s="22"/>
      <c r="D5" s="22"/>
      <c r="E5" s="22"/>
      <c r="F5" s="22"/>
      <c r="G5" s="22"/>
      <c r="H5" s="22"/>
      <c r="I5" s="22"/>
      <c r="J5" s="22"/>
      <c r="K5" s="22"/>
      <c r="L5" s="22"/>
      <c r="M5" s="22"/>
      <c r="N5" s="22"/>
      <c r="O5" s="22"/>
      <c r="P5" s="22"/>
      <c r="Q5" s="22"/>
      <c r="R5" s="22"/>
    </row>
    <row r="6" spans="1:29" ht="6" customHeight="1" x14ac:dyDescent="0.25"/>
    <row r="7" spans="1:29" ht="6.75" customHeight="1" x14ac:dyDescent="0.25">
      <c r="C7" s="22" t="s">
        <v>232</v>
      </c>
      <c r="D7" s="22"/>
      <c r="E7" s="22"/>
      <c r="F7" s="22"/>
      <c r="G7" s="22"/>
      <c r="H7" s="22"/>
      <c r="I7" s="22"/>
      <c r="J7" s="22"/>
      <c r="K7" s="22"/>
      <c r="L7" s="22"/>
      <c r="M7" s="22"/>
      <c r="N7" s="22"/>
      <c r="O7" s="22"/>
      <c r="P7" s="22"/>
      <c r="Q7" s="22"/>
      <c r="R7" s="22"/>
      <c r="U7" s="23" t="s">
        <v>7</v>
      </c>
      <c r="V7" s="23"/>
      <c r="X7" s="28">
        <v>0.43079861111111112</v>
      </c>
      <c r="Y7" s="28"/>
      <c r="Z7" s="28"/>
      <c r="AA7" s="28"/>
      <c r="AB7" s="28"/>
      <c r="AC7" s="28"/>
    </row>
    <row r="8" spans="1:29" ht="6.75" customHeight="1" x14ac:dyDescent="0.25">
      <c r="C8" s="22"/>
      <c r="D8" s="22"/>
      <c r="E8" s="22"/>
      <c r="F8" s="22"/>
      <c r="G8" s="22"/>
      <c r="H8" s="22"/>
      <c r="I8" s="22"/>
      <c r="J8" s="22"/>
      <c r="K8" s="22"/>
      <c r="L8" s="22"/>
      <c r="M8" s="22"/>
      <c r="N8" s="22"/>
      <c r="O8" s="22"/>
      <c r="P8" s="22"/>
      <c r="Q8" s="22"/>
      <c r="R8" s="22"/>
      <c r="U8" s="23"/>
      <c r="V8" s="23"/>
      <c r="X8" s="28"/>
      <c r="Y8" s="28"/>
      <c r="Z8" s="28"/>
      <c r="AA8" s="28"/>
      <c r="AB8" s="28"/>
      <c r="AC8" s="28"/>
    </row>
    <row r="9" spans="1:29" ht="6.75" customHeight="1" x14ac:dyDescent="0.25">
      <c r="C9" s="22"/>
      <c r="D9" s="22"/>
      <c r="E9" s="22"/>
      <c r="F9" s="22"/>
      <c r="G9" s="22"/>
      <c r="H9" s="22"/>
      <c r="I9" s="22"/>
      <c r="J9" s="22"/>
      <c r="K9" s="22"/>
      <c r="L9" s="22"/>
      <c r="M9" s="22"/>
      <c r="N9" s="22"/>
      <c r="O9" s="22"/>
      <c r="P9" s="22"/>
      <c r="Q9" s="22"/>
      <c r="R9" s="22"/>
    </row>
    <row r="10" spans="1:29" ht="13.5" customHeight="1" x14ac:dyDescent="0.25">
      <c r="C10" s="22" t="s">
        <v>6</v>
      </c>
      <c r="D10" s="22"/>
      <c r="E10" s="22"/>
      <c r="F10" s="22"/>
      <c r="G10" s="22"/>
      <c r="H10" s="22"/>
      <c r="I10" s="22"/>
      <c r="J10" s="22"/>
      <c r="K10" s="22"/>
      <c r="L10" s="22"/>
      <c r="M10" s="22"/>
      <c r="N10" s="22"/>
      <c r="O10" s="22"/>
      <c r="P10" s="22"/>
      <c r="Q10" s="22"/>
      <c r="R10" s="22"/>
      <c r="U10" s="23" t="s">
        <v>233</v>
      </c>
      <c r="V10" s="23"/>
      <c r="X10" s="29" t="s">
        <v>234</v>
      </c>
      <c r="Y10" s="29"/>
      <c r="Z10" s="29"/>
      <c r="AA10" s="29"/>
      <c r="AB10" s="29"/>
      <c r="AC10" s="29"/>
    </row>
    <row r="11" spans="1:29" ht="6" customHeight="1" x14ac:dyDescent="0.25"/>
    <row r="12" spans="1:29" ht="12.75" hidden="1" customHeight="1" x14ac:dyDescent="0.25">
      <c r="C12" s="22" t="s">
        <v>230</v>
      </c>
      <c r="D12" s="22"/>
      <c r="E12" s="22"/>
      <c r="F12" s="22"/>
      <c r="G12" s="22"/>
      <c r="H12" s="22"/>
      <c r="I12" s="22"/>
      <c r="J12" s="22"/>
      <c r="K12" s="22"/>
      <c r="L12" s="22"/>
      <c r="M12" s="22"/>
      <c r="N12" s="22"/>
      <c r="O12" s="22"/>
      <c r="P12" s="22"/>
      <c r="Q12" s="22"/>
      <c r="R12" s="22"/>
    </row>
    <row r="13" spans="1:29" x14ac:dyDescent="0.25">
      <c r="C13" s="22"/>
      <c r="D13" s="22"/>
      <c r="E13" s="22"/>
      <c r="F13" s="22"/>
      <c r="G13" s="22"/>
      <c r="H13" s="22"/>
      <c r="I13" s="22"/>
      <c r="J13" s="22"/>
      <c r="K13" s="22"/>
      <c r="L13" s="22"/>
      <c r="M13" s="22"/>
      <c r="N13" s="22"/>
      <c r="O13" s="22"/>
      <c r="P13" s="22"/>
      <c r="Q13" s="22"/>
      <c r="R13" s="22"/>
    </row>
    <row r="14" spans="1:29" x14ac:dyDescent="0.25">
      <c r="C14" s="22" t="s">
        <v>8</v>
      </c>
      <c r="D14" s="22"/>
      <c r="E14" s="22"/>
      <c r="F14" s="22"/>
      <c r="G14" s="22"/>
      <c r="H14" s="22"/>
      <c r="I14" s="22"/>
      <c r="J14" s="22"/>
      <c r="K14" s="22"/>
      <c r="L14" s="22"/>
      <c r="M14" s="22"/>
      <c r="N14" s="22"/>
      <c r="O14" s="22"/>
      <c r="P14" s="22"/>
      <c r="Q14" s="22"/>
      <c r="R14" s="22"/>
    </row>
    <row r="15" spans="1:29" ht="7.5" customHeight="1" x14ac:dyDescent="0.25"/>
    <row r="16" spans="1:29" ht="13.5" customHeight="1" x14ac:dyDescent="0.25">
      <c r="A16" s="30" t="s">
        <v>235</v>
      </c>
      <c r="B16" s="30"/>
      <c r="C16" s="30"/>
      <c r="D16" s="30"/>
      <c r="E16" s="30"/>
      <c r="F16" s="30"/>
      <c r="O16" s="23" t="s">
        <v>236</v>
      </c>
      <c r="P16" s="23"/>
      <c r="Q16" s="23"/>
      <c r="R16" s="23"/>
      <c r="S16" s="23"/>
      <c r="T16" s="23"/>
      <c r="U16" s="23"/>
      <c r="V16" s="23"/>
      <c r="W16" s="23"/>
      <c r="X16" s="23"/>
      <c r="Y16" s="23"/>
      <c r="Z16" s="23"/>
      <c r="AA16" s="23"/>
      <c r="AB16" s="23"/>
      <c r="AC16" s="23"/>
    </row>
    <row r="17" spans="1:29" ht="6" customHeight="1" x14ac:dyDescent="0.25"/>
    <row r="18" spans="1:29" x14ac:dyDescent="0.25">
      <c r="A18" s="31" t="s">
        <v>237</v>
      </c>
      <c r="B18" s="31"/>
      <c r="C18" s="31"/>
      <c r="D18" s="31"/>
      <c r="E18" s="31"/>
      <c r="F18" s="31"/>
      <c r="G18" s="31"/>
      <c r="H18" s="31"/>
      <c r="L18" s="32" t="s">
        <v>15</v>
      </c>
      <c r="N18" s="30" t="s">
        <v>16</v>
      </c>
      <c r="O18" s="30"/>
      <c r="Q18" s="32" t="s">
        <v>17</v>
      </c>
      <c r="S18" s="30" t="s">
        <v>20</v>
      </c>
      <c r="T18" s="30"/>
      <c r="U18" s="30"/>
      <c r="Z18" s="30" t="s">
        <v>238</v>
      </c>
      <c r="AA18" s="30"/>
      <c r="AB18" s="30"/>
      <c r="AC18" s="30"/>
    </row>
    <row r="19" spans="1:29" ht="16.5" customHeight="1" x14ac:dyDescent="0.25"/>
    <row r="20" spans="1:29" ht="13.5" customHeight="1" x14ac:dyDescent="0.25">
      <c r="A20" s="33" t="s">
        <v>239</v>
      </c>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row>
    <row r="21" spans="1:29" ht="0.75" customHeight="1" x14ac:dyDescent="0.25"/>
    <row r="22" spans="1:29" x14ac:dyDescent="0.25">
      <c r="A22" s="3" t="s">
        <v>240</v>
      </c>
      <c r="B22" s="3"/>
      <c r="C22" s="3"/>
      <c r="D22" s="3"/>
      <c r="E22" s="3"/>
      <c r="F22" s="3"/>
      <c r="G22" s="3"/>
      <c r="H22" s="3"/>
      <c r="I22" s="3"/>
    </row>
    <row r="23" spans="1:29" ht="13.5" customHeight="1" x14ac:dyDescent="0.25">
      <c r="B23" s="33" t="s">
        <v>241</v>
      </c>
      <c r="C23" s="33"/>
      <c r="D23" s="33"/>
      <c r="E23" s="33"/>
      <c r="F23" s="33"/>
      <c r="G23" s="33"/>
      <c r="H23" s="33"/>
      <c r="I23" s="33"/>
    </row>
    <row r="24" spans="1:29" x14ac:dyDescent="0.25">
      <c r="D24" s="33" t="s">
        <v>242</v>
      </c>
      <c r="E24" s="33"/>
      <c r="F24" s="33"/>
      <c r="G24" s="33"/>
      <c r="H24" s="33"/>
      <c r="I24" s="33"/>
    </row>
    <row r="25" spans="1:29" ht="13.5" customHeight="1" x14ac:dyDescent="0.25">
      <c r="E25" s="33" t="s">
        <v>243</v>
      </c>
      <c r="F25" s="33"/>
      <c r="G25" s="33"/>
      <c r="H25" s="33"/>
      <c r="I25" s="33"/>
    </row>
    <row r="26" spans="1:29" ht="17.25" customHeight="1" x14ac:dyDescent="0.25">
      <c r="F26" s="34" t="s">
        <v>244</v>
      </c>
      <c r="G26" s="34"/>
      <c r="H26" s="35" t="s">
        <v>33</v>
      </c>
      <c r="I26" s="35"/>
      <c r="L26" s="36">
        <v>2571192</v>
      </c>
      <c r="N26" s="37">
        <v>-50000</v>
      </c>
      <c r="O26" s="37"/>
      <c r="Q26" s="36">
        <v>2521192</v>
      </c>
      <c r="S26" s="37">
        <v>2462071.71</v>
      </c>
      <c r="T26" s="37"/>
      <c r="U26" s="37"/>
      <c r="Z26" s="38">
        <v>97.655065937064705</v>
      </c>
      <c r="AA26" s="38"/>
      <c r="AB26" s="38"/>
      <c r="AC26" s="38"/>
    </row>
    <row r="27" spans="1:29" ht="13.5" customHeight="1" x14ac:dyDescent="0.25">
      <c r="F27" s="34" t="s">
        <v>245</v>
      </c>
      <c r="G27" s="34"/>
      <c r="H27" s="39" t="s">
        <v>35</v>
      </c>
      <c r="I27" s="39"/>
      <c r="L27" s="36">
        <v>932400</v>
      </c>
      <c r="N27" s="37">
        <v>145000</v>
      </c>
      <c r="O27" s="37"/>
      <c r="Q27" s="36">
        <v>1077400</v>
      </c>
      <c r="S27" s="37">
        <v>1068347.3</v>
      </c>
      <c r="T27" s="37"/>
      <c r="U27" s="37"/>
      <c r="Z27" s="38">
        <v>99.159764247261933</v>
      </c>
      <c r="AA27" s="38"/>
      <c r="AB27" s="38"/>
      <c r="AC27" s="38"/>
    </row>
    <row r="28" spans="1:29" ht="9.75" customHeight="1" x14ac:dyDescent="0.25">
      <c r="H28" s="39"/>
      <c r="I28" s="39"/>
    </row>
    <row r="29" spans="1:29" ht="13.5" customHeight="1" x14ac:dyDescent="0.25">
      <c r="F29" s="34" t="s">
        <v>246</v>
      </c>
      <c r="G29" s="34"/>
      <c r="H29" s="39" t="s">
        <v>37</v>
      </c>
      <c r="I29" s="39"/>
      <c r="L29" s="36">
        <v>600</v>
      </c>
      <c r="N29" s="37">
        <v>0</v>
      </c>
      <c r="O29" s="37"/>
      <c r="Q29" s="36">
        <v>600</v>
      </c>
      <c r="S29" s="37">
        <v>600</v>
      </c>
      <c r="T29" s="37"/>
      <c r="U29" s="37"/>
      <c r="Z29" s="38">
        <v>100</v>
      </c>
      <c r="AA29" s="38"/>
      <c r="AB29" s="38"/>
      <c r="AC29" s="38"/>
    </row>
    <row r="30" spans="1:29" ht="9.75" customHeight="1" x14ac:dyDescent="0.25">
      <c r="H30" s="39"/>
      <c r="I30" s="39"/>
    </row>
    <row r="31" spans="1:29" ht="13.5" customHeight="1" x14ac:dyDescent="0.25">
      <c r="F31" s="34" t="s">
        <v>247</v>
      </c>
      <c r="G31" s="34"/>
      <c r="H31" s="39" t="s">
        <v>39</v>
      </c>
      <c r="I31" s="39"/>
      <c r="L31" s="36">
        <v>31500</v>
      </c>
      <c r="N31" s="37">
        <v>0</v>
      </c>
      <c r="O31" s="37"/>
      <c r="Q31" s="36">
        <v>31500</v>
      </c>
      <c r="S31" s="37">
        <v>30667.34</v>
      </c>
      <c r="T31" s="37"/>
      <c r="U31" s="37"/>
      <c r="Z31" s="38">
        <v>97.356634920634917</v>
      </c>
      <c r="AA31" s="38"/>
      <c r="AB31" s="38"/>
      <c r="AC31" s="38"/>
    </row>
    <row r="32" spans="1:29" ht="9.75" customHeight="1" x14ac:dyDescent="0.25">
      <c r="H32" s="39"/>
      <c r="I32" s="39"/>
    </row>
    <row r="33" spans="6:29" ht="13.5" customHeight="1" x14ac:dyDescent="0.25">
      <c r="F33" s="34" t="s">
        <v>248</v>
      </c>
      <c r="G33" s="34"/>
      <c r="H33" s="39" t="s">
        <v>41</v>
      </c>
      <c r="I33" s="39"/>
      <c r="L33" s="36">
        <v>1305708</v>
      </c>
      <c r="N33" s="37">
        <v>29000</v>
      </c>
      <c r="O33" s="37"/>
      <c r="Q33" s="36">
        <v>1334708</v>
      </c>
      <c r="S33" s="37">
        <v>1323489.26</v>
      </c>
      <c r="T33" s="37"/>
      <c r="U33" s="37"/>
      <c r="Z33" s="38">
        <v>99.159461095610425</v>
      </c>
      <c r="AA33" s="38"/>
      <c r="AB33" s="38"/>
      <c r="AC33" s="38"/>
    </row>
    <row r="34" spans="6:29" ht="9.75" customHeight="1" x14ac:dyDescent="0.25">
      <c r="H34" s="39"/>
      <c r="I34" s="39"/>
    </row>
    <row r="35" spans="6:29" ht="13.5" customHeight="1" x14ac:dyDescent="0.25">
      <c r="F35" s="34" t="s">
        <v>249</v>
      </c>
      <c r="G35" s="34"/>
      <c r="H35" s="39" t="s">
        <v>43</v>
      </c>
      <c r="I35" s="39"/>
      <c r="L35" s="36">
        <v>1632000</v>
      </c>
      <c r="N35" s="37">
        <v>-371500</v>
      </c>
      <c r="O35" s="37"/>
      <c r="Q35" s="36">
        <v>1260500</v>
      </c>
      <c r="S35" s="37">
        <v>1222483.8600000001</v>
      </c>
      <c r="T35" s="37"/>
      <c r="U35" s="37"/>
      <c r="Z35" s="38">
        <v>96.984042840142806</v>
      </c>
      <c r="AA35" s="38"/>
      <c r="AB35" s="38"/>
      <c r="AC35" s="38"/>
    </row>
    <row r="36" spans="6:29" ht="9.75" customHeight="1" x14ac:dyDescent="0.25">
      <c r="H36" s="39"/>
      <c r="I36" s="39"/>
    </row>
    <row r="37" spans="6:29" ht="13.5" customHeight="1" x14ac:dyDescent="0.25">
      <c r="F37" s="34" t="s">
        <v>250</v>
      </c>
      <c r="G37" s="34"/>
      <c r="H37" s="39" t="s">
        <v>45</v>
      </c>
      <c r="I37" s="39"/>
      <c r="L37" s="36">
        <v>432000</v>
      </c>
      <c r="N37" s="37">
        <v>-18100</v>
      </c>
      <c r="O37" s="37"/>
      <c r="Q37" s="36">
        <v>413900</v>
      </c>
      <c r="S37" s="37">
        <v>413870.97</v>
      </c>
      <c r="T37" s="37"/>
      <c r="U37" s="37"/>
      <c r="Z37" s="38">
        <v>99.992986228557641</v>
      </c>
      <c r="AA37" s="38"/>
      <c r="AB37" s="38"/>
      <c r="AC37" s="38"/>
    </row>
    <row r="38" spans="6:29" ht="9.75" customHeight="1" x14ac:dyDescent="0.25">
      <c r="H38" s="39"/>
      <c r="I38" s="39"/>
    </row>
    <row r="39" spans="6:29" ht="17.25" customHeight="1" x14ac:dyDescent="0.25">
      <c r="F39" s="34" t="s">
        <v>251</v>
      </c>
      <c r="G39" s="34"/>
      <c r="H39" s="35" t="s">
        <v>47</v>
      </c>
      <c r="I39" s="35"/>
      <c r="L39" s="36">
        <v>385950</v>
      </c>
      <c r="N39" s="37">
        <v>47000</v>
      </c>
      <c r="O39" s="37"/>
      <c r="Q39" s="36">
        <v>432950</v>
      </c>
      <c r="S39" s="37">
        <v>412344.81</v>
      </c>
      <c r="T39" s="37"/>
      <c r="U39" s="37"/>
      <c r="Z39" s="38">
        <v>95.240746044577904</v>
      </c>
      <c r="AA39" s="38"/>
      <c r="AB39" s="38"/>
      <c r="AC39" s="38"/>
    </row>
    <row r="40" spans="6:29" ht="17.25" customHeight="1" x14ac:dyDescent="0.25">
      <c r="F40" s="34" t="s">
        <v>252</v>
      </c>
      <c r="G40" s="34"/>
      <c r="H40" s="35" t="s">
        <v>49</v>
      </c>
      <c r="I40" s="35"/>
      <c r="L40" s="36">
        <v>385950</v>
      </c>
      <c r="N40" s="37">
        <v>9337</v>
      </c>
      <c r="O40" s="37"/>
      <c r="Q40" s="36">
        <v>395287</v>
      </c>
      <c r="S40" s="37">
        <v>386169.61</v>
      </c>
      <c r="T40" s="37"/>
      <c r="U40" s="37"/>
      <c r="Z40" s="38">
        <v>97.693475879550803</v>
      </c>
      <c r="AA40" s="38"/>
      <c r="AB40" s="38"/>
      <c r="AC40" s="38"/>
    </row>
    <row r="41" spans="6:29" ht="17.25" customHeight="1" x14ac:dyDescent="0.25">
      <c r="F41" s="34" t="s">
        <v>253</v>
      </c>
      <c r="G41" s="34"/>
      <c r="H41" s="35" t="s">
        <v>51</v>
      </c>
      <c r="I41" s="35"/>
      <c r="L41" s="36">
        <v>6800</v>
      </c>
      <c r="N41" s="37">
        <v>0</v>
      </c>
      <c r="O41" s="37"/>
      <c r="Q41" s="36">
        <v>6800</v>
      </c>
      <c r="S41" s="37">
        <v>6330.42</v>
      </c>
      <c r="T41" s="37"/>
      <c r="U41" s="37"/>
      <c r="Z41" s="38">
        <v>93.094411764705868</v>
      </c>
      <c r="AA41" s="38"/>
      <c r="AB41" s="38"/>
      <c r="AC41" s="38"/>
    </row>
    <row r="42" spans="6:29" ht="17.25" customHeight="1" x14ac:dyDescent="0.25">
      <c r="F42" s="34" t="s">
        <v>254</v>
      </c>
      <c r="G42" s="34"/>
      <c r="H42" s="35" t="s">
        <v>57</v>
      </c>
      <c r="I42" s="35"/>
      <c r="L42" s="36">
        <v>72000</v>
      </c>
      <c r="N42" s="37">
        <v>-19000</v>
      </c>
      <c r="O42" s="37"/>
      <c r="Q42" s="36">
        <v>53000</v>
      </c>
      <c r="S42" s="37">
        <v>45521.25</v>
      </c>
      <c r="T42" s="37"/>
      <c r="U42" s="37"/>
      <c r="Z42" s="38">
        <v>85.889150943396231</v>
      </c>
      <c r="AA42" s="38"/>
      <c r="AB42" s="38"/>
      <c r="AC42" s="38"/>
    </row>
    <row r="43" spans="6:29" ht="17.25" customHeight="1" x14ac:dyDescent="0.25">
      <c r="F43" s="34" t="s">
        <v>255</v>
      </c>
      <c r="G43" s="34"/>
      <c r="H43" s="35" t="s">
        <v>59</v>
      </c>
      <c r="I43" s="35"/>
      <c r="L43" s="36">
        <v>18000</v>
      </c>
      <c r="N43" s="37">
        <v>-8000</v>
      </c>
      <c r="O43" s="37"/>
      <c r="Q43" s="36">
        <v>10000</v>
      </c>
      <c r="S43" s="37">
        <v>3639.03</v>
      </c>
      <c r="T43" s="37"/>
      <c r="U43" s="37"/>
      <c r="Z43" s="38">
        <v>36.390300000000003</v>
      </c>
      <c r="AA43" s="38"/>
      <c r="AB43" s="38"/>
      <c r="AC43" s="38"/>
    </row>
    <row r="44" spans="6:29" ht="17.25" customHeight="1" x14ac:dyDescent="0.25">
      <c r="F44" s="34" t="s">
        <v>256</v>
      </c>
      <c r="G44" s="34"/>
      <c r="H44" s="35" t="s">
        <v>61</v>
      </c>
      <c r="I44" s="35"/>
      <c r="L44" s="36">
        <v>132000</v>
      </c>
      <c r="N44" s="37">
        <v>-4000</v>
      </c>
      <c r="O44" s="37"/>
      <c r="Q44" s="36">
        <v>128000</v>
      </c>
      <c r="S44" s="37">
        <v>123158</v>
      </c>
      <c r="T44" s="37"/>
      <c r="U44" s="37"/>
      <c r="Z44" s="38">
        <v>96.217187499999994</v>
      </c>
      <c r="AA44" s="38"/>
      <c r="AB44" s="38"/>
      <c r="AC44" s="38"/>
    </row>
    <row r="45" spans="6:29" ht="17.25" customHeight="1" x14ac:dyDescent="0.25">
      <c r="F45" s="34" t="s">
        <v>257</v>
      </c>
      <c r="G45" s="34"/>
      <c r="H45" s="35" t="s">
        <v>63</v>
      </c>
      <c r="I45" s="35"/>
      <c r="L45" s="36">
        <v>7800</v>
      </c>
      <c r="N45" s="37">
        <v>-7600</v>
      </c>
      <c r="O45" s="37"/>
      <c r="Q45" s="36">
        <v>200</v>
      </c>
      <c r="S45" s="37">
        <v>0</v>
      </c>
      <c r="T45" s="37"/>
      <c r="U45" s="37"/>
      <c r="Z45" s="38">
        <v>0</v>
      </c>
      <c r="AA45" s="38"/>
      <c r="AB45" s="38"/>
      <c r="AC45" s="38"/>
    </row>
    <row r="46" spans="6:29" ht="17.25" customHeight="1" x14ac:dyDescent="0.25">
      <c r="F46" s="34" t="s">
        <v>258</v>
      </c>
      <c r="G46" s="34"/>
      <c r="H46" s="35" t="s">
        <v>65</v>
      </c>
      <c r="I46" s="35"/>
      <c r="L46" s="36">
        <v>3690</v>
      </c>
      <c r="N46" s="37">
        <v>0</v>
      </c>
      <c r="O46" s="37"/>
      <c r="Q46" s="36">
        <v>3690</v>
      </c>
      <c r="S46" s="37">
        <v>2050.1999999999998</v>
      </c>
      <c r="T46" s="37"/>
      <c r="U46" s="37"/>
      <c r="Z46" s="38">
        <v>55.560975609756099</v>
      </c>
      <c r="AA46" s="38"/>
      <c r="AB46" s="38"/>
      <c r="AC46" s="38"/>
    </row>
    <row r="47" spans="6:29" ht="13.5" customHeight="1" x14ac:dyDescent="0.25">
      <c r="F47" s="34" t="s">
        <v>259</v>
      </c>
      <c r="G47" s="34"/>
      <c r="H47" s="39" t="s">
        <v>67</v>
      </c>
      <c r="I47" s="39"/>
      <c r="L47" s="36">
        <v>92040</v>
      </c>
      <c r="N47" s="37">
        <v>-70000</v>
      </c>
      <c r="O47" s="37"/>
      <c r="Q47" s="36">
        <v>22040</v>
      </c>
      <c r="S47" s="37">
        <v>12004</v>
      </c>
      <c r="T47" s="37"/>
      <c r="U47" s="37"/>
      <c r="Z47" s="38">
        <v>54.464609800362986</v>
      </c>
      <c r="AA47" s="38"/>
      <c r="AB47" s="38"/>
      <c r="AC47" s="38"/>
    </row>
    <row r="48" spans="6:29" ht="9.75" customHeight="1" x14ac:dyDescent="0.25">
      <c r="H48" s="39"/>
      <c r="I48" s="39"/>
    </row>
    <row r="49" spans="6:29" ht="17.25" customHeight="1" x14ac:dyDescent="0.25">
      <c r="F49" s="34" t="s">
        <v>260</v>
      </c>
      <c r="G49" s="34"/>
      <c r="H49" s="35" t="s">
        <v>69</v>
      </c>
      <c r="I49" s="35"/>
      <c r="L49" s="36">
        <v>280000</v>
      </c>
      <c r="N49" s="37">
        <v>-199200</v>
      </c>
      <c r="O49" s="37"/>
      <c r="Q49" s="36">
        <v>80800</v>
      </c>
      <c r="S49" s="37">
        <v>0</v>
      </c>
      <c r="T49" s="37"/>
      <c r="U49" s="37"/>
      <c r="Z49" s="38">
        <v>0</v>
      </c>
      <c r="AA49" s="38"/>
      <c r="AB49" s="38"/>
      <c r="AC49" s="38"/>
    </row>
    <row r="50" spans="6:29" ht="13.5" customHeight="1" x14ac:dyDescent="0.25">
      <c r="F50" s="34" t="s">
        <v>261</v>
      </c>
      <c r="G50" s="34"/>
      <c r="H50" s="39" t="s">
        <v>71</v>
      </c>
      <c r="I50" s="39"/>
      <c r="L50" s="36">
        <v>45000</v>
      </c>
      <c r="N50" s="37">
        <v>-44200</v>
      </c>
      <c r="O50" s="37"/>
      <c r="Q50" s="36">
        <v>800</v>
      </c>
      <c r="S50" s="37">
        <v>0</v>
      </c>
      <c r="T50" s="37"/>
      <c r="U50" s="37"/>
      <c r="Z50" s="38">
        <v>0</v>
      </c>
      <c r="AA50" s="38"/>
      <c r="AB50" s="38"/>
      <c r="AC50" s="38"/>
    </row>
    <row r="51" spans="6:29" ht="9.75" customHeight="1" x14ac:dyDescent="0.25">
      <c r="H51" s="39"/>
      <c r="I51" s="39"/>
    </row>
    <row r="52" spans="6:29" ht="17.25" customHeight="1" x14ac:dyDescent="0.25">
      <c r="F52" s="34" t="s">
        <v>262</v>
      </c>
      <c r="G52" s="34"/>
      <c r="H52" s="35" t="s">
        <v>73</v>
      </c>
      <c r="I52" s="35"/>
      <c r="L52" s="36">
        <v>5000</v>
      </c>
      <c r="N52" s="37">
        <v>0</v>
      </c>
      <c r="O52" s="37"/>
      <c r="Q52" s="36">
        <v>5000</v>
      </c>
      <c r="S52" s="37">
        <v>4687.2299999999996</v>
      </c>
      <c r="T52" s="37"/>
      <c r="U52" s="37"/>
      <c r="Z52" s="38">
        <v>93.744599999999991</v>
      </c>
      <c r="AA52" s="38"/>
      <c r="AB52" s="38"/>
      <c r="AC52" s="38"/>
    </row>
    <row r="53" spans="6:29" ht="17.25" customHeight="1" x14ac:dyDescent="0.25">
      <c r="F53" s="34" t="s">
        <v>263</v>
      </c>
      <c r="G53" s="34"/>
      <c r="H53" s="35" t="s">
        <v>75</v>
      </c>
      <c r="I53" s="35"/>
      <c r="L53" s="36">
        <v>22000</v>
      </c>
      <c r="N53" s="37">
        <v>-12000</v>
      </c>
      <c r="O53" s="37"/>
      <c r="Q53" s="36">
        <v>10000</v>
      </c>
      <c r="S53" s="37">
        <v>485</v>
      </c>
      <c r="T53" s="37"/>
      <c r="U53" s="37"/>
      <c r="Z53" s="38">
        <v>4.8499999999999996</v>
      </c>
      <c r="AA53" s="38"/>
      <c r="AB53" s="38"/>
      <c r="AC53" s="38"/>
    </row>
    <row r="54" spans="6:29" ht="17.25" customHeight="1" x14ac:dyDescent="0.25">
      <c r="F54" s="34" t="s">
        <v>264</v>
      </c>
      <c r="G54" s="34"/>
      <c r="H54" s="35" t="s">
        <v>77</v>
      </c>
      <c r="I54" s="35"/>
      <c r="L54" s="36">
        <v>75000</v>
      </c>
      <c r="N54" s="37">
        <v>-26000</v>
      </c>
      <c r="O54" s="37"/>
      <c r="Q54" s="36">
        <v>49000</v>
      </c>
      <c r="S54" s="37">
        <v>0</v>
      </c>
      <c r="T54" s="37"/>
      <c r="U54" s="37"/>
      <c r="Z54" s="38">
        <v>0</v>
      </c>
      <c r="AA54" s="38"/>
      <c r="AB54" s="38"/>
      <c r="AC54" s="38"/>
    </row>
    <row r="55" spans="6:29" ht="17.25" customHeight="1" x14ac:dyDescent="0.25">
      <c r="F55" s="34" t="s">
        <v>265</v>
      </c>
      <c r="G55" s="34"/>
      <c r="H55" s="35" t="s">
        <v>79</v>
      </c>
      <c r="I55" s="35"/>
      <c r="L55" s="36">
        <v>130500</v>
      </c>
      <c r="N55" s="37">
        <v>-57000</v>
      </c>
      <c r="O55" s="37"/>
      <c r="Q55" s="36">
        <v>73500</v>
      </c>
      <c r="S55" s="37">
        <v>49349.62</v>
      </c>
      <c r="T55" s="37"/>
      <c r="U55" s="37"/>
      <c r="Z55" s="38">
        <v>67.142340136054415</v>
      </c>
      <c r="AA55" s="38"/>
      <c r="AB55" s="38"/>
      <c r="AC55" s="38"/>
    </row>
    <row r="56" spans="6:29" ht="13.5" customHeight="1" x14ac:dyDescent="0.25">
      <c r="F56" s="34" t="s">
        <v>266</v>
      </c>
      <c r="G56" s="34"/>
      <c r="H56" s="39" t="s">
        <v>81</v>
      </c>
      <c r="I56" s="39"/>
      <c r="L56" s="36">
        <v>34300</v>
      </c>
      <c r="N56" s="37">
        <v>-26695</v>
      </c>
      <c r="O56" s="37"/>
      <c r="Q56" s="36">
        <v>7605</v>
      </c>
      <c r="S56" s="37">
        <v>3400</v>
      </c>
      <c r="T56" s="37"/>
      <c r="U56" s="37"/>
      <c r="Z56" s="38">
        <v>44.70742932281393</v>
      </c>
      <c r="AA56" s="38"/>
      <c r="AB56" s="38"/>
      <c r="AC56" s="38"/>
    </row>
    <row r="57" spans="6:29" ht="9.75" customHeight="1" x14ac:dyDescent="0.25">
      <c r="H57" s="39"/>
      <c r="I57" s="39"/>
    </row>
    <row r="58" spans="6:29" ht="13.5" customHeight="1" x14ac:dyDescent="0.25">
      <c r="F58" s="34" t="s">
        <v>267</v>
      </c>
      <c r="G58" s="34"/>
      <c r="H58" s="39" t="s">
        <v>83</v>
      </c>
      <c r="I58" s="39"/>
      <c r="L58" s="36">
        <v>60000</v>
      </c>
      <c r="N58" s="37">
        <v>-11461</v>
      </c>
      <c r="O58" s="37"/>
      <c r="Q58" s="36">
        <v>48539</v>
      </c>
      <c r="S58" s="37">
        <v>47871.87</v>
      </c>
      <c r="T58" s="37"/>
      <c r="U58" s="37"/>
      <c r="Z58" s="38">
        <v>98.625579430973033</v>
      </c>
      <c r="AA58" s="38"/>
      <c r="AB58" s="38"/>
      <c r="AC58" s="38"/>
    </row>
    <row r="59" spans="6:29" ht="9.75" customHeight="1" x14ac:dyDescent="0.25">
      <c r="H59" s="39"/>
      <c r="I59" s="39"/>
    </row>
    <row r="60" spans="6:29" ht="13.5" customHeight="1" x14ac:dyDescent="0.25">
      <c r="F60" s="34" t="s">
        <v>268</v>
      </c>
      <c r="G60" s="34"/>
      <c r="H60" s="39" t="s">
        <v>85</v>
      </c>
      <c r="I60" s="39"/>
      <c r="L60" s="36">
        <v>10000</v>
      </c>
      <c r="N60" s="37">
        <v>-9500</v>
      </c>
      <c r="O60" s="37"/>
      <c r="Q60" s="36">
        <v>500</v>
      </c>
      <c r="S60" s="37">
        <v>0</v>
      </c>
      <c r="T60" s="37"/>
      <c r="U60" s="37"/>
      <c r="Z60" s="38">
        <v>0</v>
      </c>
      <c r="AA60" s="38"/>
      <c r="AB60" s="38"/>
      <c r="AC60" s="38"/>
    </row>
    <row r="61" spans="6:29" ht="9.75" customHeight="1" x14ac:dyDescent="0.25">
      <c r="H61" s="39"/>
      <c r="I61" s="39"/>
    </row>
    <row r="62" spans="6:29" ht="13.5" customHeight="1" x14ac:dyDescent="0.25">
      <c r="F62" s="34" t="s">
        <v>269</v>
      </c>
      <c r="G62" s="34"/>
      <c r="H62" s="39" t="s">
        <v>87</v>
      </c>
      <c r="I62" s="39"/>
      <c r="L62" s="36">
        <v>26000</v>
      </c>
      <c r="N62" s="37">
        <v>-25050</v>
      </c>
      <c r="O62" s="37"/>
      <c r="Q62" s="36">
        <v>950</v>
      </c>
      <c r="S62" s="37">
        <v>875</v>
      </c>
      <c r="T62" s="37"/>
      <c r="U62" s="37"/>
      <c r="Z62" s="38">
        <v>92.10526315789474</v>
      </c>
      <c r="AA62" s="38"/>
      <c r="AB62" s="38"/>
      <c r="AC62" s="38"/>
    </row>
    <row r="63" spans="6:29" ht="9.75" customHeight="1" x14ac:dyDescent="0.25">
      <c r="H63" s="39"/>
      <c r="I63" s="39"/>
    </row>
    <row r="64" spans="6:29" ht="13.5" customHeight="1" x14ac:dyDescent="0.25">
      <c r="F64" s="34" t="s">
        <v>270</v>
      </c>
      <c r="G64" s="34"/>
      <c r="H64" s="39" t="s">
        <v>89</v>
      </c>
      <c r="I64" s="39"/>
      <c r="L64" s="36">
        <v>8000</v>
      </c>
      <c r="N64" s="37">
        <v>-6500</v>
      </c>
      <c r="O64" s="37"/>
      <c r="Q64" s="36">
        <v>1500</v>
      </c>
      <c r="S64" s="37">
        <v>900</v>
      </c>
      <c r="T64" s="37"/>
      <c r="U64" s="37"/>
      <c r="Z64" s="38">
        <v>60</v>
      </c>
      <c r="AA64" s="38"/>
      <c r="AB64" s="38"/>
      <c r="AC64" s="38"/>
    </row>
    <row r="65" spans="6:29" ht="9.75" customHeight="1" x14ac:dyDescent="0.25">
      <c r="H65" s="39"/>
      <c r="I65" s="39"/>
    </row>
    <row r="66" spans="6:29" ht="17.25" customHeight="1" x14ac:dyDescent="0.25">
      <c r="F66" s="34" t="s">
        <v>271</v>
      </c>
      <c r="G66" s="34"/>
      <c r="H66" s="35" t="s">
        <v>91</v>
      </c>
      <c r="I66" s="35"/>
      <c r="L66" s="36">
        <v>13500</v>
      </c>
      <c r="N66" s="37">
        <v>-1800</v>
      </c>
      <c r="O66" s="37"/>
      <c r="Q66" s="36">
        <v>11700</v>
      </c>
      <c r="S66" s="37">
        <v>11074.5</v>
      </c>
      <c r="T66" s="37"/>
      <c r="U66" s="37"/>
      <c r="Z66" s="38">
        <v>94.653846153846175</v>
      </c>
      <c r="AA66" s="38"/>
      <c r="AB66" s="38"/>
      <c r="AC66" s="38"/>
    </row>
    <row r="67" spans="6:29" ht="13.5" customHeight="1" x14ac:dyDescent="0.25">
      <c r="F67" s="34" t="s">
        <v>272</v>
      </c>
      <c r="G67" s="34"/>
      <c r="H67" s="39" t="s">
        <v>93</v>
      </c>
      <c r="I67" s="39"/>
      <c r="L67" s="36">
        <v>20000</v>
      </c>
      <c r="N67" s="37">
        <v>-18000</v>
      </c>
      <c r="O67" s="37"/>
      <c r="Q67" s="36">
        <v>2000</v>
      </c>
      <c r="S67" s="37">
        <v>0</v>
      </c>
      <c r="T67" s="37"/>
      <c r="U67" s="37"/>
      <c r="Z67" s="38">
        <v>0</v>
      </c>
      <c r="AA67" s="38"/>
      <c r="AB67" s="38"/>
      <c r="AC67" s="38"/>
    </row>
    <row r="68" spans="6:29" ht="9.75" customHeight="1" x14ac:dyDescent="0.25">
      <c r="H68" s="39"/>
      <c r="I68" s="39"/>
    </row>
    <row r="69" spans="6:29" ht="17.25" customHeight="1" x14ac:dyDescent="0.25">
      <c r="F69" s="34" t="s">
        <v>273</v>
      </c>
      <c r="G69" s="34"/>
      <c r="H69" s="35" t="s">
        <v>95</v>
      </c>
      <c r="I69" s="35"/>
      <c r="L69" s="36">
        <v>384100</v>
      </c>
      <c r="N69" s="37">
        <v>-293737</v>
      </c>
      <c r="O69" s="37"/>
      <c r="Q69" s="36">
        <v>90363</v>
      </c>
      <c r="S69" s="37">
        <v>5600</v>
      </c>
      <c r="T69" s="37"/>
      <c r="U69" s="37"/>
      <c r="Z69" s="38">
        <v>6.1972267410333872</v>
      </c>
      <c r="AA69" s="38"/>
      <c r="AB69" s="38"/>
      <c r="AC69" s="38"/>
    </row>
    <row r="70" spans="6:29" ht="13.5" customHeight="1" x14ac:dyDescent="0.25">
      <c r="F70" s="34" t="s">
        <v>274</v>
      </c>
      <c r="G70" s="34"/>
      <c r="H70" s="39" t="s">
        <v>97</v>
      </c>
      <c r="I70" s="39"/>
      <c r="L70" s="36">
        <v>9500</v>
      </c>
      <c r="N70" s="37">
        <v>-9000</v>
      </c>
      <c r="O70" s="37"/>
      <c r="Q70" s="36">
        <v>500</v>
      </c>
      <c r="S70" s="37">
        <v>0</v>
      </c>
      <c r="T70" s="37"/>
      <c r="U70" s="37"/>
      <c r="Z70" s="38">
        <v>0</v>
      </c>
      <c r="AA70" s="38"/>
      <c r="AB70" s="38"/>
      <c r="AC70" s="38"/>
    </row>
    <row r="71" spans="6:29" ht="9.75" customHeight="1" x14ac:dyDescent="0.25">
      <c r="H71" s="39"/>
      <c r="I71" s="39"/>
    </row>
    <row r="72" spans="6:29" ht="17.25" customHeight="1" x14ac:dyDescent="0.25">
      <c r="F72" s="34" t="s">
        <v>275</v>
      </c>
      <c r="G72" s="34"/>
      <c r="H72" s="35" t="s">
        <v>99</v>
      </c>
      <c r="I72" s="35"/>
      <c r="L72" s="36">
        <v>50000</v>
      </c>
      <c r="N72" s="37">
        <v>-11589</v>
      </c>
      <c r="O72" s="37"/>
      <c r="Q72" s="36">
        <v>38411</v>
      </c>
      <c r="S72" s="37">
        <v>37882.28</v>
      </c>
      <c r="T72" s="37"/>
      <c r="U72" s="37"/>
      <c r="Z72" s="38">
        <v>98.623519304365942</v>
      </c>
      <c r="AA72" s="38"/>
      <c r="AB72" s="38"/>
      <c r="AC72" s="38"/>
    </row>
    <row r="73" spans="6:29" ht="17.25" customHeight="1" x14ac:dyDescent="0.25">
      <c r="F73" s="34" t="s">
        <v>276</v>
      </c>
      <c r="G73" s="34"/>
      <c r="H73" s="35" t="s">
        <v>101</v>
      </c>
      <c r="I73" s="35"/>
      <c r="L73" s="36">
        <v>16310</v>
      </c>
      <c r="N73" s="37">
        <v>-9500</v>
      </c>
      <c r="O73" s="37"/>
      <c r="Q73" s="36">
        <v>6810</v>
      </c>
      <c r="S73" s="37">
        <v>6305.34</v>
      </c>
      <c r="T73" s="37"/>
      <c r="U73" s="37"/>
      <c r="Z73" s="38">
        <v>92.589427312775328</v>
      </c>
      <c r="AA73" s="38"/>
      <c r="AB73" s="38"/>
      <c r="AC73" s="38"/>
    </row>
    <row r="74" spans="6:29" ht="17.25" customHeight="1" x14ac:dyDescent="0.25">
      <c r="F74" s="34" t="s">
        <v>277</v>
      </c>
      <c r="G74" s="34"/>
      <c r="H74" s="35" t="s">
        <v>103</v>
      </c>
      <c r="I74" s="35"/>
      <c r="L74" s="36">
        <v>8000</v>
      </c>
      <c r="N74" s="37">
        <v>-8000</v>
      </c>
      <c r="O74" s="37"/>
      <c r="Q74" s="36">
        <v>0</v>
      </c>
      <c r="S74" s="37">
        <v>0</v>
      </c>
      <c r="T74" s="37"/>
      <c r="U74" s="37"/>
      <c r="Z74" s="38">
        <v>0</v>
      </c>
      <c r="AA74" s="38"/>
      <c r="AB74" s="38"/>
      <c r="AC74" s="38"/>
    </row>
    <row r="75" spans="6:29" ht="17.25" customHeight="1" x14ac:dyDescent="0.25">
      <c r="F75" s="34" t="s">
        <v>278</v>
      </c>
      <c r="G75" s="34"/>
      <c r="H75" s="35" t="s">
        <v>105</v>
      </c>
      <c r="I75" s="35"/>
      <c r="L75" s="36">
        <v>23500</v>
      </c>
      <c r="N75" s="37">
        <v>10000</v>
      </c>
      <c r="O75" s="37"/>
      <c r="Q75" s="36">
        <v>33500</v>
      </c>
      <c r="S75" s="37">
        <v>26116.93</v>
      </c>
      <c r="T75" s="37"/>
      <c r="U75" s="37"/>
      <c r="Z75" s="38">
        <v>77.960985074626862</v>
      </c>
      <c r="AA75" s="38"/>
      <c r="AB75" s="38"/>
      <c r="AC75" s="38"/>
    </row>
    <row r="76" spans="6:29" ht="17.25" customHeight="1" x14ac:dyDescent="0.25">
      <c r="F76" s="34" t="s">
        <v>279</v>
      </c>
      <c r="G76" s="34"/>
      <c r="H76" s="35" t="s">
        <v>110</v>
      </c>
      <c r="I76" s="35"/>
      <c r="L76" s="36">
        <v>34279</v>
      </c>
      <c r="N76" s="37">
        <v>3000</v>
      </c>
      <c r="O76" s="37"/>
      <c r="Q76" s="36">
        <v>37279</v>
      </c>
      <c r="S76" s="37">
        <v>36313.339999999997</v>
      </c>
      <c r="T76" s="37"/>
      <c r="U76" s="37"/>
      <c r="Z76" s="38">
        <v>97.409640816545505</v>
      </c>
      <c r="AA76" s="38"/>
      <c r="AB76" s="38"/>
      <c r="AC76" s="38"/>
    </row>
    <row r="77" spans="6:29" ht="13.5" customHeight="1" x14ac:dyDescent="0.25">
      <c r="F77" s="34" t="s">
        <v>280</v>
      </c>
      <c r="G77" s="34"/>
      <c r="H77" s="39" t="s">
        <v>112</v>
      </c>
      <c r="I77" s="39"/>
      <c r="L77" s="36">
        <v>2400</v>
      </c>
      <c r="N77" s="37">
        <v>25500</v>
      </c>
      <c r="O77" s="37"/>
      <c r="Q77" s="36">
        <v>27900</v>
      </c>
      <c r="S77" s="37">
        <v>24078.42</v>
      </c>
      <c r="T77" s="37"/>
      <c r="U77" s="37"/>
      <c r="Z77" s="38">
        <v>86.302580645161285</v>
      </c>
      <c r="AA77" s="38"/>
      <c r="AB77" s="38"/>
      <c r="AC77" s="38"/>
    </row>
    <row r="78" spans="6:29" ht="9.75" customHeight="1" x14ac:dyDescent="0.25">
      <c r="H78" s="39"/>
      <c r="I78" s="39"/>
    </row>
    <row r="79" spans="6:29" ht="17.25" customHeight="1" x14ac:dyDescent="0.25">
      <c r="F79" s="34" t="s">
        <v>281</v>
      </c>
      <c r="G79" s="34"/>
      <c r="H79" s="35" t="s">
        <v>114</v>
      </c>
      <c r="I79" s="35"/>
      <c r="L79" s="36">
        <v>0</v>
      </c>
      <c r="N79" s="37">
        <v>900</v>
      </c>
      <c r="O79" s="37"/>
      <c r="Q79" s="36">
        <v>900</v>
      </c>
      <c r="S79" s="37">
        <v>728</v>
      </c>
      <c r="T79" s="37"/>
      <c r="U79" s="37"/>
      <c r="Z79" s="38">
        <v>80.888888888888886</v>
      </c>
      <c r="AA79" s="38"/>
      <c r="AB79" s="38"/>
      <c r="AC79" s="38"/>
    </row>
    <row r="80" spans="6:29" ht="17.25" customHeight="1" x14ac:dyDescent="0.25">
      <c r="F80" s="34" t="s">
        <v>282</v>
      </c>
      <c r="G80" s="34"/>
      <c r="H80" s="35" t="s">
        <v>116</v>
      </c>
      <c r="I80" s="35"/>
      <c r="L80" s="36">
        <v>0</v>
      </c>
      <c r="N80" s="37">
        <v>200</v>
      </c>
      <c r="O80" s="37"/>
      <c r="Q80" s="36">
        <v>200</v>
      </c>
      <c r="S80" s="37">
        <v>105</v>
      </c>
      <c r="T80" s="37"/>
      <c r="U80" s="37"/>
      <c r="Z80" s="38">
        <v>52.5</v>
      </c>
      <c r="AA80" s="38"/>
      <c r="AB80" s="38"/>
      <c r="AC80" s="38"/>
    </row>
    <row r="81" spans="6:29" ht="17.25" customHeight="1" x14ac:dyDescent="0.25">
      <c r="F81" s="34" t="s">
        <v>283</v>
      </c>
      <c r="G81" s="34"/>
      <c r="H81" s="35" t="s">
        <v>118</v>
      </c>
      <c r="I81" s="35"/>
      <c r="L81" s="36">
        <v>1080</v>
      </c>
      <c r="N81" s="37">
        <v>1200</v>
      </c>
      <c r="O81" s="37"/>
      <c r="Q81" s="36">
        <v>2280</v>
      </c>
      <c r="S81" s="37">
        <v>811.2</v>
      </c>
      <c r="T81" s="37"/>
      <c r="U81" s="37"/>
      <c r="Z81" s="38">
        <v>35.578947368421055</v>
      </c>
      <c r="AA81" s="38"/>
      <c r="AB81" s="38"/>
      <c r="AC81" s="38"/>
    </row>
    <row r="82" spans="6:29" ht="17.25" customHeight="1" x14ac:dyDescent="0.25">
      <c r="F82" s="34" t="s">
        <v>284</v>
      </c>
      <c r="G82" s="34"/>
      <c r="H82" s="35" t="s">
        <v>120</v>
      </c>
      <c r="I82" s="35"/>
      <c r="L82" s="36">
        <v>372</v>
      </c>
      <c r="N82" s="37">
        <v>400</v>
      </c>
      <c r="O82" s="37"/>
      <c r="Q82" s="36">
        <v>772</v>
      </c>
      <c r="S82" s="37">
        <v>617.75</v>
      </c>
      <c r="T82" s="37"/>
      <c r="U82" s="37"/>
      <c r="Z82" s="38">
        <v>80.019430051813472</v>
      </c>
      <c r="AA82" s="38"/>
      <c r="AB82" s="38"/>
      <c r="AC82" s="38"/>
    </row>
    <row r="83" spans="6:29" ht="17.25" customHeight="1" x14ac:dyDescent="0.25">
      <c r="F83" s="34" t="s">
        <v>285</v>
      </c>
      <c r="G83" s="34"/>
      <c r="H83" s="35" t="s">
        <v>122</v>
      </c>
      <c r="I83" s="35"/>
      <c r="L83" s="36">
        <v>20575</v>
      </c>
      <c r="N83" s="37">
        <v>-11100</v>
      </c>
      <c r="O83" s="37"/>
      <c r="Q83" s="36">
        <v>9475</v>
      </c>
      <c r="S83" s="37">
        <v>6597</v>
      </c>
      <c r="T83" s="37"/>
      <c r="U83" s="37"/>
      <c r="Z83" s="38">
        <v>69.625329815303431</v>
      </c>
      <c r="AA83" s="38"/>
      <c r="AB83" s="38"/>
      <c r="AC83" s="38"/>
    </row>
    <row r="84" spans="6:29" ht="17.25" customHeight="1" x14ac:dyDescent="0.25">
      <c r="F84" s="34" t="s">
        <v>286</v>
      </c>
      <c r="G84" s="34"/>
      <c r="H84" s="35" t="s">
        <v>124</v>
      </c>
      <c r="I84" s="35"/>
      <c r="L84" s="36">
        <v>750</v>
      </c>
      <c r="N84" s="37">
        <v>0</v>
      </c>
      <c r="O84" s="37"/>
      <c r="Q84" s="36">
        <v>750</v>
      </c>
      <c r="S84" s="37">
        <v>0</v>
      </c>
      <c r="T84" s="37"/>
      <c r="U84" s="37"/>
      <c r="Z84" s="38">
        <v>0</v>
      </c>
      <c r="AA84" s="38"/>
      <c r="AB84" s="38"/>
      <c r="AC84" s="38"/>
    </row>
    <row r="85" spans="6:29" ht="17.25" customHeight="1" x14ac:dyDescent="0.25">
      <c r="F85" s="34" t="s">
        <v>287</v>
      </c>
      <c r="G85" s="34"/>
      <c r="H85" s="35" t="s">
        <v>126</v>
      </c>
      <c r="I85" s="35"/>
      <c r="L85" s="36">
        <v>18741</v>
      </c>
      <c r="N85" s="37">
        <v>-1000</v>
      </c>
      <c r="O85" s="37"/>
      <c r="Q85" s="36">
        <v>17741</v>
      </c>
      <c r="S85" s="37">
        <v>16991.7</v>
      </c>
      <c r="T85" s="37"/>
      <c r="U85" s="37"/>
      <c r="Z85" s="38">
        <v>95.776450031001644</v>
      </c>
      <c r="AA85" s="38"/>
      <c r="AB85" s="38"/>
      <c r="AC85" s="38"/>
    </row>
    <row r="86" spans="6:29" ht="13.5" customHeight="1" x14ac:dyDescent="0.25">
      <c r="F86" s="34" t="s">
        <v>288</v>
      </c>
      <c r="G86" s="34"/>
      <c r="H86" s="39" t="s">
        <v>128</v>
      </c>
      <c r="I86" s="39"/>
      <c r="L86" s="36">
        <v>251</v>
      </c>
      <c r="N86" s="37">
        <v>0</v>
      </c>
      <c r="O86" s="37"/>
      <c r="Q86" s="36">
        <v>251</v>
      </c>
      <c r="S86" s="37">
        <v>0</v>
      </c>
      <c r="T86" s="37"/>
      <c r="U86" s="37"/>
      <c r="Z86" s="38">
        <v>0</v>
      </c>
      <c r="AA86" s="38"/>
      <c r="AB86" s="38"/>
      <c r="AC86" s="38"/>
    </row>
    <row r="87" spans="6:29" ht="9.75" customHeight="1" x14ac:dyDescent="0.25">
      <c r="H87" s="39"/>
      <c r="I87" s="39"/>
    </row>
    <row r="88" spans="6:29" ht="17.25" customHeight="1" x14ac:dyDescent="0.25">
      <c r="F88" s="34" t="s">
        <v>289</v>
      </c>
      <c r="G88" s="34"/>
      <c r="H88" s="35" t="s">
        <v>130</v>
      </c>
      <c r="I88" s="35"/>
      <c r="L88" s="36">
        <v>29896</v>
      </c>
      <c r="N88" s="37">
        <v>3500</v>
      </c>
      <c r="O88" s="37"/>
      <c r="Q88" s="36">
        <v>33396</v>
      </c>
      <c r="S88" s="37">
        <v>32900.29</v>
      </c>
      <c r="T88" s="37"/>
      <c r="U88" s="37"/>
      <c r="Z88" s="38">
        <v>98.515660558150671</v>
      </c>
      <c r="AA88" s="38"/>
      <c r="AB88" s="38"/>
      <c r="AC88" s="38"/>
    </row>
    <row r="89" spans="6:29" ht="17.25" customHeight="1" x14ac:dyDescent="0.25">
      <c r="F89" s="34" t="s">
        <v>290</v>
      </c>
      <c r="G89" s="34"/>
      <c r="H89" s="35" t="s">
        <v>132</v>
      </c>
      <c r="I89" s="35"/>
      <c r="L89" s="36">
        <v>15739</v>
      </c>
      <c r="N89" s="37">
        <v>-5000</v>
      </c>
      <c r="O89" s="37"/>
      <c r="Q89" s="36">
        <v>10739</v>
      </c>
      <c r="S89" s="37">
        <v>9469.2999999999993</v>
      </c>
      <c r="T89" s="37"/>
      <c r="U89" s="37"/>
      <c r="Z89" s="38">
        <v>88.176738988732652</v>
      </c>
      <c r="AA89" s="38"/>
      <c r="AB89" s="38"/>
      <c r="AC89" s="38"/>
    </row>
    <row r="90" spans="6:29" ht="17.25" customHeight="1" x14ac:dyDescent="0.25">
      <c r="F90" s="34" t="s">
        <v>291</v>
      </c>
      <c r="G90" s="34"/>
      <c r="H90" s="35" t="s">
        <v>134</v>
      </c>
      <c r="I90" s="35"/>
      <c r="L90" s="36">
        <v>6020</v>
      </c>
      <c r="N90" s="37">
        <v>-4642</v>
      </c>
      <c r="O90" s="37"/>
      <c r="Q90" s="36">
        <v>1378</v>
      </c>
      <c r="S90" s="37">
        <v>1035</v>
      </c>
      <c r="T90" s="37"/>
      <c r="U90" s="37"/>
      <c r="Z90" s="38">
        <v>75.10885341074021</v>
      </c>
      <c r="AA90" s="38"/>
      <c r="AB90" s="38"/>
      <c r="AC90" s="38"/>
    </row>
    <row r="91" spans="6:29" ht="17.25" customHeight="1" x14ac:dyDescent="0.25">
      <c r="F91" s="34" t="s">
        <v>292</v>
      </c>
      <c r="G91" s="34"/>
      <c r="H91" s="35" t="s">
        <v>136</v>
      </c>
      <c r="I91" s="35"/>
      <c r="L91" s="36">
        <v>400</v>
      </c>
      <c r="N91" s="37">
        <v>200</v>
      </c>
      <c r="O91" s="37"/>
      <c r="Q91" s="36">
        <v>600</v>
      </c>
      <c r="S91" s="37">
        <v>422</v>
      </c>
      <c r="T91" s="37"/>
      <c r="U91" s="37"/>
      <c r="Z91" s="38">
        <v>70.333333333333314</v>
      </c>
      <c r="AA91" s="38"/>
      <c r="AB91" s="38"/>
      <c r="AC91" s="38"/>
    </row>
    <row r="92" spans="6:29" ht="17.25" customHeight="1" x14ac:dyDescent="0.25">
      <c r="F92" s="34" t="s">
        <v>293</v>
      </c>
      <c r="G92" s="34"/>
      <c r="H92" s="35" t="s">
        <v>138</v>
      </c>
      <c r="I92" s="35"/>
      <c r="L92" s="36">
        <v>0</v>
      </c>
      <c r="N92" s="37">
        <v>4000</v>
      </c>
      <c r="O92" s="37"/>
      <c r="Q92" s="36">
        <v>4000</v>
      </c>
      <c r="S92" s="37">
        <v>3980</v>
      </c>
      <c r="T92" s="37"/>
      <c r="U92" s="37"/>
      <c r="Z92" s="38">
        <v>99.5</v>
      </c>
      <c r="AA92" s="38"/>
      <c r="AB92" s="38"/>
      <c r="AC92" s="38"/>
    </row>
    <row r="93" spans="6:29" ht="17.25" customHeight="1" x14ac:dyDescent="0.25">
      <c r="F93" s="34" t="s">
        <v>294</v>
      </c>
      <c r="G93" s="34"/>
      <c r="H93" s="35" t="s">
        <v>140</v>
      </c>
      <c r="I93" s="35"/>
      <c r="L93" s="36">
        <v>28800</v>
      </c>
      <c r="N93" s="37">
        <v>-16300</v>
      </c>
      <c r="O93" s="37"/>
      <c r="Q93" s="36">
        <v>12500</v>
      </c>
      <c r="S93" s="37">
        <v>1398.36</v>
      </c>
      <c r="T93" s="37"/>
      <c r="U93" s="37"/>
      <c r="Z93" s="38">
        <v>11.18688</v>
      </c>
      <c r="AA93" s="38"/>
      <c r="AB93" s="38"/>
      <c r="AC93" s="38"/>
    </row>
    <row r="94" spans="6:29" ht="17.25" customHeight="1" x14ac:dyDescent="0.25">
      <c r="F94" s="34" t="s">
        <v>295</v>
      </c>
      <c r="G94" s="34"/>
      <c r="H94" s="35" t="s">
        <v>142</v>
      </c>
      <c r="I94" s="35"/>
      <c r="L94" s="36">
        <v>600</v>
      </c>
      <c r="N94" s="37">
        <v>0</v>
      </c>
      <c r="O94" s="37"/>
      <c r="Q94" s="36">
        <v>600</v>
      </c>
      <c r="S94" s="37">
        <v>376.36</v>
      </c>
      <c r="T94" s="37"/>
      <c r="U94" s="37"/>
      <c r="Z94" s="38">
        <v>62.726666666666659</v>
      </c>
      <c r="AA94" s="38"/>
      <c r="AB94" s="38"/>
      <c r="AC94" s="38"/>
    </row>
    <row r="95" spans="6:29" ht="17.25" customHeight="1" x14ac:dyDescent="0.25">
      <c r="F95" s="34" t="s">
        <v>296</v>
      </c>
      <c r="G95" s="34"/>
      <c r="H95" s="35" t="s">
        <v>144</v>
      </c>
      <c r="I95" s="35"/>
      <c r="L95" s="36">
        <v>14360</v>
      </c>
      <c r="N95" s="37">
        <v>4245</v>
      </c>
      <c r="O95" s="37"/>
      <c r="Q95" s="36">
        <v>18605</v>
      </c>
      <c r="S95" s="37">
        <v>16785.400000000001</v>
      </c>
      <c r="T95" s="37"/>
      <c r="U95" s="37"/>
      <c r="Z95" s="38">
        <v>90.219833378124164</v>
      </c>
      <c r="AA95" s="38"/>
      <c r="AB95" s="38"/>
      <c r="AC95" s="38"/>
    </row>
    <row r="96" spans="6:29" ht="17.25" customHeight="1" x14ac:dyDescent="0.25">
      <c r="F96" s="34" t="s">
        <v>297</v>
      </c>
      <c r="G96" s="34"/>
      <c r="H96" s="35" t="s">
        <v>146</v>
      </c>
      <c r="I96" s="35"/>
      <c r="L96" s="36">
        <v>97500</v>
      </c>
      <c r="N96" s="37">
        <v>91000</v>
      </c>
      <c r="O96" s="37"/>
      <c r="Q96" s="36">
        <v>188500</v>
      </c>
      <c r="S96" s="37">
        <v>183669.6</v>
      </c>
      <c r="T96" s="37"/>
      <c r="U96" s="37"/>
      <c r="Z96" s="38">
        <v>97.43745358090186</v>
      </c>
      <c r="AA96" s="38"/>
      <c r="AB96" s="38"/>
      <c r="AC96" s="38"/>
    </row>
    <row r="97" spans="6:29" ht="17.25" customHeight="1" x14ac:dyDescent="0.25">
      <c r="F97" s="34" t="s">
        <v>298</v>
      </c>
      <c r="G97" s="34"/>
      <c r="H97" s="35" t="s">
        <v>148</v>
      </c>
      <c r="I97" s="35"/>
      <c r="L97" s="36">
        <v>960</v>
      </c>
      <c r="N97" s="37">
        <v>0</v>
      </c>
      <c r="O97" s="37"/>
      <c r="Q97" s="36">
        <v>960</v>
      </c>
      <c r="S97" s="37">
        <v>367.8</v>
      </c>
      <c r="T97" s="37"/>
      <c r="U97" s="37"/>
      <c r="Z97" s="38">
        <v>38.3125</v>
      </c>
      <c r="AA97" s="38"/>
      <c r="AB97" s="38"/>
      <c r="AC97" s="38"/>
    </row>
    <row r="98" spans="6:29" ht="13.5" customHeight="1" x14ac:dyDescent="0.25">
      <c r="F98" s="34" t="s">
        <v>299</v>
      </c>
      <c r="G98" s="34"/>
      <c r="H98" s="39" t="s">
        <v>150</v>
      </c>
      <c r="I98" s="39"/>
      <c r="L98" s="36">
        <v>1989</v>
      </c>
      <c r="N98" s="37">
        <v>0</v>
      </c>
      <c r="O98" s="37"/>
      <c r="Q98" s="36">
        <v>1989</v>
      </c>
      <c r="S98" s="37">
        <v>553.11</v>
      </c>
      <c r="T98" s="37"/>
      <c r="U98" s="37"/>
      <c r="Z98" s="38">
        <v>27.808446455505283</v>
      </c>
      <c r="AA98" s="38"/>
      <c r="AB98" s="38"/>
      <c r="AC98" s="38"/>
    </row>
    <row r="99" spans="6:29" ht="9.75" customHeight="1" x14ac:dyDescent="0.25">
      <c r="H99" s="39"/>
      <c r="I99" s="39"/>
    </row>
    <row r="100" spans="6:29" ht="17.25" customHeight="1" x14ac:dyDescent="0.25">
      <c r="F100" s="34" t="s">
        <v>300</v>
      </c>
      <c r="G100" s="34"/>
      <c r="H100" s="35" t="s">
        <v>152</v>
      </c>
      <c r="I100" s="35"/>
      <c r="L100" s="36">
        <v>138295</v>
      </c>
      <c r="N100" s="37">
        <v>-5000</v>
      </c>
      <c r="O100" s="37"/>
      <c r="Q100" s="36">
        <v>133295</v>
      </c>
      <c r="S100" s="37">
        <v>122702.25</v>
      </c>
      <c r="T100" s="37"/>
      <c r="U100" s="37"/>
      <c r="Z100" s="38">
        <v>92.053152781424657</v>
      </c>
      <c r="AA100" s="38"/>
      <c r="AB100" s="38"/>
      <c r="AC100" s="38"/>
    </row>
    <row r="101" spans="6:29" ht="13.5" customHeight="1" x14ac:dyDescent="0.25">
      <c r="F101" s="34" t="s">
        <v>301</v>
      </c>
      <c r="G101" s="34"/>
      <c r="H101" s="39" t="s">
        <v>154</v>
      </c>
      <c r="I101" s="39"/>
      <c r="L101" s="36">
        <v>20602</v>
      </c>
      <c r="N101" s="37">
        <v>10000</v>
      </c>
      <c r="O101" s="37"/>
      <c r="Q101" s="36">
        <v>30602</v>
      </c>
      <c r="S101" s="37">
        <v>30176.69</v>
      </c>
      <c r="T101" s="37"/>
      <c r="U101" s="37"/>
      <c r="Z101" s="38">
        <v>98.610188876544015</v>
      </c>
      <c r="AA101" s="38"/>
      <c r="AB101" s="38"/>
      <c r="AC101" s="38"/>
    </row>
    <row r="102" spans="6:29" ht="9.75" customHeight="1" x14ac:dyDescent="0.25">
      <c r="H102" s="39"/>
      <c r="I102" s="39"/>
    </row>
    <row r="103" spans="6:29" ht="17.25" customHeight="1" x14ac:dyDescent="0.25">
      <c r="F103" s="34" t="s">
        <v>302</v>
      </c>
      <c r="G103" s="34"/>
      <c r="H103" s="35" t="s">
        <v>156</v>
      </c>
      <c r="I103" s="35"/>
      <c r="L103" s="36">
        <v>1950</v>
      </c>
      <c r="N103" s="37">
        <v>2000</v>
      </c>
      <c r="O103" s="37"/>
      <c r="Q103" s="36">
        <v>3950</v>
      </c>
      <c r="S103" s="37">
        <v>3166.01</v>
      </c>
      <c r="T103" s="37"/>
      <c r="U103" s="37"/>
      <c r="Z103" s="38">
        <v>80.152151898734189</v>
      </c>
      <c r="AA103" s="38"/>
      <c r="AB103" s="38"/>
      <c r="AC103" s="38"/>
    </row>
    <row r="104" spans="6:29" ht="17.25" customHeight="1" x14ac:dyDescent="0.25">
      <c r="F104" s="34" t="s">
        <v>303</v>
      </c>
      <c r="G104" s="34"/>
      <c r="H104" s="35" t="s">
        <v>158</v>
      </c>
      <c r="I104" s="35"/>
      <c r="L104" s="36">
        <v>3255</v>
      </c>
      <c r="N104" s="37">
        <v>25000</v>
      </c>
      <c r="O104" s="37"/>
      <c r="Q104" s="36">
        <v>28255</v>
      </c>
      <c r="S104" s="37">
        <v>22857.22</v>
      </c>
      <c r="T104" s="37"/>
      <c r="U104" s="37"/>
      <c r="Z104" s="38">
        <v>80.896195363652453</v>
      </c>
      <c r="AA104" s="38"/>
      <c r="AB104" s="38"/>
      <c r="AC104" s="38"/>
    </row>
    <row r="105" spans="6:29" ht="17.25" customHeight="1" x14ac:dyDescent="0.25">
      <c r="F105" s="34" t="s">
        <v>304</v>
      </c>
      <c r="G105" s="34"/>
      <c r="H105" s="35" t="s">
        <v>160</v>
      </c>
      <c r="I105" s="35"/>
      <c r="L105" s="36">
        <v>1350</v>
      </c>
      <c r="N105" s="37">
        <v>-1150</v>
      </c>
      <c r="O105" s="37"/>
      <c r="Q105" s="36">
        <v>200</v>
      </c>
      <c r="S105" s="37">
        <v>125</v>
      </c>
      <c r="T105" s="37"/>
      <c r="U105" s="37"/>
      <c r="Z105" s="38">
        <v>62.5</v>
      </c>
      <c r="AA105" s="38"/>
      <c r="AB105" s="38"/>
      <c r="AC105" s="38"/>
    </row>
    <row r="106" spans="6:29" ht="17.25" customHeight="1" x14ac:dyDescent="0.25">
      <c r="F106" s="34" t="s">
        <v>305</v>
      </c>
      <c r="G106" s="34"/>
      <c r="H106" s="35" t="s">
        <v>162</v>
      </c>
      <c r="I106" s="35"/>
      <c r="L106" s="36">
        <v>2000</v>
      </c>
      <c r="N106" s="37">
        <v>10000</v>
      </c>
      <c r="O106" s="37"/>
      <c r="Q106" s="36">
        <v>12000</v>
      </c>
      <c r="S106" s="37">
        <v>7474.25</v>
      </c>
      <c r="T106" s="37"/>
      <c r="U106" s="37"/>
      <c r="Z106" s="38">
        <v>62.285416666666677</v>
      </c>
      <c r="AA106" s="38"/>
      <c r="AB106" s="38"/>
      <c r="AC106" s="38"/>
    </row>
    <row r="107" spans="6:29" ht="17.25" customHeight="1" x14ac:dyDescent="0.25">
      <c r="F107" s="34" t="s">
        <v>306</v>
      </c>
      <c r="G107" s="34"/>
      <c r="H107" s="35" t="s">
        <v>164</v>
      </c>
      <c r="I107" s="35"/>
      <c r="L107" s="36">
        <v>5340</v>
      </c>
      <c r="N107" s="37">
        <v>6500</v>
      </c>
      <c r="O107" s="37"/>
      <c r="Q107" s="36">
        <v>11840</v>
      </c>
      <c r="S107" s="37">
        <v>10761.37</v>
      </c>
      <c r="T107" s="37"/>
      <c r="U107" s="37"/>
      <c r="Z107" s="38">
        <v>90.88994932432432</v>
      </c>
      <c r="AA107" s="38"/>
      <c r="AB107" s="38"/>
      <c r="AC107" s="38"/>
    </row>
    <row r="108" spans="6:29" ht="13.5" customHeight="1" x14ac:dyDescent="0.25">
      <c r="F108" s="34" t="s">
        <v>307</v>
      </c>
      <c r="G108" s="34"/>
      <c r="H108" s="39" t="s">
        <v>166</v>
      </c>
      <c r="I108" s="39"/>
      <c r="L108" s="36">
        <v>1200</v>
      </c>
      <c r="N108" s="37">
        <v>4500</v>
      </c>
      <c r="O108" s="37"/>
      <c r="Q108" s="36">
        <v>5700</v>
      </c>
      <c r="S108" s="37">
        <v>5146.59</v>
      </c>
      <c r="T108" s="37"/>
      <c r="U108" s="37"/>
      <c r="Z108" s="38">
        <v>90.29105263157895</v>
      </c>
      <c r="AA108" s="38"/>
      <c r="AB108" s="38"/>
      <c r="AC108" s="38"/>
    </row>
    <row r="109" spans="6:29" ht="9.75" customHeight="1" x14ac:dyDescent="0.25">
      <c r="H109" s="39"/>
      <c r="I109" s="39"/>
    </row>
    <row r="110" spans="6:29" ht="13.5" customHeight="1" x14ac:dyDescent="0.25">
      <c r="F110" s="34" t="s">
        <v>308</v>
      </c>
      <c r="G110" s="34"/>
      <c r="H110" s="39" t="s">
        <v>168</v>
      </c>
      <c r="I110" s="39"/>
      <c r="L110" s="36">
        <v>0</v>
      </c>
      <c r="N110" s="37">
        <v>1000</v>
      </c>
      <c r="O110" s="37"/>
      <c r="Q110" s="36">
        <v>1000</v>
      </c>
      <c r="S110" s="37">
        <v>770</v>
      </c>
      <c r="T110" s="37"/>
      <c r="U110" s="37"/>
      <c r="Z110" s="38">
        <v>77</v>
      </c>
      <c r="AA110" s="38"/>
      <c r="AB110" s="38"/>
      <c r="AC110" s="38"/>
    </row>
    <row r="111" spans="6:29" ht="9.75" customHeight="1" x14ac:dyDescent="0.25">
      <c r="H111" s="39"/>
      <c r="I111" s="39"/>
    </row>
    <row r="112" spans="6:29" ht="17.25" customHeight="1" x14ac:dyDescent="0.25">
      <c r="F112" s="34" t="s">
        <v>309</v>
      </c>
      <c r="G112" s="34"/>
      <c r="H112" s="35" t="s">
        <v>170</v>
      </c>
      <c r="I112" s="35"/>
      <c r="L112" s="36">
        <v>0</v>
      </c>
      <c r="N112" s="37">
        <v>3200</v>
      </c>
      <c r="O112" s="37"/>
      <c r="Q112" s="36">
        <v>3200</v>
      </c>
      <c r="S112" s="37">
        <v>1716</v>
      </c>
      <c r="T112" s="37"/>
      <c r="U112" s="37"/>
      <c r="Z112" s="38">
        <v>53.625</v>
      </c>
      <c r="AA112" s="38"/>
      <c r="AB112" s="38"/>
      <c r="AC112" s="38"/>
    </row>
    <row r="113" spans="6:29" ht="17.25" customHeight="1" x14ac:dyDescent="0.25">
      <c r="F113" s="34" t="s">
        <v>310</v>
      </c>
      <c r="G113" s="34"/>
      <c r="H113" s="35" t="s">
        <v>172</v>
      </c>
      <c r="I113" s="35"/>
      <c r="L113" s="36">
        <v>0</v>
      </c>
      <c r="N113" s="37">
        <v>2400</v>
      </c>
      <c r="O113" s="37"/>
      <c r="Q113" s="36">
        <v>2400</v>
      </c>
      <c r="S113" s="37">
        <v>2382</v>
      </c>
      <c r="T113" s="37"/>
      <c r="U113" s="37"/>
      <c r="Z113" s="38">
        <v>99.25</v>
      </c>
      <c r="AA113" s="38"/>
      <c r="AB113" s="38"/>
      <c r="AC113" s="38"/>
    </row>
    <row r="114" spans="6:29" ht="17.25" customHeight="1" x14ac:dyDescent="0.25">
      <c r="F114" s="34" t="s">
        <v>311</v>
      </c>
      <c r="G114" s="34"/>
      <c r="H114" s="35" t="s">
        <v>174</v>
      </c>
      <c r="I114" s="35"/>
      <c r="L114" s="36">
        <v>2266</v>
      </c>
      <c r="N114" s="37">
        <v>9000</v>
      </c>
      <c r="O114" s="37"/>
      <c r="Q114" s="36">
        <v>11266</v>
      </c>
      <c r="S114" s="37">
        <v>10557.39</v>
      </c>
      <c r="T114" s="37"/>
      <c r="U114" s="37"/>
      <c r="Z114" s="38">
        <v>93.710189952068163</v>
      </c>
      <c r="AA114" s="38"/>
      <c r="AB114" s="38"/>
      <c r="AC114" s="38"/>
    </row>
    <row r="115" spans="6:29" ht="17.25" customHeight="1" x14ac:dyDescent="0.25">
      <c r="F115" s="34" t="s">
        <v>312</v>
      </c>
      <c r="G115" s="34"/>
      <c r="H115" s="35" t="s">
        <v>176</v>
      </c>
      <c r="I115" s="35"/>
      <c r="L115" s="36">
        <v>3600</v>
      </c>
      <c r="N115" s="37">
        <v>3800</v>
      </c>
      <c r="O115" s="37"/>
      <c r="Q115" s="36">
        <v>7400</v>
      </c>
      <c r="S115" s="37">
        <v>6410.25</v>
      </c>
      <c r="T115" s="37"/>
      <c r="U115" s="37"/>
      <c r="Z115" s="38">
        <v>86.625</v>
      </c>
      <c r="AA115" s="38"/>
      <c r="AB115" s="38"/>
      <c r="AC115" s="38"/>
    </row>
    <row r="116" spans="6:29" ht="17.25" customHeight="1" x14ac:dyDescent="0.25">
      <c r="F116" s="34" t="s">
        <v>313</v>
      </c>
      <c r="G116" s="34"/>
      <c r="H116" s="35" t="s">
        <v>178</v>
      </c>
      <c r="I116" s="35"/>
      <c r="L116" s="36">
        <v>1425</v>
      </c>
      <c r="N116" s="37">
        <v>1200</v>
      </c>
      <c r="O116" s="37"/>
      <c r="Q116" s="36">
        <v>2625</v>
      </c>
      <c r="S116" s="37">
        <v>2310.39</v>
      </c>
      <c r="T116" s="37"/>
      <c r="U116" s="37"/>
      <c r="Z116" s="38">
        <v>88.014857142857139</v>
      </c>
      <c r="AA116" s="38"/>
      <c r="AB116" s="38"/>
      <c r="AC116" s="38"/>
    </row>
    <row r="117" spans="6:29" ht="17.25" customHeight="1" x14ac:dyDescent="0.25">
      <c r="F117" s="34" t="s">
        <v>314</v>
      </c>
      <c r="G117" s="34"/>
      <c r="H117" s="35" t="s">
        <v>180</v>
      </c>
      <c r="I117" s="35"/>
      <c r="L117" s="36">
        <v>1995</v>
      </c>
      <c r="N117" s="37">
        <v>11000</v>
      </c>
      <c r="O117" s="37"/>
      <c r="Q117" s="36">
        <v>12995</v>
      </c>
      <c r="S117" s="37">
        <v>10103.15</v>
      </c>
      <c r="T117" s="37"/>
      <c r="U117" s="37"/>
      <c r="Z117" s="38">
        <v>77.74644093882263</v>
      </c>
      <c r="AA117" s="38"/>
      <c r="AB117" s="38"/>
      <c r="AC117" s="38"/>
    </row>
    <row r="118" spans="6:29" ht="17.25" customHeight="1" x14ac:dyDescent="0.25">
      <c r="F118" s="34" t="s">
        <v>315</v>
      </c>
      <c r="G118" s="34"/>
      <c r="H118" s="35" t="s">
        <v>182</v>
      </c>
      <c r="I118" s="35"/>
      <c r="L118" s="36">
        <v>20680</v>
      </c>
      <c r="N118" s="37">
        <v>-1000</v>
      </c>
      <c r="O118" s="37"/>
      <c r="Q118" s="36">
        <v>19680</v>
      </c>
      <c r="S118" s="37">
        <v>18194.400000000001</v>
      </c>
      <c r="T118" s="37"/>
      <c r="U118" s="37"/>
      <c r="Z118" s="38">
        <v>92.451219512195124</v>
      </c>
      <c r="AA118" s="38"/>
      <c r="AB118" s="38"/>
      <c r="AC118" s="38"/>
    </row>
    <row r="119" spans="6:29" ht="13.5" customHeight="1" x14ac:dyDescent="0.25">
      <c r="F119" s="34" t="s">
        <v>316</v>
      </c>
      <c r="G119" s="34"/>
      <c r="H119" s="39" t="s">
        <v>184</v>
      </c>
      <c r="I119" s="39"/>
      <c r="L119" s="36">
        <v>29451</v>
      </c>
      <c r="N119" s="37">
        <v>10700</v>
      </c>
      <c r="O119" s="37"/>
      <c r="Q119" s="36">
        <v>40151</v>
      </c>
      <c r="S119" s="37">
        <v>37421</v>
      </c>
      <c r="T119" s="37"/>
      <c r="U119" s="37"/>
      <c r="Z119" s="38">
        <v>93.200667480261998</v>
      </c>
      <c r="AA119" s="38"/>
      <c r="AB119" s="38"/>
      <c r="AC119" s="38"/>
    </row>
    <row r="120" spans="6:29" ht="9.75" customHeight="1" x14ac:dyDescent="0.25">
      <c r="H120" s="39"/>
      <c r="I120" s="39"/>
    </row>
    <row r="121" spans="6:29" ht="17.25" customHeight="1" x14ac:dyDescent="0.25">
      <c r="F121" s="34" t="s">
        <v>317</v>
      </c>
      <c r="G121" s="34"/>
      <c r="H121" s="35" t="s">
        <v>186</v>
      </c>
      <c r="I121" s="35"/>
      <c r="L121" s="36">
        <v>1200</v>
      </c>
      <c r="N121" s="37">
        <v>7588</v>
      </c>
      <c r="O121" s="37"/>
      <c r="Q121" s="36">
        <v>8788</v>
      </c>
      <c r="S121" s="37">
        <v>8086.01</v>
      </c>
      <c r="T121" s="37"/>
      <c r="U121" s="37"/>
      <c r="Z121" s="38">
        <v>92.011948111060534</v>
      </c>
      <c r="AA121" s="38"/>
      <c r="AB121" s="38"/>
      <c r="AC121" s="38"/>
    </row>
    <row r="122" spans="6:29" ht="13.5" customHeight="1" x14ac:dyDescent="0.25">
      <c r="F122" s="34" t="s">
        <v>318</v>
      </c>
      <c r="G122" s="34"/>
      <c r="H122" s="39" t="s">
        <v>188</v>
      </c>
      <c r="I122" s="39"/>
      <c r="L122" s="36">
        <v>44039</v>
      </c>
      <c r="N122" s="37">
        <v>-36000</v>
      </c>
      <c r="O122" s="37"/>
      <c r="Q122" s="36">
        <v>8039</v>
      </c>
      <c r="S122" s="37">
        <v>7491.95</v>
      </c>
      <c r="T122" s="37"/>
      <c r="U122" s="37"/>
      <c r="Z122" s="38">
        <v>93.195049135464615</v>
      </c>
      <c r="AA122" s="38"/>
      <c r="AB122" s="38"/>
      <c r="AC122" s="38"/>
    </row>
    <row r="123" spans="6:29" ht="9.75" customHeight="1" x14ac:dyDescent="0.25">
      <c r="H123" s="39"/>
      <c r="I123" s="39"/>
    </row>
    <row r="124" spans="6:29" ht="12" customHeight="1" x14ac:dyDescent="0.25">
      <c r="H124" s="39"/>
      <c r="I124" s="39"/>
    </row>
    <row r="125" spans="6:29" ht="17.25" customHeight="1" x14ac:dyDescent="0.25">
      <c r="F125" s="34" t="s">
        <v>319</v>
      </c>
      <c r="G125" s="34"/>
      <c r="H125" s="35" t="s">
        <v>190</v>
      </c>
      <c r="I125" s="35"/>
      <c r="L125" s="36">
        <v>0</v>
      </c>
      <c r="N125" s="37">
        <v>200</v>
      </c>
      <c r="O125" s="37"/>
      <c r="Q125" s="36">
        <v>200</v>
      </c>
      <c r="S125" s="37">
        <v>84</v>
      </c>
      <c r="T125" s="37"/>
      <c r="U125" s="37"/>
      <c r="Z125" s="38">
        <v>42</v>
      </c>
      <c r="AA125" s="38"/>
      <c r="AB125" s="38"/>
      <c r="AC125" s="38"/>
    </row>
    <row r="126" spans="6:29" ht="13.5" customHeight="1" x14ac:dyDescent="0.25">
      <c r="F126" s="34" t="s">
        <v>320</v>
      </c>
      <c r="G126" s="34"/>
      <c r="H126" s="39" t="s">
        <v>192</v>
      </c>
      <c r="I126" s="39"/>
      <c r="L126" s="36">
        <v>53468</v>
      </c>
      <c r="N126" s="37">
        <v>-31800</v>
      </c>
      <c r="O126" s="37"/>
      <c r="Q126" s="36">
        <v>21668</v>
      </c>
      <c r="S126" s="37">
        <v>19551.8</v>
      </c>
      <c r="T126" s="37"/>
      <c r="U126" s="37"/>
      <c r="Z126" s="38">
        <v>90.233524090825171</v>
      </c>
      <c r="AA126" s="38"/>
      <c r="AB126" s="38"/>
      <c r="AC126" s="38"/>
    </row>
    <row r="127" spans="6:29" ht="9.75" customHeight="1" x14ac:dyDescent="0.25">
      <c r="H127" s="39"/>
      <c r="I127" s="39"/>
    </row>
    <row r="128" spans="6:29" ht="12" customHeight="1" x14ac:dyDescent="0.25">
      <c r="H128" s="39"/>
      <c r="I128" s="39"/>
    </row>
    <row r="129" spans="5:29" ht="17.25" customHeight="1" x14ac:dyDescent="0.25">
      <c r="F129" s="34" t="s">
        <v>321</v>
      </c>
      <c r="G129" s="34"/>
      <c r="H129" s="35" t="s">
        <v>194</v>
      </c>
      <c r="I129" s="35"/>
      <c r="L129" s="36">
        <v>76040</v>
      </c>
      <c r="N129" s="37">
        <v>48000</v>
      </c>
      <c r="O129" s="37"/>
      <c r="Q129" s="36">
        <v>124040</v>
      </c>
      <c r="S129" s="37">
        <v>110828.59</v>
      </c>
      <c r="T129" s="37"/>
      <c r="U129" s="37"/>
      <c r="Z129" s="38">
        <v>89.349072879716218</v>
      </c>
      <c r="AA129" s="38"/>
      <c r="AB129" s="38"/>
      <c r="AC129" s="38"/>
    </row>
    <row r="130" spans="5:29" ht="17.25" customHeight="1" x14ac:dyDescent="0.25">
      <c r="F130" s="34" t="s">
        <v>322</v>
      </c>
      <c r="G130" s="34"/>
      <c r="H130" s="35" t="s">
        <v>196</v>
      </c>
      <c r="I130" s="35"/>
      <c r="L130" s="36">
        <v>6546</v>
      </c>
      <c r="N130" s="37">
        <v>17000</v>
      </c>
      <c r="O130" s="37"/>
      <c r="Q130" s="36">
        <v>23546</v>
      </c>
      <c r="S130" s="37">
        <v>14438.3</v>
      </c>
      <c r="T130" s="37"/>
      <c r="U130" s="37"/>
      <c r="Z130" s="38">
        <v>61.31954472097172</v>
      </c>
      <c r="AA130" s="38"/>
      <c r="AB130" s="38"/>
      <c r="AC130" s="38"/>
    </row>
    <row r="131" spans="5:29" ht="17.25" customHeight="1" x14ac:dyDescent="0.25">
      <c r="F131" s="34" t="s">
        <v>323</v>
      </c>
      <c r="G131" s="34"/>
      <c r="H131" s="35" t="s">
        <v>201</v>
      </c>
      <c r="I131" s="35"/>
      <c r="L131" s="36">
        <v>1200</v>
      </c>
      <c r="N131" s="37">
        <v>115800</v>
      </c>
      <c r="O131" s="37"/>
      <c r="Q131" s="36">
        <v>117000</v>
      </c>
      <c r="S131" s="37">
        <v>46107</v>
      </c>
      <c r="T131" s="37"/>
      <c r="U131" s="37"/>
      <c r="Z131" s="38">
        <v>39.407692307692308</v>
      </c>
      <c r="AA131" s="38"/>
      <c r="AB131" s="38"/>
      <c r="AC131" s="38"/>
    </row>
    <row r="132" spans="5:29" ht="13.5" customHeight="1" x14ac:dyDescent="0.25">
      <c r="F132" s="34" t="s">
        <v>324</v>
      </c>
      <c r="G132" s="34"/>
      <c r="H132" s="39" t="s">
        <v>203</v>
      </c>
      <c r="I132" s="39"/>
      <c r="L132" s="36">
        <v>0</v>
      </c>
      <c r="N132" s="37">
        <v>31800</v>
      </c>
      <c r="O132" s="37"/>
      <c r="Q132" s="36">
        <v>31800</v>
      </c>
      <c r="S132" s="37">
        <v>29592</v>
      </c>
      <c r="T132" s="37"/>
      <c r="U132" s="37"/>
      <c r="Z132" s="38">
        <v>93.056603773584925</v>
      </c>
      <c r="AA132" s="38"/>
      <c r="AB132" s="38"/>
      <c r="AC132" s="38"/>
    </row>
    <row r="133" spans="5:29" ht="9.75" customHeight="1" x14ac:dyDescent="0.25">
      <c r="H133" s="39"/>
      <c r="I133" s="39"/>
    </row>
    <row r="134" spans="5:29" ht="17.25" customHeight="1" x14ac:dyDescent="0.25">
      <c r="F134" s="34" t="s">
        <v>325</v>
      </c>
      <c r="G134" s="34"/>
      <c r="H134" s="35" t="s">
        <v>205</v>
      </c>
      <c r="I134" s="35"/>
      <c r="L134" s="36">
        <v>20000</v>
      </c>
      <c r="N134" s="37">
        <v>11000</v>
      </c>
      <c r="O134" s="37"/>
      <c r="Q134" s="36">
        <v>31000</v>
      </c>
      <c r="S134" s="37">
        <v>28965</v>
      </c>
      <c r="T134" s="37"/>
      <c r="U134" s="37"/>
      <c r="Z134" s="38">
        <v>93.435483870967744</v>
      </c>
      <c r="AA134" s="38"/>
      <c r="AB134" s="38"/>
      <c r="AC134" s="38"/>
    </row>
    <row r="135" spans="5:29" ht="17.25" customHeight="1" x14ac:dyDescent="0.25">
      <c r="F135" s="34" t="s">
        <v>326</v>
      </c>
      <c r="G135" s="34"/>
      <c r="H135" s="35" t="s">
        <v>207</v>
      </c>
      <c r="I135" s="35"/>
      <c r="L135" s="36">
        <v>48800</v>
      </c>
      <c r="N135" s="37">
        <v>198800</v>
      </c>
      <c r="O135" s="37"/>
      <c r="Q135" s="36">
        <v>247600</v>
      </c>
      <c r="S135" s="37">
        <v>217080</v>
      </c>
      <c r="T135" s="37"/>
      <c r="U135" s="37"/>
      <c r="Z135" s="38">
        <v>87.673667205169622</v>
      </c>
      <c r="AA135" s="38"/>
      <c r="AB135" s="38"/>
      <c r="AC135" s="38"/>
    </row>
    <row r="136" spans="5:29" ht="17.25" customHeight="1" x14ac:dyDescent="0.25">
      <c r="F136" s="34" t="s">
        <v>327</v>
      </c>
      <c r="G136" s="34"/>
      <c r="H136" s="35" t="s">
        <v>209</v>
      </c>
      <c r="I136" s="35"/>
      <c r="L136" s="36">
        <v>30000</v>
      </c>
      <c r="N136" s="37">
        <v>10000</v>
      </c>
      <c r="O136" s="37"/>
      <c r="Q136" s="36">
        <v>40000</v>
      </c>
      <c r="S136" s="37">
        <v>38444</v>
      </c>
      <c r="T136" s="37"/>
      <c r="U136" s="37"/>
      <c r="Z136" s="38">
        <v>96.11</v>
      </c>
      <c r="AA136" s="38"/>
      <c r="AB136" s="38"/>
      <c r="AC136" s="38"/>
    </row>
    <row r="137" spans="5:29" ht="17.25" customHeight="1" x14ac:dyDescent="0.25">
      <c r="F137" s="34" t="s">
        <v>328</v>
      </c>
      <c r="G137" s="34"/>
      <c r="H137" s="35" t="s">
        <v>214</v>
      </c>
      <c r="I137" s="35"/>
      <c r="L137" s="36">
        <v>520900</v>
      </c>
      <c r="N137" s="37">
        <v>-185000</v>
      </c>
      <c r="O137" s="37"/>
      <c r="Q137" s="36">
        <v>335900</v>
      </c>
      <c r="S137" s="37">
        <v>191614.49</v>
      </c>
      <c r="T137" s="37"/>
      <c r="U137" s="37"/>
      <c r="Z137" s="38">
        <v>57.045099732063115</v>
      </c>
      <c r="AA137" s="38"/>
      <c r="AB137" s="38"/>
      <c r="AC137" s="38"/>
    </row>
    <row r="138" spans="5:29" ht="17.25" customHeight="1" x14ac:dyDescent="0.25">
      <c r="F138" s="34" t="s">
        <v>329</v>
      </c>
      <c r="G138" s="34"/>
      <c r="H138" s="35" t="s">
        <v>216</v>
      </c>
      <c r="I138" s="35"/>
      <c r="L138" s="36">
        <v>161000</v>
      </c>
      <c r="N138" s="37">
        <v>0</v>
      </c>
      <c r="O138" s="37"/>
      <c r="Q138" s="36">
        <v>161000</v>
      </c>
      <c r="S138" s="37">
        <v>118942.18</v>
      </c>
      <c r="T138" s="37"/>
      <c r="U138" s="37"/>
      <c r="Z138" s="38">
        <v>73.877130434782615</v>
      </c>
      <c r="AA138" s="38"/>
      <c r="AB138" s="38"/>
      <c r="AC138" s="38"/>
    </row>
    <row r="139" spans="5:29" ht="17.25" customHeight="1" x14ac:dyDescent="0.25">
      <c r="F139" s="34" t="s">
        <v>330</v>
      </c>
      <c r="G139" s="34"/>
      <c r="H139" s="35" t="s">
        <v>221</v>
      </c>
      <c r="I139" s="35"/>
      <c r="L139" s="36">
        <v>100000</v>
      </c>
      <c r="N139" s="37">
        <v>-100000</v>
      </c>
      <c r="O139" s="37"/>
      <c r="Q139" s="36">
        <v>0</v>
      </c>
      <c r="S139" s="37">
        <v>0</v>
      </c>
      <c r="T139" s="37"/>
      <c r="U139" s="37"/>
      <c r="Z139" s="38">
        <v>0</v>
      </c>
      <c r="AA139" s="38"/>
      <c r="AB139" s="38"/>
      <c r="AC139" s="38"/>
    </row>
    <row r="140" spans="5:29" ht="11.25" customHeight="1" x14ac:dyDescent="0.25">
      <c r="E140" s="33" t="s">
        <v>331</v>
      </c>
      <c r="F140" s="33"/>
      <c r="G140" s="33"/>
      <c r="H140" s="33"/>
      <c r="I140" s="33"/>
      <c r="L140" s="40">
        <v>10801654</v>
      </c>
      <c r="N140" s="41">
        <v>-800454</v>
      </c>
      <c r="O140" s="41"/>
      <c r="Q140" s="40">
        <v>10001200</v>
      </c>
      <c r="S140" s="41">
        <v>9167994.4399999995</v>
      </c>
      <c r="T140" s="41"/>
      <c r="U140" s="41"/>
      <c r="Z140" s="42">
        <v>91.668944126704815</v>
      </c>
      <c r="AA140" s="42"/>
      <c r="AB140" s="42"/>
      <c r="AC140" s="42"/>
    </row>
    <row r="141" spans="5:29" ht="15.75" customHeight="1" x14ac:dyDescent="0.25"/>
    <row r="142" spans="5:29" ht="11.25" customHeight="1" x14ac:dyDescent="0.25">
      <c r="E142" s="33" t="s">
        <v>332</v>
      </c>
      <c r="F142" s="33"/>
      <c r="G142" s="33"/>
      <c r="H142" s="33"/>
      <c r="I142" s="33"/>
    </row>
    <row r="143" spans="5:29" ht="11.25" customHeight="1" x14ac:dyDescent="0.25">
      <c r="E143" s="33"/>
      <c r="F143" s="33"/>
      <c r="G143" s="33"/>
      <c r="H143" s="33"/>
      <c r="I143" s="33"/>
    </row>
    <row r="144" spans="5:29" ht="13.5" customHeight="1" x14ac:dyDescent="0.25">
      <c r="F144" s="34" t="s">
        <v>249</v>
      </c>
      <c r="G144" s="34"/>
      <c r="H144" s="39" t="s">
        <v>43</v>
      </c>
      <c r="I144" s="39"/>
      <c r="L144" s="36">
        <v>4656000</v>
      </c>
      <c r="N144" s="37">
        <v>-767200</v>
      </c>
      <c r="O144" s="37"/>
      <c r="Q144" s="36">
        <v>3888800</v>
      </c>
      <c r="S144" s="37">
        <v>3869636.53</v>
      </c>
      <c r="T144" s="37"/>
      <c r="U144" s="37"/>
      <c r="Z144" s="38">
        <v>99.507213793458135</v>
      </c>
      <c r="AA144" s="38"/>
      <c r="AB144" s="38"/>
      <c r="AC144" s="38"/>
    </row>
    <row r="145" spans="2:29" ht="9.75" customHeight="1" x14ac:dyDescent="0.25">
      <c r="H145" s="39"/>
      <c r="I145" s="39"/>
    </row>
    <row r="146" spans="2:29" ht="13.5" customHeight="1" x14ac:dyDescent="0.25">
      <c r="F146" s="34" t="s">
        <v>259</v>
      </c>
      <c r="G146" s="34"/>
      <c r="H146" s="39" t="s">
        <v>67</v>
      </c>
      <c r="I146" s="39"/>
      <c r="L146" s="36">
        <v>2310</v>
      </c>
      <c r="N146" s="37">
        <v>-2310</v>
      </c>
      <c r="O146" s="37"/>
      <c r="Q146" s="36">
        <v>0</v>
      </c>
      <c r="S146" s="37">
        <v>0</v>
      </c>
      <c r="T146" s="37"/>
      <c r="U146" s="37"/>
      <c r="Z146" s="38">
        <v>0</v>
      </c>
      <c r="AA146" s="38"/>
      <c r="AB146" s="38"/>
      <c r="AC146" s="38"/>
    </row>
    <row r="147" spans="2:29" ht="9.75" customHeight="1" x14ac:dyDescent="0.25">
      <c r="H147" s="39"/>
      <c r="I147" s="39"/>
    </row>
    <row r="148" spans="2:29" ht="17.25" customHeight="1" x14ac:dyDescent="0.25">
      <c r="F148" s="34" t="s">
        <v>279</v>
      </c>
      <c r="G148" s="34"/>
      <c r="H148" s="35" t="s">
        <v>110</v>
      </c>
      <c r="I148" s="35"/>
      <c r="L148" s="36">
        <v>3577</v>
      </c>
      <c r="N148" s="37">
        <v>-3577</v>
      </c>
      <c r="O148" s="37"/>
      <c r="Q148" s="36">
        <v>0</v>
      </c>
      <c r="S148" s="37">
        <v>0</v>
      </c>
      <c r="T148" s="37"/>
      <c r="U148" s="37"/>
      <c r="Z148" s="38">
        <v>0</v>
      </c>
      <c r="AA148" s="38"/>
      <c r="AB148" s="38"/>
      <c r="AC148" s="38"/>
    </row>
    <row r="149" spans="2:29" ht="17.25" customHeight="1" x14ac:dyDescent="0.25">
      <c r="F149" s="34" t="s">
        <v>287</v>
      </c>
      <c r="G149" s="34"/>
      <c r="H149" s="35" t="s">
        <v>126</v>
      </c>
      <c r="I149" s="35"/>
      <c r="L149" s="36">
        <v>4678</v>
      </c>
      <c r="N149" s="37">
        <v>-4678</v>
      </c>
      <c r="O149" s="37"/>
      <c r="Q149" s="36">
        <v>0</v>
      </c>
      <c r="S149" s="37">
        <v>0</v>
      </c>
      <c r="T149" s="37"/>
      <c r="U149" s="37"/>
      <c r="Z149" s="38">
        <v>0</v>
      </c>
      <c r="AA149" s="38"/>
      <c r="AB149" s="38"/>
      <c r="AC149" s="38"/>
    </row>
    <row r="150" spans="2:29" ht="17.25" customHeight="1" x14ac:dyDescent="0.25">
      <c r="F150" s="34" t="s">
        <v>289</v>
      </c>
      <c r="G150" s="34"/>
      <c r="H150" s="35" t="s">
        <v>130</v>
      </c>
      <c r="I150" s="35"/>
      <c r="L150" s="36">
        <v>14700</v>
      </c>
      <c r="N150" s="37">
        <v>-14700</v>
      </c>
      <c r="O150" s="37"/>
      <c r="Q150" s="36">
        <v>0</v>
      </c>
      <c r="S150" s="37">
        <v>0</v>
      </c>
      <c r="T150" s="37"/>
      <c r="U150" s="37"/>
      <c r="Z150" s="38">
        <v>0</v>
      </c>
      <c r="AA150" s="38"/>
      <c r="AB150" s="38"/>
      <c r="AC150" s="38"/>
    </row>
    <row r="151" spans="2:29" ht="17.25" customHeight="1" x14ac:dyDescent="0.25">
      <c r="F151" s="34" t="s">
        <v>290</v>
      </c>
      <c r="G151" s="34"/>
      <c r="H151" s="35" t="s">
        <v>132</v>
      </c>
      <c r="I151" s="35"/>
      <c r="L151" s="36">
        <v>3060</v>
      </c>
      <c r="N151" s="37">
        <v>-3060</v>
      </c>
      <c r="O151" s="37"/>
      <c r="Q151" s="36">
        <v>0</v>
      </c>
      <c r="S151" s="37">
        <v>0</v>
      </c>
      <c r="T151" s="37"/>
      <c r="U151" s="37"/>
      <c r="Z151" s="38">
        <v>0</v>
      </c>
      <c r="AA151" s="38"/>
      <c r="AB151" s="38"/>
      <c r="AC151" s="38"/>
    </row>
    <row r="152" spans="2:29" ht="17.25" customHeight="1" x14ac:dyDescent="0.25">
      <c r="F152" s="34" t="s">
        <v>300</v>
      </c>
      <c r="G152" s="34"/>
      <c r="H152" s="35" t="s">
        <v>152</v>
      </c>
      <c r="I152" s="35"/>
      <c r="L152" s="36">
        <v>13545</v>
      </c>
      <c r="N152" s="37">
        <v>-13545</v>
      </c>
      <c r="O152" s="37"/>
      <c r="Q152" s="36">
        <v>0</v>
      </c>
      <c r="S152" s="37">
        <v>0</v>
      </c>
      <c r="T152" s="37"/>
      <c r="U152" s="37"/>
      <c r="Z152" s="38">
        <v>0</v>
      </c>
      <c r="AA152" s="38"/>
      <c r="AB152" s="38"/>
      <c r="AC152" s="38"/>
    </row>
    <row r="153" spans="2:29" ht="17.25" customHeight="1" x14ac:dyDescent="0.25">
      <c r="F153" s="34" t="s">
        <v>315</v>
      </c>
      <c r="G153" s="34"/>
      <c r="H153" s="35" t="s">
        <v>182</v>
      </c>
      <c r="I153" s="35"/>
      <c r="L153" s="36">
        <v>476</v>
      </c>
      <c r="N153" s="37">
        <v>-476</v>
      </c>
      <c r="O153" s="37"/>
      <c r="Q153" s="36">
        <v>0</v>
      </c>
      <c r="S153" s="37">
        <v>0</v>
      </c>
      <c r="T153" s="37"/>
      <c r="U153" s="37"/>
      <c r="Z153" s="38">
        <v>0</v>
      </c>
      <c r="AA153" s="38"/>
      <c r="AB153" s="38"/>
      <c r="AC153" s="38"/>
    </row>
    <row r="154" spans="2:29" ht="11.25" customHeight="1" x14ac:dyDescent="0.25">
      <c r="E154" s="33" t="s">
        <v>333</v>
      </c>
      <c r="F154" s="33"/>
      <c r="G154" s="33"/>
      <c r="H154" s="33"/>
      <c r="I154" s="33"/>
      <c r="L154" s="40">
        <v>4698346</v>
      </c>
      <c r="N154" s="41">
        <v>-809546</v>
      </c>
      <c r="O154" s="41"/>
      <c r="Q154" s="40">
        <v>3888800</v>
      </c>
      <c r="S154" s="41">
        <v>3869636.53</v>
      </c>
      <c r="T154" s="41"/>
      <c r="U154" s="41"/>
      <c r="Z154" s="42">
        <v>99.507213793458135</v>
      </c>
      <c r="AA154" s="42"/>
      <c r="AB154" s="42"/>
      <c r="AC154" s="42"/>
    </row>
    <row r="155" spans="2:29" ht="11.25" customHeight="1" x14ac:dyDescent="0.25">
      <c r="E155" s="33"/>
      <c r="F155" s="33"/>
      <c r="G155" s="33"/>
      <c r="H155" s="33"/>
      <c r="I155" s="33"/>
    </row>
    <row r="156" spans="2:29" ht="6" customHeight="1" x14ac:dyDescent="0.25"/>
    <row r="157" spans="2:29" x14ac:dyDescent="0.25">
      <c r="D157" s="33" t="s">
        <v>334</v>
      </c>
      <c r="E157" s="33"/>
      <c r="F157" s="33"/>
      <c r="G157" s="33"/>
      <c r="H157" s="33"/>
      <c r="I157" s="33"/>
      <c r="L157" s="40">
        <v>15500000</v>
      </c>
      <c r="N157" s="41">
        <v>-1610000</v>
      </c>
      <c r="O157" s="41"/>
      <c r="Q157" s="40">
        <v>13890000</v>
      </c>
      <c r="S157" s="41">
        <v>13037630.970000001</v>
      </c>
      <c r="T157" s="41"/>
      <c r="U157" s="41"/>
      <c r="Z157" s="41">
        <v>93.863433909287252</v>
      </c>
      <c r="AA157" s="41"/>
      <c r="AB157" s="41"/>
      <c r="AC157" s="41"/>
    </row>
    <row r="158" spans="2:29" ht="14.25" customHeight="1" x14ac:dyDescent="0.25"/>
    <row r="159" spans="2:29" x14ac:dyDescent="0.25">
      <c r="B159" s="33" t="s">
        <v>335</v>
      </c>
      <c r="C159" s="33"/>
      <c r="D159" s="33"/>
      <c r="E159" s="33"/>
      <c r="F159" s="33"/>
      <c r="G159" s="33"/>
      <c r="H159" s="33"/>
      <c r="I159" s="33"/>
      <c r="L159" s="40">
        <v>15500000</v>
      </c>
      <c r="N159" s="41">
        <v>-1610000</v>
      </c>
      <c r="O159" s="41"/>
      <c r="Q159" s="40">
        <v>13890000</v>
      </c>
      <c r="S159" s="41">
        <v>13037630.970000001</v>
      </c>
      <c r="T159" s="41"/>
      <c r="U159" s="41"/>
      <c r="Z159" s="41">
        <v>93.863433909287252</v>
      </c>
      <c r="AA159" s="41"/>
      <c r="AB159" s="41"/>
      <c r="AC159" s="41"/>
    </row>
    <row r="161" spans="1:29" x14ac:dyDescent="0.25">
      <c r="A161" s="3" t="s">
        <v>336</v>
      </c>
      <c r="B161" s="3"/>
      <c r="C161" s="3"/>
      <c r="D161" s="3"/>
      <c r="E161" s="3"/>
      <c r="F161" s="3"/>
      <c r="G161" s="3"/>
      <c r="H161" s="3"/>
      <c r="I161" s="3"/>
      <c r="L161" s="40">
        <v>15500000</v>
      </c>
      <c r="N161" s="41">
        <v>-1610000</v>
      </c>
      <c r="O161" s="41"/>
      <c r="Q161" s="40">
        <v>13890000</v>
      </c>
      <c r="S161" s="41">
        <v>13037630.970000001</v>
      </c>
      <c r="T161" s="41"/>
      <c r="U161" s="41"/>
      <c r="Z161" s="41">
        <v>93.863433909287252</v>
      </c>
      <c r="AA161" s="41"/>
      <c r="AB161" s="41"/>
      <c r="AC161" s="41"/>
    </row>
    <row r="162" spans="1:29" ht="14.25" customHeight="1" x14ac:dyDescent="0.25"/>
    <row r="163" spans="1:29" ht="11.25" customHeight="1" x14ac:dyDescent="0.25">
      <c r="A163" s="33" t="s">
        <v>337</v>
      </c>
      <c r="B163" s="33"/>
      <c r="C163" s="33"/>
      <c r="D163" s="33"/>
      <c r="E163" s="33"/>
      <c r="F163" s="33"/>
      <c r="G163" s="33"/>
      <c r="H163" s="33"/>
      <c r="I163" s="33"/>
      <c r="L163" s="40">
        <v>15500000</v>
      </c>
      <c r="N163" s="41">
        <v>-1610000</v>
      </c>
      <c r="O163" s="41"/>
      <c r="Q163" s="40">
        <v>13890000</v>
      </c>
      <c r="S163" s="41">
        <v>13037630.970000001</v>
      </c>
      <c r="T163" s="41"/>
      <c r="U163" s="41"/>
      <c r="Z163" s="41">
        <v>93.863433909287252</v>
      </c>
      <c r="AA163" s="41"/>
      <c r="AB163" s="41"/>
      <c r="AC163" s="41"/>
    </row>
    <row r="164" spans="1:29" ht="23.25" customHeight="1" x14ac:dyDescent="0.25"/>
    <row r="165" spans="1:29" ht="48" customHeight="1" x14ac:dyDescent="0.25"/>
    <row r="166" spans="1:29" ht="13.5" customHeight="1" x14ac:dyDescent="0.25">
      <c r="Q166" s="43" t="s">
        <v>338</v>
      </c>
      <c r="R166" s="43"/>
      <c r="S166" s="43"/>
      <c r="T166" s="43"/>
      <c r="U166" s="43"/>
      <c r="V166" s="43"/>
      <c r="W166" s="43"/>
      <c r="X166" s="43"/>
      <c r="Y166" s="43"/>
      <c r="Z166" s="43"/>
      <c r="AA166" s="43"/>
      <c r="AB166" s="43"/>
      <c r="AC166" s="43"/>
    </row>
    <row r="167" spans="1:29" ht="13.5" customHeight="1" x14ac:dyDescent="0.25">
      <c r="Q167" s="43" t="s">
        <v>339</v>
      </c>
      <c r="R167" s="43"/>
      <c r="S167" s="43"/>
      <c r="T167" s="43"/>
      <c r="U167" s="43"/>
      <c r="V167" s="43"/>
      <c r="W167" s="43"/>
      <c r="X167" s="43"/>
      <c r="Y167" s="43"/>
      <c r="Z167" s="43"/>
      <c r="AA167" s="43"/>
      <c r="AB167" s="43"/>
      <c r="AC167" s="43"/>
    </row>
    <row r="168" spans="1:29" ht="13.5" customHeight="1" x14ac:dyDescent="0.25">
      <c r="Q168" s="43" t="s">
        <v>340</v>
      </c>
      <c r="R168" s="43"/>
      <c r="S168" s="43"/>
      <c r="T168" s="43"/>
      <c r="U168" s="43"/>
      <c r="V168" s="43"/>
      <c r="W168" s="43"/>
      <c r="X168" s="43"/>
      <c r="Y168" s="43"/>
      <c r="Z168" s="43"/>
      <c r="AA168" s="43"/>
      <c r="AB168" s="43"/>
      <c r="AC168" s="43"/>
    </row>
    <row r="169" spans="1:29" ht="9" customHeight="1" x14ac:dyDescent="0.25"/>
    <row r="170" spans="1:29" ht="251.25" customHeight="1" x14ac:dyDescent="0.25"/>
  </sheetData>
  <mergeCells count="529">
    <mergeCell ref="Q166:AC166"/>
    <mergeCell ref="Q167:AC167"/>
    <mergeCell ref="Q168:AC168"/>
    <mergeCell ref="A161:I161"/>
    <mergeCell ref="N161:O161"/>
    <mergeCell ref="S161:U161"/>
    <mergeCell ref="Z161:AC161"/>
    <mergeCell ref="A163:I163"/>
    <mergeCell ref="N163:O163"/>
    <mergeCell ref="S163:U163"/>
    <mergeCell ref="Z163:AC163"/>
    <mergeCell ref="D157:I157"/>
    <mergeCell ref="N157:O157"/>
    <mergeCell ref="S157:U157"/>
    <mergeCell ref="Z157:AC157"/>
    <mergeCell ref="B159:I159"/>
    <mergeCell ref="N159:O159"/>
    <mergeCell ref="S159:U159"/>
    <mergeCell ref="Z159:AC159"/>
    <mergeCell ref="F153:G153"/>
    <mergeCell ref="H153:I153"/>
    <mergeCell ref="N153:O153"/>
    <mergeCell ref="S153:U153"/>
    <mergeCell ref="Z153:AC153"/>
    <mergeCell ref="E154:I155"/>
    <mergeCell ref="N154:O154"/>
    <mergeCell ref="S154:U154"/>
    <mergeCell ref="Z154:AC154"/>
    <mergeCell ref="F151:G151"/>
    <mergeCell ref="H151:I151"/>
    <mergeCell ref="N151:O151"/>
    <mergeCell ref="S151:U151"/>
    <mergeCell ref="Z151:AC151"/>
    <mergeCell ref="F152:G152"/>
    <mergeCell ref="H152:I152"/>
    <mergeCell ref="N152:O152"/>
    <mergeCell ref="S152:U152"/>
    <mergeCell ref="Z152:AC152"/>
    <mergeCell ref="F149:G149"/>
    <mergeCell ref="H149:I149"/>
    <mergeCell ref="N149:O149"/>
    <mergeCell ref="S149:U149"/>
    <mergeCell ref="Z149:AC149"/>
    <mergeCell ref="F150:G150"/>
    <mergeCell ref="H150:I150"/>
    <mergeCell ref="N150:O150"/>
    <mergeCell ref="S150:U150"/>
    <mergeCell ref="Z150:AC150"/>
    <mergeCell ref="F146:G146"/>
    <mergeCell ref="H146:I147"/>
    <mergeCell ref="N146:O146"/>
    <mergeCell ref="S146:U146"/>
    <mergeCell ref="Z146:AC146"/>
    <mergeCell ref="F148:G148"/>
    <mergeCell ref="H148:I148"/>
    <mergeCell ref="N148:O148"/>
    <mergeCell ref="S148:U148"/>
    <mergeCell ref="Z148:AC148"/>
    <mergeCell ref="E140:I140"/>
    <mergeCell ref="N140:O140"/>
    <mergeCell ref="S140:U140"/>
    <mergeCell ref="Z140:AC140"/>
    <mergeCell ref="E142:I143"/>
    <mergeCell ref="F144:G144"/>
    <mergeCell ref="H144:I145"/>
    <mergeCell ref="N144:O144"/>
    <mergeCell ref="S144:U144"/>
    <mergeCell ref="Z144:AC144"/>
    <mergeCell ref="F138:G138"/>
    <mergeCell ref="H138:I138"/>
    <mergeCell ref="N138:O138"/>
    <mergeCell ref="S138:U138"/>
    <mergeCell ref="Z138:AC138"/>
    <mergeCell ref="F139:G139"/>
    <mergeCell ref="H139:I139"/>
    <mergeCell ref="N139:O139"/>
    <mergeCell ref="S139:U139"/>
    <mergeCell ref="Z139:AC139"/>
    <mergeCell ref="F136:G136"/>
    <mergeCell ref="H136:I136"/>
    <mergeCell ref="N136:O136"/>
    <mergeCell ref="S136:U136"/>
    <mergeCell ref="Z136:AC136"/>
    <mergeCell ref="F137:G137"/>
    <mergeCell ref="H137:I137"/>
    <mergeCell ref="N137:O137"/>
    <mergeCell ref="S137:U137"/>
    <mergeCell ref="Z137:AC137"/>
    <mergeCell ref="F134:G134"/>
    <mergeCell ref="H134:I134"/>
    <mergeCell ref="N134:O134"/>
    <mergeCell ref="S134:U134"/>
    <mergeCell ref="Z134:AC134"/>
    <mergeCell ref="F135:G135"/>
    <mergeCell ref="H135:I135"/>
    <mergeCell ref="N135:O135"/>
    <mergeCell ref="S135:U135"/>
    <mergeCell ref="Z135:AC135"/>
    <mergeCell ref="F131:G131"/>
    <mergeCell ref="H131:I131"/>
    <mergeCell ref="N131:O131"/>
    <mergeCell ref="S131:U131"/>
    <mergeCell ref="Z131:AC131"/>
    <mergeCell ref="F132:G132"/>
    <mergeCell ref="H132:I133"/>
    <mergeCell ref="N132:O132"/>
    <mergeCell ref="S132:U132"/>
    <mergeCell ref="Z132:AC132"/>
    <mergeCell ref="F129:G129"/>
    <mergeCell ref="H129:I129"/>
    <mergeCell ref="N129:O129"/>
    <mergeCell ref="S129:U129"/>
    <mergeCell ref="Z129:AC129"/>
    <mergeCell ref="F130:G130"/>
    <mergeCell ref="H130:I130"/>
    <mergeCell ref="N130:O130"/>
    <mergeCell ref="S130:U130"/>
    <mergeCell ref="Z130:AC130"/>
    <mergeCell ref="F125:G125"/>
    <mergeCell ref="H125:I125"/>
    <mergeCell ref="N125:O125"/>
    <mergeCell ref="S125:U125"/>
    <mergeCell ref="Z125:AC125"/>
    <mergeCell ref="F126:G126"/>
    <mergeCell ref="H126:I128"/>
    <mergeCell ref="N126:O126"/>
    <mergeCell ref="S126:U126"/>
    <mergeCell ref="Z126:AC126"/>
    <mergeCell ref="F121:G121"/>
    <mergeCell ref="H121:I121"/>
    <mergeCell ref="N121:O121"/>
    <mergeCell ref="S121:U121"/>
    <mergeCell ref="Z121:AC121"/>
    <mergeCell ref="F122:G122"/>
    <mergeCell ref="H122:I124"/>
    <mergeCell ref="N122:O122"/>
    <mergeCell ref="S122:U122"/>
    <mergeCell ref="Z122:AC122"/>
    <mergeCell ref="F118:G118"/>
    <mergeCell ref="H118:I118"/>
    <mergeCell ref="N118:O118"/>
    <mergeCell ref="S118:U118"/>
    <mergeCell ref="Z118:AC118"/>
    <mergeCell ref="F119:G119"/>
    <mergeCell ref="H119:I120"/>
    <mergeCell ref="N119:O119"/>
    <mergeCell ref="S119:U119"/>
    <mergeCell ref="Z119:AC119"/>
    <mergeCell ref="F116:G116"/>
    <mergeCell ref="H116:I116"/>
    <mergeCell ref="N116:O116"/>
    <mergeCell ref="S116:U116"/>
    <mergeCell ref="Z116:AC116"/>
    <mergeCell ref="F117:G117"/>
    <mergeCell ref="H117:I117"/>
    <mergeCell ref="N117:O117"/>
    <mergeCell ref="S117:U117"/>
    <mergeCell ref="Z117:AC117"/>
    <mergeCell ref="F114:G114"/>
    <mergeCell ref="H114:I114"/>
    <mergeCell ref="N114:O114"/>
    <mergeCell ref="S114:U114"/>
    <mergeCell ref="Z114:AC114"/>
    <mergeCell ref="F115:G115"/>
    <mergeCell ref="H115:I115"/>
    <mergeCell ref="N115:O115"/>
    <mergeCell ref="S115:U115"/>
    <mergeCell ref="Z115:AC115"/>
    <mergeCell ref="F112:G112"/>
    <mergeCell ref="H112:I112"/>
    <mergeCell ref="N112:O112"/>
    <mergeCell ref="S112:U112"/>
    <mergeCell ref="Z112:AC112"/>
    <mergeCell ref="F113:G113"/>
    <mergeCell ref="H113:I113"/>
    <mergeCell ref="N113:O113"/>
    <mergeCell ref="S113:U113"/>
    <mergeCell ref="Z113:AC113"/>
    <mergeCell ref="F108:G108"/>
    <mergeCell ref="H108:I109"/>
    <mergeCell ref="N108:O108"/>
    <mergeCell ref="S108:U108"/>
    <mergeCell ref="Z108:AC108"/>
    <mergeCell ref="F110:G110"/>
    <mergeCell ref="H110:I111"/>
    <mergeCell ref="N110:O110"/>
    <mergeCell ref="S110:U110"/>
    <mergeCell ref="Z110:AC110"/>
    <mergeCell ref="F106:G106"/>
    <mergeCell ref="H106:I106"/>
    <mergeCell ref="N106:O106"/>
    <mergeCell ref="S106:U106"/>
    <mergeCell ref="Z106:AC106"/>
    <mergeCell ref="F107:G107"/>
    <mergeCell ref="H107:I107"/>
    <mergeCell ref="N107:O107"/>
    <mergeCell ref="S107:U107"/>
    <mergeCell ref="Z107:AC107"/>
    <mergeCell ref="F104:G104"/>
    <mergeCell ref="H104:I104"/>
    <mergeCell ref="N104:O104"/>
    <mergeCell ref="S104:U104"/>
    <mergeCell ref="Z104:AC104"/>
    <mergeCell ref="F105:G105"/>
    <mergeCell ref="H105:I105"/>
    <mergeCell ref="N105:O105"/>
    <mergeCell ref="S105:U105"/>
    <mergeCell ref="Z105:AC105"/>
    <mergeCell ref="F101:G101"/>
    <mergeCell ref="H101:I102"/>
    <mergeCell ref="N101:O101"/>
    <mergeCell ref="S101:U101"/>
    <mergeCell ref="Z101:AC101"/>
    <mergeCell ref="F103:G103"/>
    <mergeCell ref="H103:I103"/>
    <mergeCell ref="N103:O103"/>
    <mergeCell ref="S103:U103"/>
    <mergeCell ref="Z103:AC103"/>
    <mergeCell ref="F98:G98"/>
    <mergeCell ref="H98:I99"/>
    <mergeCell ref="N98:O98"/>
    <mergeCell ref="S98:U98"/>
    <mergeCell ref="Z98:AC98"/>
    <mergeCell ref="F100:G100"/>
    <mergeCell ref="H100:I100"/>
    <mergeCell ref="N100:O100"/>
    <mergeCell ref="S100:U100"/>
    <mergeCell ref="Z100:AC100"/>
    <mergeCell ref="F96:G96"/>
    <mergeCell ref="H96:I96"/>
    <mergeCell ref="N96:O96"/>
    <mergeCell ref="S96:U96"/>
    <mergeCell ref="Z96:AC96"/>
    <mergeCell ref="F97:G97"/>
    <mergeCell ref="H97:I97"/>
    <mergeCell ref="N97:O97"/>
    <mergeCell ref="S97:U97"/>
    <mergeCell ref="Z97:AC97"/>
    <mergeCell ref="F94:G94"/>
    <mergeCell ref="H94:I94"/>
    <mergeCell ref="N94:O94"/>
    <mergeCell ref="S94:U94"/>
    <mergeCell ref="Z94:AC94"/>
    <mergeCell ref="F95:G95"/>
    <mergeCell ref="H95:I95"/>
    <mergeCell ref="N95:O95"/>
    <mergeCell ref="S95:U95"/>
    <mergeCell ref="Z95:AC95"/>
    <mergeCell ref="F92:G92"/>
    <mergeCell ref="H92:I92"/>
    <mergeCell ref="N92:O92"/>
    <mergeCell ref="S92:U92"/>
    <mergeCell ref="Z92:AC92"/>
    <mergeCell ref="F93:G93"/>
    <mergeCell ref="H93:I93"/>
    <mergeCell ref="N93:O93"/>
    <mergeCell ref="S93:U93"/>
    <mergeCell ref="Z93:AC93"/>
    <mergeCell ref="F90:G90"/>
    <mergeCell ref="H90:I90"/>
    <mergeCell ref="N90:O90"/>
    <mergeCell ref="S90:U90"/>
    <mergeCell ref="Z90:AC90"/>
    <mergeCell ref="F91:G91"/>
    <mergeCell ref="H91:I91"/>
    <mergeCell ref="N91:O91"/>
    <mergeCell ref="S91:U91"/>
    <mergeCell ref="Z91:AC91"/>
    <mergeCell ref="F88:G88"/>
    <mergeCell ref="H88:I88"/>
    <mergeCell ref="N88:O88"/>
    <mergeCell ref="S88:U88"/>
    <mergeCell ref="Z88:AC88"/>
    <mergeCell ref="F89:G89"/>
    <mergeCell ref="H89:I89"/>
    <mergeCell ref="N89:O89"/>
    <mergeCell ref="S89:U89"/>
    <mergeCell ref="Z89:AC89"/>
    <mergeCell ref="F85:G85"/>
    <mergeCell ref="H85:I85"/>
    <mergeCell ref="N85:O85"/>
    <mergeCell ref="S85:U85"/>
    <mergeCell ref="Z85:AC85"/>
    <mergeCell ref="F86:G86"/>
    <mergeCell ref="H86:I87"/>
    <mergeCell ref="N86:O86"/>
    <mergeCell ref="S86:U86"/>
    <mergeCell ref="Z86:AC86"/>
    <mergeCell ref="F83:G83"/>
    <mergeCell ref="H83:I83"/>
    <mergeCell ref="N83:O83"/>
    <mergeCell ref="S83:U83"/>
    <mergeCell ref="Z83:AC83"/>
    <mergeCell ref="F84:G84"/>
    <mergeCell ref="H84:I84"/>
    <mergeCell ref="N84:O84"/>
    <mergeCell ref="S84:U84"/>
    <mergeCell ref="Z84:AC84"/>
    <mergeCell ref="F81:G81"/>
    <mergeCell ref="H81:I81"/>
    <mergeCell ref="N81:O81"/>
    <mergeCell ref="S81:U81"/>
    <mergeCell ref="Z81:AC81"/>
    <mergeCell ref="F82:G82"/>
    <mergeCell ref="H82:I82"/>
    <mergeCell ref="N82:O82"/>
    <mergeCell ref="S82:U82"/>
    <mergeCell ref="Z82:AC82"/>
    <mergeCell ref="F79:G79"/>
    <mergeCell ref="H79:I79"/>
    <mergeCell ref="N79:O79"/>
    <mergeCell ref="S79:U79"/>
    <mergeCell ref="Z79:AC79"/>
    <mergeCell ref="F80:G80"/>
    <mergeCell ref="H80:I80"/>
    <mergeCell ref="N80:O80"/>
    <mergeCell ref="S80:U80"/>
    <mergeCell ref="Z80:AC80"/>
    <mergeCell ref="F76:G76"/>
    <mergeCell ref="H76:I76"/>
    <mergeCell ref="N76:O76"/>
    <mergeCell ref="S76:U76"/>
    <mergeCell ref="Z76:AC76"/>
    <mergeCell ref="F77:G77"/>
    <mergeCell ref="H77:I78"/>
    <mergeCell ref="N77:O77"/>
    <mergeCell ref="S77:U77"/>
    <mergeCell ref="Z77:AC77"/>
    <mergeCell ref="F74:G74"/>
    <mergeCell ref="H74:I74"/>
    <mergeCell ref="N74:O74"/>
    <mergeCell ref="S74:U74"/>
    <mergeCell ref="Z74:AC74"/>
    <mergeCell ref="F75:G75"/>
    <mergeCell ref="H75:I75"/>
    <mergeCell ref="N75:O75"/>
    <mergeCell ref="S75:U75"/>
    <mergeCell ref="Z75:AC75"/>
    <mergeCell ref="F72:G72"/>
    <mergeCell ref="H72:I72"/>
    <mergeCell ref="N72:O72"/>
    <mergeCell ref="S72:U72"/>
    <mergeCell ref="Z72:AC72"/>
    <mergeCell ref="F73:G73"/>
    <mergeCell ref="H73:I73"/>
    <mergeCell ref="N73:O73"/>
    <mergeCell ref="S73:U73"/>
    <mergeCell ref="Z73:AC73"/>
    <mergeCell ref="F69:G69"/>
    <mergeCell ref="H69:I69"/>
    <mergeCell ref="N69:O69"/>
    <mergeCell ref="S69:U69"/>
    <mergeCell ref="Z69:AC69"/>
    <mergeCell ref="F70:G70"/>
    <mergeCell ref="H70:I71"/>
    <mergeCell ref="N70:O70"/>
    <mergeCell ref="S70:U70"/>
    <mergeCell ref="Z70:AC70"/>
    <mergeCell ref="F66:G66"/>
    <mergeCell ref="H66:I66"/>
    <mergeCell ref="N66:O66"/>
    <mergeCell ref="S66:U66"/>
    <mergeCell ref="Z66:AC66"/>
    <mergeCell ref="F67:G67"/>
    <mergeCell ref="H67:I68"/>
    <mergeCell ref="N67:O67"/>
    <mergeCell ref="S67:U67"/>
    <mergeCell ref="Z67:AC67"/>
    <mergeCell ref="F62:G62"/>
    <mergeCell ref="H62:I63"/>
    <mergeCell ref="N62:O62"/>
    <mergeCell ref="S62:U62"/>
    <mergeCell ref="Z62:AC62"/>
    <mergeCell ref="F64:G64"/>
    <mergeCell ref="H64:I65"/>
    <mergeCell ref="N64:O64"/>
    <mergeCell ref="S64:U64"/>
    <mergeCell ref="Z64:AC64"/>
    <mergeCell ref="F58:G58"/>
    <mergeCell ref="H58:I59"/>
    <mergeCell ref="N58:O58"/>
    <mergeCell ref="S58:U58"/>
    <mergeCell ref="Z58:AC58"/>
    <mergeCell ref="F60:G60"/>
    <mergeCell ref="H60:I61"/>
    <mergeCell ref="N60:O60"/>
    <mergeCell ref="S60:U60"/>
    <mergeCell ref="Z60:AC60"/>
    <mergeCell ref="F55:G55"/>
    <mergeCell ref="H55:I55"/>
    <mergeCell ref="N55:O55"/>
    <mergeCell ref="S55:U55"/>
    <mergeCell ref="Z55:AC55"/>
    <mergeCell ref="F56:G56"/>
    <mergeCell ref="H56:I57"/>
    <mergeCell ref="N56:O56"/>
    <mergeCell ref="S56:U56"/>
    <mergeCell ref="Z56:AC56"/>
    <mergeCell ref="F53:G53"/>
    <mergeCell ref="H53:I53"/>
    <mergeCell ref="N53:O53"/>
    <mergeCell ref="S53:U53"/>
    <mergeCell ref="Z53:AC53"/>
    <mergeCell ref="F54:G54"/>
    <mergeCell ref="H54:I54"/>
    <mergeCell ref="N54:O54"/>
    <mergeCell ref="S54:U54"/>
    <mergeCell ref="Z54:AC54"/>
    <mergeCell ref="F50:G50"/>
    <mergeCell ref="H50:I51"/>
    <mergeCell ref="N50:O50"/>
    <mergeCell ref="S50:U50"/>
    <mergeCell ref="Z50:AC50"/>
    <mergeCell ref="F52:G52"/>
    <mergeCell ref="H52:I52"/>
    <mergeCell ref="N52:O52"/>
    <mergeCell ref="S52:U52"/>
    <mergeCell ref="Z52:AC52"/>
    <mergeCell ref="F47:G47"/>
    <mergeCell ref="H47:I48"/>
    <mergeCell ref="N47:O47"/>
    <mergeCell ref="S47:U47"/>
    <mergeCell ref="Z47:AC47"/>
    <mergeCell ref="F49:G49"/>
    <mergeCell ref="H49:I49"/>
    <mergeCell ref="N49:O49"/>
    <mergeCell ref="S49:U49"/>
    <mergeCell ref="Z49:AC49"/>
    <mergeCell ref="F45:G45"/>
    <mergeCell ref="H45:I45"/>
    <mergeCell ref="N45:O45"/>
    <mergeCell ref="S45:U45"/>
    <mergeCell ref="Z45:AC45"/>
    <mergeCell ref="F46:G46"/>
    <mergeCell ref="H46:I46"/>
    <mergeCell ref="N46:O46"/>
    <mergeCell ref="S46:U46"/>
    <mergeCell ref="Z46:AC46"/>
    <mergeCell ref="F43:G43"/>
    <mergeCell ref="H43:I43"/>
    <mergeCell ref="N43:O43"/>
    <mergeCell ref="S43:U43"/>
    <mergeCell ref="Z43:AC43"/>
    <mergeCell ref="F44:G44"/>
    <mergeCell ref="H44:I44"/>
    <mergeCell ref="N44:O44"/>
    <mergeCell ref="S44:U44"/>
    <mergeCell ref="Z44:AC44"/>
    <mergeCell ref="F41:G41"/>
    <mergeCell ref="H41:I41"/>
    <mergeCell ref="N41:O41"/>
    <mergeCell ref="S41:U41"/>
    <mergeCell ref="Z41:AC41"/>
    <mergeCell ref="F42:G42"/>
    <mergeCell ref="H42:I42"/>
    <mergeCell ref="N42:O42"/>
    <mergeCell ref="S42:U42"/>
    <mergeCell ref="Z42:AC42"/>
    <mergeCell ref="F39:G39"/>
    <mergeCell ref="H39:I39"/>
    <mergeCell ref="N39:O39"/>
    <mergeCell ref="S39:U39"/>
    <mergeCell ref="Z39:AC39"/>
    <mergeCell ref="F40:G40"/>
    <mergeCell ref="H40:I40"/>
    <mergeCell ref="N40:O40"/>
    <mergeCell ref="S40:U40"/>
    <mergeCell ref="Z40:AC40"/>
    <mergeCell ref="F35:G35"/>
    <mergeCell ref="H35:I36"/>
    <mergeCell ref="N35:O35"/>
    <mergeCell ref="S35:U35"/>
    <mergeCell ref="Z35:AC35"/>
    <mergeCell ref="F37:G37"/>
    <mergeCell ref="H37:I38"/>
    <mergeCell ref="N37:O37"/>
    <mergeCell ref="S37:U37"/>
    <mergeCell ref="Z37:AC37"/>
    <mergeCell ref="F31:G31"/>
    <mergeCell ref="H31:I32"/>
    <mergeCell ref="N31:O31"/>
    <mergeCell ref="S31:U31"/>
    <mergeCell ref="Z31:AC31"/>
    <mergeCell ref="F33:G33"/>
    <mergeCell ref="H33:I34"/>
    <mergeCell ref="N33:O33"/>
    <mergeCell ref="S33:U33"/>
    <mergeCell ref="Z33:AC33"/>
    <mergeCell ref="F27:G27"/>
    <mergeCell ref="H27:I28"/>
    <mergeCell ref="N27:O27"/>
    <mergeCell ref="S27:U27"/>
    <mergeCell ref="Z27:AC27"/>
    <mergeCell ref="F29:G29"/>
    <mergeCell ref="H29:I30"/>
    <mergeCell ref="N29:O29"/>
    <mergeCell ref="S29:U29"/>
    <mergeCell ref="Z29:AC29"/>
    <mergeCell ref="A20:AB20"/>
    <mergeCell ref="A22:I22"/>
    <mergeCell ref="B23:I23"/>
    <mergeCell ref="D24:I24"/>
    <mergeCell ref="E25:I25"/>
    <mergeCell ref="F26:G26"/>
    <mergeCell ref="H26:I26"/>
    <mergeCell ref="N26:O26"/>
    <mergeCell ref="S26:U26"/>
    <mergeCell ref="Z26:AC26"/>
    <mergeCell ref="C12:R13"/>
    <mergeCell ref="C14:R14"/>
    <mergeCell ref="A16:F16"/>
    <mergeCell ref="O16:AC16"/>
    <mergeCell ref="A18:H18"/>
    <mergeCell ref="N18:O18"/>
    <mergeCell ref="S18:U18"/>
    <mergeCell ref="Z18:AC18"/>
    <mergeCell ref="C7:R9"/>
    <mergeCell ref="U7:V8"/>
    <mergeCell ref="X7:AC8"/>
    <mergeCell ref="C10:R10"/>
    <mergeCell ref="U10:V10"/>
    <mergeCell ref="X10:AC10"/>
    <mergeCell ref="C2:R3"/>
    <mergeCell ref="U2:V2"/>
    <mergeCell ref="W2:X2"/>
    <mergeCell ref="AB2:AC2"/>
    <mergeCell ref="C4:R5"/>
    <mergeCell ref="U4:V4"/>
    <mergeCell ref="X4:AC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B9479-4570-49FF-B775-DDB99861AB0B}">
  <dimension ref="A1:AL65"/>
  <sheetViews>
    <sheetView workbookViewId="0">
      <selection activeCell="A46" sqref="A46:O49"/>
    </sheetView>
  </sheetViews>
  <sheetFormatPr baseColWidth="10" defaultColWidth="6.85546875" defaultRowHeight="15" x14ac:dyDescent="0.25"/>
  <cols>
    <col min="1" max="1" width="2.28515625" style="1" customWidth="1"/>
    <col min="2" max="6" width="1.140625" style="1" customWidth="1"/>
    <col min="7" max="8" width="2.28515625" style="1" customWidth="1"/>
    <col min="9" max="9" width="1.42578125" style="1" customWidth="1"/>
    <col min="10" max="10" width="7.7109375" style="1" customWidth="1"/>
    <col min="11" max="11" width="20.5703125" style="1" customWidth="1"/>
    <col min="12" max="12" width="10.28515625" style="1" customWidth="1"/>
    <col min="13" max="13" width="5.28515625" style="1" customWidth="1"/>
    <col min="14" max="14" width="1.5703125" style="1" customWidth="1"/>
    <col min="15" max="15" width="10.28515625" style="1" customWidth="1"/>
    <col min="16" max="16" width="7.28515625" style="1" customWidth="1"/>
    <col min="17" max="17" width="2" style="1" customWidth="1"/>
    <col min="18" max="18" width="6.85546875" style="1"/>
    <col min="19" max="19" width="1.140625" style="1" customWidth="1"/>
    <col min="20" max="20" width="1.42578125" style="1" customWidth="1"/>
    <col min="21" max="21" width="3.5703125" style="1" customWidth="1"/>
    <col min="22" max="22" width="1.85546875" style="1" customWidth="1"/>
    <col min="23" max="23" width="1.140625" style="1" customWidth="1"/>
    <col min="24" max="24" width="6.85546875" style="1"/>
    <col min="25" max="25" width="1.140625" style="1" customWidth="1"/>
    <col min="26" max="27" width="5.7109375" style="1" customWidth="1"/>
    <col min="28" max="28" width="6.85546875" style="1"/>
    <col min="29" max="29" width="2.28515625" style="1" customWidth="1"/>
    <col min="30" max="31" width="1.140625" style="1" customWidth="1"/>
    <col min="32" max="32" width="6.42578125" style="1" customWidth="1"/>
    <col min="33" max="33" width="6.140625" style="1" customWidth="1"/>
    <col min="34" max="34" width="1.42578125" style="1" customWidth="1"/>
    <col min="35" max="35" width="1.85546875" style="1" customWidth="1"/>
    <col min="36" max="36" width="1.5703125" style="1" customWidth="1"/>
    <col min="37" max="256" width="6.85546875" style="1"/>
    <col min="257" max="257" width="2.28515625" style="1" customWidth="1"/>
    <col min="258" max="262" width="1.140625" style="1" customWidth="1"/>
    <col min="263" max="264" width="2.28515625" style="1" customWidth="1"/>
    <col min="265" max="265" width="1.42578125" style="1" customWidth="1"/>
    <col min="266" max="266" width="7.7109375" style="1" customWidth="1"/>
    <col min="267" max="267" width="20.5703125" style="1" customWidth="1"/>
    <col min="268" max="268" width="10.28515625" style="1" customWidth="1"/>
    <col min="269" max="269" width="5.28515625" style="1" customWidth="1"/>
    <col min="270" max="270" width="1.5703125" style="1" customWidth="1"/>
    <col min="271" max="271" width="10.28515625" style="1" customWidth="1"/>
    <col min="272" max="272" width="7.28515625" style="1" customWidth="1"/>
    <col min="273" max="273" width="2" style="1" customWidth="1"/>
    <col min="274" max="274" width="6.85546875" style="1"/>
    <col min="275" max="275" width="1.140625" style="1" customWidth="1"/>
    <col min="276" max="276" width="1.42578125" style="1" customWidth="1"/>
    <col min="277" max="277" width="3.5703125" style="1" customWidth="1"/>
    <col min="278" max="278" width="1.85546875" style="1" customWidth="1"/>
    <col min="279" max="279" width="1.140625" style="1" customWidth="1"/>
    <col min="280" max="280" width="6.85546875" style="1"/>
    <col min="281" max="281" width="1.140625" style="1" customWidth="1"/>
    <col min="282" max="283" width="5.7109375" style="1" customWidth="1"/>
    <col min="284" max="284" width="6.85546875" style="1"/>
    <col min="285" max="285" width="2.28515625" style="1" customWidth="1"/>
    <col min="286" max="287" width="1.140625" style="1" customWidth="1"/>
    <col min="288" max="288" width="6.42578125" style="1" customWidth="1"/>
    <col min="289" max="289" width="6.140625" style="1" customWidth="1"/>
    <col min="290" max="290" width="1.42578125" style="1" customWidth="1"/>
    <col min="291" max="291" width="1.85546875" style="1" customWidth="1"/>
    <col min="292" max="292" width="1.5703125" style="1" customWidth="1"/>
    <col min="293" max="512" width="6.85546875" style="1"/>
    <col min="513" max="513" width="2.28515625" style="1" customWidth="1"/>
    <col min="514" max="518" width="1.140625" style="1" customWidth="1"/>
    <col min="519" max="520" width="2.28515625" style="1" customWidth="1"/>
    <col min="521" max="521" width="1.42578125" style="1" customWidth="1"/>
    <col min="522" max="522" width="7.7109375" style="1" customWidth="1"/>
    <col min="523" max="523" width="20.5703125" style="1" customWidth="1"/>
    <col min="524" max="524" width="10.28515625" style="1" customWidth="1"/>
    <col min="525" max="525" width="5.28515625" style="1" customWidth="1"/>
    <col min="526" max="526" width="1.5703125" style="1" customWidth="1"/>
    <col min="527" max="527" width="10.28515625" style="1" customWidth="1"/>
    <col min="528" max="528" width="7.28515625" style="1" customWidth="1"/>
    <col min="529" max="529" width="2" style="1" customWidth="1"/>
    <col min="530" max="530" width="6.85546875" style="1"/>
    <col min="531" max="531" width="1.140625" style="1" customWidth="1"/>
    <col min="532" max="532" width="1.42578125" style="1" customWidth="1"/>
    <col min="533" max="533" width="3.5703125" style="1" customWidth="1"/>
    <col min="534" max="534" width="1.85546875" style="1" customWidth="1"/>
    <col min="535" max="535" width="1.140625" style="1" customWidth="1"/>
    <col min="536" max="536" width="6.85546875" style="1"/>
    <col min="537" max="537" width="1.140625" style="1" customWidth="1"/>
    <col min="538" max="539" width="5.7109375" style="1" customWidth="1"/>
    <col min="540" max="540" width="6.85546875" style="1"/>
    <col min="541" max="541" width="2.28515625" style="1" customWidth="1"/>
    <col min="542" max="543" width="1.140625" style="1" customWidth="1"/>
    <col min="544" max="544" width="6.42578125" style="1" customWidth="1"/>
    <col min="545" max="545" width="6.140625" style="1" customWidth="1"/>
    <col min="546" max="546" width="1.42578125" style="1" customWidth="1"/>
    <col min="547" max="547" width="1.85546875" style="1" customWidth="1"/>
    <col min="548" max="548" width="1.5703125" style="1" customWidth="1"/>
    <col min="549" max="768" width="6.85546875" style="1"/>
    <col min="769" max="769" width="2.28515625" style="1" customWidth="1"/>
    <col min="770" max="774" width="1.140625" style="1" customWidth="1"/>
    <col min="775" max="776" width="2.28515625" style="1" customWidth="1"/>
    <col min="777" max="777" width="1.42578125" style="1" customWidth="1"/>
    <col min="778" max="778" width="7.7109375" style="1" customWidth="1"/>
    <col min="779" max="779" width="20.5703125" style="1" customWidth="1"/>
    <col min="780" max="780" width="10.28515625" style="1" customWidth="1"/>
    <col min="781" max="781" width="5.28515625" style="1" customWidth="1"/>
    <col min="782" max="782" width="1.5703125" style="1" customWidth="1"/>
    <col min="783" max="783" width="10.28515625" style="1" customWidth="1"/>
    <col min="784" max="784" width="7.28515625" style="1" customWidth="1"/>
    <col min="785" max="785" width="2" style="1" customWidth="1"/>
    <col min="786" max="786" width="6.85546875" style="1"/>
    <col min="787" max="787" width="1.140625" style="1" customWidth="1"/>
    <col min="788" max="788" width="1.42578125" style="1" customWidth="1"/>
    <col min="789" max="789" width="3.5703125" style="1" customWidth="1"/>
    <col min="790" max="790" width="1.85546875" style="1" customWidth="1"/>
    <col min="791" max="791" width="1.140625" style="1" customWidth="1"/>
    <col min="792" max="792" width="6.85546875" style="1"/>
    <col min="793" max="793" width="1.140625" style="1" customWidth="1"/>
    <col min="794" max="795" width="5.7109375" style="1" customWidth="1"/>
    <col min="796" max="796" width="6.85546875" style="1"/>
    <col min="797" max="797" width="2.28515625" style="1" customWidth="1"/>
    <col min="798" max="799" width="1.140625" style="1" customWidth="1"/>
    <col min="800" max="800" width="6.42578125" style="1" customWidth="1"/>
    <col min="801" max="801" width="6.140625" style="1" customWidth="1"/>
    <col min="802" max="802" width="1.42578125" style="1" customWidth="1"/>
    <col min="803" max="803" width="1.85546875" style="1" customWidth="1"/>
    <col min="804" max="804" width="1.5703125" style="1" customWidth="1"/>
    <col min="805" max="1024" width="6.85546875" style="1"/>
    <col min="1025" max="1025" width="2.28515625" style="1" customWidth="1"/>
    <col min="1026" max="1030" width="1.140625" style="1" customWidth="1"/>
    <col min="1031" max="1032" width="2.28515625" style="1" customWidth="1"/>
    <col min="1033" max="1033" width="1.42578125" style="1" customWidth="1"/>
    <col min="1034" max="1034" width="7.7109375" style="1" customWidth="1"/>
    <col min="1035" max="1035" width="20.5703125" style="1" customWidth="1"/>
    <col min="1036" max="1036" width="10.28515625" style="1" customWidth="1"/>
    <col min="1037" max="1037" width="5.28515625" style="1" customWidth="1"/>
    <col min="1038" max="1038" width="1.5703125" style="1" customWidth="1"/>
    <col min="1039" max="1039" width="10.28515625" style="1" customWidth="1"/>
    <col min="1040" max="1040" width="7.28515625" style="1" customWidth="1"/>
    <col min="1041" max="1041" width="2" style="1" customWidth="1"/>
    <col min="1042" max="1042" width="6.85546875" style="1"/>
    <col min="1043" max="1043" width="1.140625" style="1" customWidth="1"/>
    <col min="1044" max="1044" width="1.42578125" style="1" customWidth="1"/>
    <col min="1045" max="1045" width="3.5703125" style="1" customWidth="1"/>
    <col min="1046" max="1046" width="1.85546875" style="1" customWidth="1"/>
    <col min="1047" max="1047" width="1.140625" style="1" customWidth="1"/>
    <col min="1048" max="1048" width="6.85546875" style="1"/>
    <col min="1049" max="1049" width="1.140625" style="1" customWidth="1"/>
    <col min="1050" max="1051" width="5.7109375" style="1" customWidth="1"/>
    <col min="1052" max="1052" width="6.85546875" style="1"/>
    <col min="1053" max="1053" width="2.28515625" style="1" customWidth="1"/>
    <col min="1054" max="1055" width="1.140625" style="1" customWidth="1"/>
    <col min="1056" max="1056" width="6.42578125" style="1" customWidth="1"/>
    <col min="1057" max="1057" width="6.140625" style="1" customWidth="1"/>
    <col min="1058" max="1058" width="1.42578125" style="1" customWidth="1"/>
    <col min="1059" max="1059" width="1.85546875" style="1" customWidth="1"/>
    <col min="1060" max="1060" width="1.5703125" style="1" customWidth="1"/>
    <col min="1061" max="1280" width="6.85546875" style="1"/>
    <col min="1281" max="1281" width="2.28515625" style="1" customWidth="1"/>
    <col min="1282" max="1286" width="1.140625" style="1" customWidth="1"/>
    <col min="1287" max="1288" width="2.28515625" style="1" customWidth="1"/>
    <col min="1289" max="1289" width="1.42578125" style="1" customWidth="1"/>
    <col min="1290" max="1290" width="7.7109375" style="1" customWidth="1"/>
    <col min="1291" max="1291" width="20.5703125" style="1" customWidth="1"/>
    <col min="1292" max="1292" width="10.28515625" style="1" customWidth="1"/>
    <col min="1293" max="1293" width="5.28515625" style="1" customWidth="1"/>
    <col min="1294" max="1294" width="1.5703125" style="1" customWidth="1"/>
    <col min="1295" max="1295" width="10.28515625" style="1" customWidth="1"/>
    <col min="1296" max="1296" width="7.28515625" style="1" customWidth="1"/>
    <col min="1297" max="1297" width="2" style="1" customWidth="1"/>
    <col min="1298" max="1298" width="6.85546875" style="1"/>
    <col min="1299" max="1299" width="1.140625" style="1" customWidth="1"/>
    <col min="1300" max="1300" width="1.42578125" style="1" customWidth="1"/>
    <col min="1301" max="1301" width="3.5703125" style="1" customWidth="1"/>
    <col min="1302" max="1302" width="1.85546875" style="1" customWidth="1"/>
    <col min="1303" max="1303" width="1.140625" style="1" customWidth="1"/>
    <col min="1304" max="1304" width="6.85546875" style="1"/>
    <col min="1305" max="1305" width="1.140625" style="1" customWidth="1"/>
    <col min="1306" max="1307" width="5.7109375" style="1" customWidth="1"/>
    <col min="1308" max="1308" width="6.85546875" style="1"/>
    <col min="1309" max="1309" width="2.28515625" style="1" customWidth="1"/>
    <col min="1310" max="1311" width="1.140625" style="1" customWidth="1"/>
    <col min="1312" max="1312" width="6.42578125" style="1" customWidth="1"/>
    <col min="1313" max="1313" width="6.140625" style="1" customWidth="1"/>
    <col min="1314" max="1314" width="1.42578125" style="1" customWidth="1"/>
    <col min="1315" max="1315" width="1.85546875" style="1" customWidth="1"/>
    <col min="1316" max="1316" width="1.5703125" style="1" customWidth="1"/>
    <col min="1317" max="1536" width="6.85546875" style="1"/>
    <col min="1537" max="1537" width="2.28515625" style="1" customWidth="1"/>
    <col min="1538" max="1542" width="1.140625" style="1" customWidth="1"/>
    <col min="1543" max="1544" width="2.28515625" style="1" customWidth="1"/>
    <col min="1545" max="1545" width="1.42578125" style="1" customWidth="1"/>
    <col min="1546" max="1546" width="7.7109375" style="1" customWidth="1"/>
    <col min="1547" max="1547" width="20.5703125" style="1" customWidth="1"/>
    <col min="1548" max="1548" width="10.28515625" style="1" customWidth="1"/>
    <col min="1549" max="1549" width="5.28515625" style="1" customWidth="1"/>
    <col min="1550" max="1550" width="1.5703125" style="1" customWidth="1"/>
    <col min="1551" max="1551" width="10.28515625" style="1" customWidth="1"/>
    <col min="1552" max="1552" width="7.28515625" style="1" customWidth="1"/>
    <col min="1553" max="1553" width="2" style="1" customWidth="1"/>
    <col min="1554" max="1554" width="6.85546875" style="1"/>
    <col min="1555" max="1555" width="1.140625" style="1" customWidth="1"/>
    <col min="1556" max="1556" width="1.42578125" style="1" customWidth="1"/>
    <col min="1557" max="1557" width="3.5703125" style="1" customWidth="1"/>
    <col min="1558" max="1558" width="1.85546875" style="1" customWidth="1"/>
    <col min="1559" max="1559" width="1.140625" style="1" customWidth="1"/>
    <col min="1560" max="1560" width="6.85546875" style="1"/>
    <col min="1561" max="1561" width="1.140625" style="1" customWidth="1"/>
    <col min="1562" max="1563" width="5.7109375" style="1" customWidth="1"/>
    <col min="1564" max="1564" width="6.85546875" style="1"/>
    <col min="1565" max="1565" width="2.28515625" style="1" customWidth="1"/>
    <col min="1566" max="1567" width="1.140625" style="1" customWidth="1"/>
    <col min="1568" max="1568" width="6.42578125" style="1" customWidth="1"/>
    <col min="1569" max="1569" width="6.140625" style="1" customWidth="1"/>
    <col min="1570" max="1570" width="1.42578125" style="1" customWidth="1"/>
    <col min="1571" max="1571" width="1.85546875" style="1" customWidth="1"/>
    <col min="1572" max="1572" width="1.5703125" style="1" customWidth="1"/>
    <col min="1573" max="1792" width="6.85546875" style="1"/>
    <col min="1793" max="1793" width="2.28515625" style="1" customWidth="1"/>
    <col min="1794" max="1798" width="1.140625" style="1" customWidth="1"/>
    <col min="1799" max="1800" width="2.28515625" style="1" customWidth="1"/>
    <col min="1801" max="1801" width="1.42578125" style="1" customWidth="1"/>
    <col min="1802" max="1802" width="7.7109375" style="1" customWidth="1"/>
    <col min="1803" max="1803" width="20.5703125" style="1" customWidth="1"/>
    <col min="1804" max="1804" width="10.28515625" style="1" customWidth="1"/>
    <col min="1805" max="1805" width="5.28515625" style="1" customWidth="1"/>
    <col min="1806" max="1806" width="1.5703125" style="1" customWidth="1"/>
    <col min="1807" max="1807" width="10.28515625" style="1" customWidth="1"/>
    <col min="1808" max="1808" width="7.28515625" style="1" customWidth="1"/>
    <col min="1809" max="1809" width="2" style="1" customWidth="1"/>
    <col min="1810" max="1810" width="6.85546875" style="1"/>
    <col min="1811" max="1811" width="1.140625" style="1" customWidth="1"/>
    <col min="1812" max="1812" width="1.42578125" style="1" customWidth="1"/>
    <col min="1813" max="1813" width="3.5703125" style="1" customWidth="1"/>
    <col min="1814" max="1814" width="1.85546875" style="1" customWidth="1"/>
    <col min="1815" max="1815" width="1.140625" style="1" customWidth="1"/>
    <col min="1816" max="1816" width="6.85546875" style="1"/>
    <col min="1817" max="1817" width="1.140625" style="1" customWidth="1"/>
    <col min="1818" max="1819" width="5.7109375" style="1" customWidth="1"/>
    <col min="1820" max="1820" width="6.85546875" style="1"/>
    <col min="1821" max="1821" width="2.28515625" style="1" customWidth="1"/>
    <col min="1822" max="1823" width="1.140625" style="1" customWidth="1"/>
    <col min="1824" max="1824" width="6.42578125" style="1" customWidth="1"/>
    <col min="1825" max="1825" width="6.140625" style="1" customWidth="1"/>
    <col min="1826" max="1826" width="1.42578125" style="1" customWidth="1"/>
    <col min="1827" max="1827" width="1.85546875" style="1" customWidth="1"/>
    <col min="1828" max="1828" width="1.5703125" style="1" customWidth="1"/>
    <col min="1829" max="2048" width="6.85546875" style="1"/>
    <col min="2049" max="2049" width="2.28515625" style="1" customWidth="1"/>
    <col min="2050" max="2054" width="1.140625" style="1" customWidth="1"/>
    <col min="2055" max="2056" width="2.28515625" style="1" customWidth="1"/>
    <col min="2057" max="2057" width="1.42578125" style="1" customWidth="1"/>
    <col min="2058" max="2058" width="7.7109375" style="1" customWidth="1"/>
    <col min="2059" max="2059" width="20.5703125" style="1" customWidth="1"/>
    <col min="2060" max="2060" width="10.28515625" style="1" customWidth="1"/>
    <col min="2061" max="2061" width="5.28515625" style="1" customWidth="1"/>
    <col min="2062" max="2062" width="1.5703125" style="1" customWidth="1"/>
    <col min="2063" max="2063" width="10.28515625" style="1" customWidth="1"/>
    <col min="2064" max="2064" width="7.28515625" style="1" customWidth="1"/>
    <col min="2065" max="2065" width="2" style="1" customWidth="1"/>
    <col min="2066" max="2066" width="6.85546875" style="1"/>
    <col min="2067" max="2067" width="1.140625" style="1" customWidth="1"/>
    <col min="2068" max="2068" width="1.42578125" style="1" customWidth="1"/>
    <col min="2069" max="2069" width="3.5703125" style="1" customWidth="1"/>
    <col min="2070" max="2070" width="1.85546875" style="1" customWidth="1"/>
    <col min="2071" max="2071" width="1.140625" style="1" customWidth="1"/>
    <col min="2072" max="2072" width="6.85546875" style="1"/>
    <col min="2073" max="2073" width="1.140625" style="1" customWidth="1"/>
    <col min="2074" max="2075" width="5.7109375" style="1" customWidth="1"/>
    <col min="2076" max="2076" width="6.85546875" style="1"/>
    <col min="2077" max="2077" width="2.28515625" style="1" customWidth="1"/>
    <col min="2078" max="2079" width="1.140625" style="1" customWidth="1"/>
    <col min="2080" max="2080" width="6.42578125" style="1" customWidth="1"/>
    <col min="2081" max="2081" width="6.140625" style="1" customWidth="1"/>
    <col min="2082" max="2082" width="1.42578125" style="1" customWidth="1"/>
    <col min="2083" max="2083" width="1.85546875" style="1" customWidth="1"/>
    <col min="2084" max="2084" width="1.5703125" style="1" customWidth="1"/>
    <col min="2085" max="2304" width="6.85546875" style="1"/>
    <col min="2305" max="2305" width="2.28515625" style="1" customWidth="1"/>
    <col min="2306" max="2310" width="1.140625" style="1" customWidth="1"/>
    <col min="2311" max="2312" width="2.28515625" style="1" customWidth="1"/>
    <col min="2313" max="2313" width="1.42578125" style="1" customWidth="1"/>
    <col min="2314" max="2314" width="7.7109375" style="1" customWidth="1"/>
    <col min="2315" max="2315" width="20.5703125" style="1" customWidth="1"/>
    <col min="2316" max="2316" width="10.28515625" style="1" customWidth="1"/>
    <col min="2317" max="2317" width="5.28515625" style="1" customWidth="1"/>
    <col min="2318" max="2318" width="1.5703125" style="1" customWidth="1"/>
    <col min="2319" max="2319" width="10.28515625" style="1" customWidth="1"/>
    <col min="2320" max="2320" width="7.28515625" style="1" customWidth="1"/>
    <col min="2321" max="2321" width="2" style="1" customWidth="1"/>
    <col min="2322" max="2322" width="6.85546875" style="1"/>
    <col min="2323" max="2323" width="1.140625" style="1" customWidth="1"/>
    <col min="2324" max="2324" width="1.42578125" style="1" customWidth="1"/>
    <col min="2325" max="2325" width="3.5703125" style="1" customWidth="1"/>
    <col min="2326" max="2326" width="1.85546875" style="1" customWidth="1"/>
    <col min="2327" max="2327" width="1.140625" style="1" customWidth="1"/>
    <col min="2328" max="2328" width="6.85546875" style="1"/>
    <col min="2329" max="2329" width="1.140625" style="1" customWidth="1"/>
    <col min="2330" max="2331" width="5.7109375" style="1" customWidth="1"/>
    <col min="2332" max="2332" width="6.85546875" style="1"/>
    <col min="2333" max="2333" width="2.28515625" style="1" customWidth="1"/>
    <col min="2334" max="2335" width="1.140625" style="1" customWidth="1"/>
    <col min="2336" max="2336" width="6.42578125" style="1" customWidth="1"/>
    <col min="2337" max="2337" width="6.140625" style="1" customWidth="1"/>
    <col min="2338" max="2338" width="1.42578125" style="1" customWidth="1"/>
    <col min="2339" max="2339" width="1.85546875" style="1" customWidth="1"/>
    <col min="2340" max="2340" width="1.5703125" style="1" customWidth="1"/>
    <col min="2341" max="2560" width="6.85546875" style="1"/>
    <col min="2561" max="2561" width="2.28515625" style="1" customWidth="1"/>
    <col min="2562" max="2566" width="1.140625" style="1" customWidth="1"/>
    <col min="2567" max="2568" width="2.28515625" style="1" customWidth="1"/>
    <col min="2569" max="2569" width="1.42578125" style="1" customWidth="1"/>
    <col min="2570" max="2570" width="7.7109375" style="1" customWidth="1"/>
    <col min="2571" max="2571" width="20.5703125" style="1" customWidth="1"/>
    <col min="2572" max="2572" width="10.28515625" style="1" customWidth="1"/>
    <col min="2573" max="2573" width="5.28515625" style="1" customWidth="1"/>
    <col min="2574" max="2574" width="1.5703125" style="1" customWidth="1"/>
    <col min="2575" max="2575" width="10.28515625" style="1" customWidth="1"/>
    <col min="2576" max="2576" width="7.28515625" style="1" customWidth="1"/>
    <col min="2577" max="2577" width="2" style="1" customWidth="1"/>
    <col min="2578" max="2578" width="6.85546875" style="1"/>
    <col min="2579" max="2579" width="1.140625" style="1" customWidth="1"/>
    <col min="2580" max="2580" width="1.42578125" style="1" customWidth="1"/>
    <col min="2581" max="2581" width="3.5703125" style="1" customWidth="1"/>
    <col min="2582" max="2582" width="1.85546875" style="1" customWidth="1"/>
    <col min="2583" max="2583" width="1.140625" style="1" customWidth="1"/>
    <col min="2584" max="2584" width="6.85546875" style="1"/>
    <col min="2585" max="2585" width="1.140625" style="1" customWidth="1"/>
    <col min="2586" max="2587" width="5.7109375" style="1" customWidth="1"/>
    <col min="2588" max="2588" width="6.85546875" style="1"/>
    <col min="2589" max="2589" width="2.28515625" style="1" customWidth="1"/>
    <col min="2590" max="2591" width="1.140625" style="1" customWidth="1"/>
    <col min="2592" max="2592" width="6.42578125" style="1" customWidth="1"/>
    <col min="2593" max="2593" width="6.140625" style="1" customWidth="1"/>
    <col min="2594" max="2594" width="1.42578125" style="1" customWidth="1"/>
    <col min="2595" max="2595" width="1.85546875" style="1" customWidth="1"/>
    <col min="2596" max="2596" width="1.5703125" style="1" customWidth="1"/>
    <col min="2597" max="2816" width="6.85546875" style="1"/>
    <col min="2817" max="2817" width="2.28515625" style="1" customWidth="1"/>
    <col min="2818" max="2822" width="1.140625" style="1" customWidth="1"/>
    <col min="2823" max="2824" width="2.28515625" style="1" customWidth="1"/>
    <col min="2825" max="2825" width="1.42578125" style="1" customWidth="1"/>
    <col min="2826" max="2826" width="7.7109375" style="1" customWidth="1"/>
    <col min="2827" max="2827" width="20.5703125" style="1" customWidth="1"/>
    <col min="2828" max="2828" width="10.28515625" style="1" customWidth="1"/>
    <col min="2829" max="2829" width="5.28515625" style="1" customWidth="1"/>
    <col min="2830" max="2830" width="1.5703125" style="1" customWidth="1"/>
    <col min="2831" max="2831" width="10.28515625" style="1" customWidth="1"/>
    <col min="2832" max="2832" width="7.28515625" style="1" customWidth="1"/>
    <col min="2833" max="2833" width="2" style="1" customWidth="1"/>
    <col min="2834" max="2834" width="6.85546875" style="1"/>
    <col min="2835" max="2835" width="1.140625" style="1" customWidth="1"/>
    <col min="2836" max="2836" width="1.42578125" style="1" customWidth="1"/>
    <col min="2837" max="2837" width="3.5703125" style="1" customWidth="1"/>
    <col min="2838" max="2838" width="1.85546875" style="1" customWidth="1"/>
    <col min="2839" max="2839" width="1.140625" style="1" customWidth="1"/>
    <col min="2840" max="2840" width="6.85546875" style="1"/>
    <col min="2841" max="2841" width="1.140625" style="1" customWidth="1"/>
    <col min="2842" max="2843" width="5.7109375" style="1" customWidth="1"/>
    <col min="2844" max="2844" width="6.85546875" style="1"/>
    <col min="2845" max="2845" width="2.28515625" style="1" customWidth="1"/>
    <col min="2846" max="2847" width="1.140625" style="1" customWidth="1"/>
    <col min="2848" max="2848" width="6.42578125" style="1" customWidth="1"/>
    <col min="2849" max="2849" width="6.140625" style="1" customWidth="1"/>
    <col min="2850" max="2850" width="1.42578125" style="1" customWidth="1"/>
    <col min="2851" max="2851" width="1.85546875" style="1" customWidth="1"/>
    <col min="2852" max="2852" width="1.5703125" style="1" customWidth="1"/>
    <col min="2853" max="3072" width="6.85546875" style="1"/>
    <col min="3073" max="3073" width="2.28515625" style="1" customWidth="1"/>
    <col min="3074" max="3078" width="1.140625" style="1" customWidth="1"/>
    <col min="3079" max="3080" width="2.28515625" style="1" customWidth="1"/>
    <col min="3081" max="3081" width="1.42578125" style="1" customWidth="1"/>
    <col min="3082" max="3082" width="7.7109375" style="1" customWidth="1"/>
    <col min="3083" max="3083" width="20.5703125" style="1" customWidth="1"/>
    <col min="3084" max="3084" width="10.28515625" style="1" customWidth="1"/>
    <col min="3085" max="3085" width="5.28515625" style="1" customWidth="1"/>
    <col min="3086" max="3086" width="1.5703125" style="1" customWidth="1"/>
    <col min="3087" max="3087" width="10.28515625" style="1" customWidth="1"/>
    <col min="3088" max="3088" width="7.28515625" style="1" customWidth="1"/>
    <col min="3089" max="3089" width="2" style="1" customWidth="1"/>
    <col min="3090" max="3090" width="6.85546875" style="1"/>
    <col min="3091" max="3091" width="1.140625" style="1" customWidth="1"/>
    <col min="3092" max="3092" width="1.42578125" style="1" customWidth="1"/>
    <col min="3093" max="3093" width="3.5703125" style="1" customWidth="1"/>
    <col min="3094" max="3094" width="1.85546875" style="1" customWidth="1"/>
    <col min="3095" max="3095" width="1.140625" style="1" customWidth="1"/>
    <col min="3096" max="3096" width="6.85546875" style="1"/>
    <col min="3097" max="3097" width="1.140625" style="1" customWidth="1"/>
    <col min="3098" max="3099" width="5.7109375" style="1" customWidth="1"/>
    <col min="3100" max="3100" width="6.85546875" style="1"/>
    <col min="3101" max="3101" width="2.28515625" style="1" customWidth="1"/>
    <col min="3102" max="3103" width="1.140625" style="1" customWidth="1"/>
    <col min="3104" max="3104" width="6.42578125" style="1" customWidth="1"/>
    <col min="3105" max="3105" width="6.140625" style="1" customWidth="1"/>
    <col min="3106" max="3106" width="1.42578125" style="1" customWidth="1"/>
    <col min="3107" max="3107" width="1.85546875" style="1" customWidth="1"/>
    <col min="3108" max="3108" width="1.5703125" style="1" customWidth="1"/>
    <col min="3109" max="3328" width="6.85546875" style="1"/>
    <col min="3329" max="3329" width="2.28515625" style="1" customWidth="1"/>
    <col min="3330" max="3334" width="1.140625" style="1" customWidth="1"/>
    <col min="3335" max="3336" width="2.28515625" style="1" customWidth="1"/>
    <col min="3337" max="3337" width="1.42578125" style="1" customWidth="1"/>
    <col min="3338" max="3338" width="7.7109375" style="1" customWidth="1"/>
    <col min="3339" max="3339" width="20.5703125" style="1" customWidth="1"/>
    <col min="3340" max="3340" width="10.28515625" style="1" customWidth="1"/>
    <col min="3341" max="3341" width="5.28515625" style="1" customWidth="1"/>
    <col min="3342" max="3342" width="1.5703125" style="1" customWidth="1"/>
    <col min="3343" max="3343" width="10.28515625" style="1" customWidth="1"/>
    <col min="3344" max="3344" width="7.28515625" style="1" customWidth="1"/>
    <col min="3345" max="3345" width="2" style="1" customWidth="1"/>
    <col min="3346" max="3346" width="6.85546875" style="1"/>
    <col min="3347" max="3347" width="1.140625" style="1" customWidth="1"/>
    <col min="3348" max="3348" width="1.42578125" style="1" customWidth="1"/>
    <col min="3349" max="3349" width="3.5703125" style="1" customWidth="1"/>
    <col min="3350" max="3350" width="1.85546875" style="1" customWidth="1"/>
    <col min="3351" max="3351" width="1.140625" style="1" customWidth="1"/>
    <col min="3352" max="3352" width="6.85546875" style="1"/>
    <col min="3353" max="3353" width="1.140625" style="1" customWidth="1"/>
    <col min="3354" max="3355" width="5.7109375" style="1" customWidth="1"/>
    <col min="3356" max="3356" width="6.85546875" style="1"/>
    <col min="3357" max="3357" width="2.28515625" style="1" customWidth="1"/>
    <col min="3358" max="3359" width="1.140625" style="1" customWidth="1"/>
    <col min="3360" max="3360" width="6.42578125" style="1" customWidth="1"/>
    <col min="3361" max="3361" width="6.140625" style="1" customWidth="1"/>
    <col min="3362" max="3362" width="1.42578125" style="1" customWidth="1"/>
    <col min="3363" max="3363" width="1.85546875" style="1" customWidth="1"/>
    <col min="3364" max="3364" width="1.5703125" style="1" customWidth="1"/>
    <col min="3365" max="3584" width="6.85546875" style="1"/>
    <col min="3585" max="3585" width="2.28515625" style="1" customWidth="1"/>
    <col min="3586" max="3590" width="1.140625" style="1" customWidth="1"/>
    <col min="3591" max="3592" width="2.28515625" style="1" customWidth="1"/>
    <col min="3593" max="3593" width="1.42578125" style="1" customWidth="1"/>
    <col min="3594" max="3594" width="7.7109375" style="1" customWidth="1"/>
    <col min="3595" max="3595" width="20.5703125" style="1" customWidth="1"/>
    <col min="3596" max="3596" width="10.28515625" style="1" customWidth="1"/>
    <col min="3597" max="3597" width="5.28515625" style="1" customWidth="1"/>
    <col min="3598" max="3598" width="1.5703125" style="1" customWidth="1"/>
    <col min="3599" max="3599" width="10.28515625" style="1" customWidth="1"/>
    <col min="3600" max="3600" width="7.28515625" style="1" customWidth="1"/>
    <col min="3601" max="3601" width="2" style="1" customWidth="1"/>
    <col min="3602" max="3602" width="6.85546875" style="1"/>
    <col min="3603" max="3603" width="1.140625" style="1" customWidth="1"/>
    <col min="3604" max="3604" width="1.42578125" style="1" customWidth="1"/>
    <col min="3605" max="3605" width="3.5703125" style="1" customWidth="1"/>
    <col min="3606" max="3606" width="1.85546875" style="1" customWidth="1"/>
    <col min="3607" max="3607" width="1.140625" style="1" customWidth="1"/>
    <col min="3608" max="3608" width="6.85546875" style="1"/>
    <col min="3609" max="3609" width="1.140625" style="1" customWidth="1"/>
    <col min="3610" max="3611" width="5.7109375" style="1" customWidth="1"/>
    <col min="3612" max="3612" width="6.85546875" style="1"/>
    <col min="3613" max="3613" width="2.28515625" style="1" customWidth="1"/>
    <col min="3614" max="3615" width="1.140625" style="1" customWidth="1"/>
    <col min="3616" max="3616" width="6.42578125" style="1" customWidth="1"/>
    <col min="3617" max="3617" width="6.140625" style="1" customWidth="1"/>
    <col min="3618" max="3618" width="1.42578125" style="1" customWidth="1"/>
    <col min="3619" max="3619" width="1.85546875" style="1" customWidth="1"/>
    <col min="3620" max="3620" width="1.5703125" style="1" customWidth="1"/>
    <col min="3621" max="3840" width="6.85546875" style="1"/>
    <col min="3841" max="3841" width="2.28515625" style="1" customWidth="1"/>
    <col min="3842" max="3846" width="1.140625" style="1" customWidth="1"/>
    <col min="3847" max="3848" width="2.28515625" style="1" customWidth="1"/>
    <col min="3849" max="3849" width="1.42578125" style="1" customWidth="1"/>
    <col min="3850" max="3850" width="7.7109375" style="1" customWidth="1"/>
    <col min="3851" max="3851" width="20.5703125" style="1" customWidth="1"/>
    <col min="3852" max="3852" width="10.28515625" style="1" customWidth="1"/>
    <col min="3853" max="3853" width="5.28515625" style="1" customWidth="1"/>
    <col min="3854" max="3854" width="1.5703125" style="1" customWidth="1"/>
    <col min="3855" max="3855" width="10.28515625" style="1" customWidth="1"/>
    <col min="3856" max="3856" width="7.28515625" style="1" customWidth="1"/>
    <col min="3857" max="3857" width="2" style="1" customWidth="1"/>
    <col min="3858" max="3858" width="6.85546875" style="1"/>
    <col min="3859" max="3859" width="1.140625" style="1" customWidth="1"/>
    <col min="3860" max="3860" width="1.42578125" style="1" customWidth="1"/>
    <col min="3861" max="3861" width="3.5703125" style="1" customWidth="1"/>
    <col min="3862" max="3862" width="1.85546875" style="1" customWidth="1"/>
    <col min="3863" max="3863" width="1.140625" style="1" customWidth="1"/>
    <col min="3864" max="3864" width="6.85546875" style="1"/>
    <col min="3865" max="3865" width="1.140625" style="1" customWidth="1"/>
    <col min="3866" max="3867" width="5.7109375" style="1" customWidth="1"/>
    <col min="3868" max="3868" width="6.85546875" style="1"/>
    <col min="3869" max="3869" width="2.28515625" style="1" customWidth="1"/>
    <col min="3870" max="3871" width="1.140625" style="1" customWidth="1"/>
    <col min="3872" max="3872" width="6.42578125" style="1" customWidth="1"/>
    <col min="3873" max="3873" width="6.140625" style="1" customWidth="1"/>
    <col min="3874" max="3874" width="1.42578125" style="1" customWidth="1"/>
    <col min="3875" max="3875" width="1.85546875" style="1" customWidth="1"/>
    <col min="3876" max="3876" width="1.5703125" style="1" customWidth="1"/>
    <col min="3877" max="4096" width="6.85546875" style="1"/>
    <col min="4097" max="4097" width="2.28515625" style="1" customWidth="1"/>
    <col min="4098" max="4102" width="1.140625" style="1" customWidth="1"/>
    <col min="4103" max="4104" width="2.28515625" style="1" customWidth="1"/>
    <col min="4105" max="4105" width="1.42578125" style="1" customWidth="1"/>
    <col min="4106" max="4106" width="7.7109375" style="1" customWidth="1"/>
    <col min="4107" max="4107" width="20.5703125" style="1" customWidth="1"/>
    <col min="4108" max="4108" width="10.28515625" style="1" customWidth="1"/>
    <col min="4109" max="4109" width="5.28515625" style="1" customWidth="1"/>
    <col min="4110" max="4110" width="1.5703125" style="1" customWidth="1"/>
    <col min="4111" max="4111" width="10.28515625" style="1" customWidth="1"/>
    <col min="4112" max="4112" width="7.28515625" style="1" customWidth="1"/>
    <col min="4113" max="4113" width="2" style="1" customWidth="1"/>
    <col min="4114" max="4114" width="6.85546875" style="1"/>
    <col min="4115" max="4115" width="1.140625" style="1" customWidth="1"/>
    <col min="4116" max="4116" width="1.42578125" style="1" customWidth="1"/>
    <col min="4117" max="4117" width="3.5703125" style="1" customWidth="1"/>
    <col min="4118" max="4118" width="1.85546875" style="1" customWidth="1"/>
    <col min="4119" max="4119" width="1.140625" style="1" customWidth="1"/>
    <col min="4120" max="4120" width="6.85546875" style="1"/>
    <col min="4121" max="4121" width="1.140625" style="1" customWidth="1"/>
    <col min="4122" max="4123" width="5.7109375" style="1" customWidth="1"/>
    <col min="4124" max="4124" width="6.85546875" style="1"/>
    <col min="4125" max="4125" width="2.28515625" style="1" customWidth="1"/>
    <col min="4126" max="4127" width="1.140625" style="1" customWidth="1"/>
    <col min="4128" max="4128" width="6.42578125" style="1" customWidth="1"/>
    <col min="4129" max="4129" width="6.140625" style="1" customWidth="1"/>
    <col min="4130" max="4130" width="1.42578125" style="1" customWidth="1"/>
    <col min="4131" max="4131" width="1.85546875" style="1" customWidth="1"/>
    <col min="4132" max="4132" width="1.5703125" style="1" customWidth="1"/>
    <col min="4133" max="4352" width="6.85546875" style="1"/>
    <col min="4353" max="4353" width="2.28515625" style="1" customWidth="1"/>
    <col min="4354" max="4358" width="1.140625" style="1" customWidth="1"/>
    <col min="4359" max="4360" width="2.28515625" style="1" customWidth="1"/>
    <col min="4361" max="4361" width="1.42578125" style="1" customWidth="1"/>
    <col min="4362" max="4362" width="7.7109375" style="1" customWidth="1"/>
    <col min="4363" max="4363" width="20.5703125" style="1" customWidth="1"/>
    <col min="4364" max="4364" width="10.28515625" style="1" customWidth="1"/>
    <col min="4365" max="4365" width="5.28515625" style="1" customWidth="1"/>
    <col min="4366" max="4366" width="1.5703125" style="1" customWidth="1"/>
    <col min="4367" max="4367" width="10.28515625" style="1" customWidth="1"/>
    <col min="4368" max="4368" width="7.28515625" style="1" customWidth="1"/>
    <col min="4369" max="4369" width="2" style="1" customWidth="1"/>
    <col min="4370" max="4370" width="6.85546875" style="1"/>
    <col min="4371" max="4371" width="1.140625" style="1" customWidth="1"/>
    <col min="4372" max="4372" width="1.42578125" style="1" customWidth="1"/>
    <col min="4373" max="4373" width="3.5703125" style="1" customWidth="1"/>
    <col min="4374" max="4374" width="1.85546875" style="1" customWidth="1"/>
    <col min="4375" max="4375" width="1.140625" style="1" customWidth="1"/>
    <col min="4376" max="4376" width="6.85546875" style="1"/>
    <col min="4377" max="4377" width="1.140625" style="1" customWidth="1"/>
    <col min="4378" max="4379" width="5.7109375" style="1" customWidth="1"/>
    <col min="4380" max="4380" width="6.85546875" style="1"/>
    <col min="4381" max="4381" width="2.28515625" style="1" customWidth="1"/>
    <col min="4382" max="4383" width="1.140625" style="1" customWidth="1"/>
    <col min="4384" max="4384" width="6.42578125" style="1" customWidth="1"/>
    <col min="4385" max="4385" width="6.140625" style="1" customWidth="1"/>
    <col min="4386" max="4386" width="1.42578125" style="1" customWidth="1"/>
    <col min="4387" max="4387" width="1.85546875" style="1" customWidth="1"/>
    <col min="4388" max="4388" width="1.5703125" style="1" customWidth="1"/>
    <col min="4389" max="4608" width="6.85546875" style="1"/>
    <col min="4609" max="4609" width="2.28515625" style="1" customWidth="1"/>
    <col min="4610" max="4614" width="1.140625" style="1" customWidth="1"/>
    <col min="4615" max="4616" width="2.28515625" style="1" customWidth="1"/>
    <col min="4617" max="4617" width="1.42578125" style="1" customWidth="1"/>
    <col min="4618" max="4618" width="7.7109375" style="1" customWidth="1"/>
    <col min="4619" max="4619" width="20.5703125" style="1" customWidth="1"/>
    <col min="4620" max="4620" width="10.28515625" style="1" customWidth="1"/>
    <col min="4621" max="4621" width="5.28515625" style="1" customWidth="1"/>
    <col min="4622" max="4622" width="1.5703125" style="1" customWidth="1"/>
    <col min="4623" max="4623" width="10.28515625" style="1" customWidth="1"/>
    <col min="4624" max="4624" width="7.28515625" style="1" customWidth="1"/>
    <col min="4625" max="4625" width="2" style="1" customWidth="1"/>
    <col min="4626" max="4626" width="6.85546875" style="1"/>
    <col min="4627" max="4627" width="1.140625" style="1" customWidth="1"/>
    <col min="4628" max="4628" width="1.42578125" style="1" customWidth="1"/>
    <col min="4629" max="4629" width="3.5703125" style="1" customWidth="1"/>
    <col min="4630" max="4630" width="1.85546875" style="1" customWidth="1"/>
    <col min="4631" max="4631" width="1.140625" style="1" customWidth="1"/>
    <col min="4632" max="4632" width="6.85546875" style="1"/>
    <col min="4633" max="4633" width="1.140625" style="1" customWidth="1"/>
    <col min="4634" max="4635" width="5.7109375" style="1" customWidth="1"/>
    <col min="4636" max="4636" width="6.85546875" style="1"/>
    <col min="4637" max="4637" width="2.28515625" style="1" customWidth="1"/>
    <col min="4638" max="4639" width="1.140625" style="1" customWidth="1"/>
    <col min="4640" max="4640" width="6.42578125" style="1" customWidth="1"/>
    <col min="4641" max="4641" width="6.140625" style="1" customWidth="1"/>
    <col min="4642" max="4642" width="1.42578125" style="1" customWidth="1"/>
    <col min="4643" max="4643" width="1.85546875" style="1" customWidth="1"/>
    <col min="4644" max="4644" width="1.5703125" style="1" customWidth="1"/>
    <col min="4645" max="4864" width="6.85546875" style="1"/>
    <col min="4865" max="4865" width="2.28515625" style="1" customWidth="1"/>
    <col min="4866" max="4870" width="1.140625" style="1" customWidth="1"/>
    <col min="4871" max="4872" width="2.28515625" style="1" customWidth="1"/>
    <col min="4873" max="4873" width="1.42578125" style="1" customWidth="1"/>
    <col min="4874" max="4874" width="7.7109375" style="1" customWidth="1"/>
    <col min="4875" max="4875" width="20.5703125" style="1" customWidth="1"/>
    <col min="4876" max="4876" width="10.28515625" style="1" customWidth="1"/>
    <col min="4877" max="4877" width="5.28515625" style="1" customWidth="1"/>
    <col min="4878" max="4878" width="1.5703125" style="1" customWidth="1"/>
    <col min="4879" max="4879" width="10.28515625" style="1" customWidth="1"/>
    <col min="4880" max="4880" width="7.28515625" style="1" customWidth="1"/>
    <col min="4881" max="4881" width="2" style="1" customWidth="1"/>
    <col min="4882" max="4882" width="6.85546875" style="1"/>
    <col min="4883" max="4883" width="1.140625" style="1" customWidth="1"/>
    <col min="4884" max="4884" width="1.42578125" style="1" customWidth="1"/>
    <col min="4885" max="4885" width="3.5703125" style="1" customWidth="1"/>
    <col min="4886" max="4886" width="1.85546875" style="1" customWidth="1"/>
    <col min="4887" max="4887" width="1.140625" style="1" customWidth="1"/>
    <col min="4888" max="4888" width="6.85546875" style="1"/>
    <col min="4889" max="4889" width="1.140625" style="1" customWidth="1"/>
    <col min="4890" max="4891" width="5.7109375" style="1" customWidth="1"/>
    <col min="4892" max="4892" width="6.85546875" style="1"/>
    <col min="4893" max="4893" width="2.28515625" style="1" customWidth="1"/>
    <col min="4894" max="4895" width="1.140625" style="1" customWidth="1"/>
    <col min="4896" max="4896" width="6.42578125" style="1" customWidth="1"/>
    <col min="4897" max="4897" width="6.140625" style="1" customWidth="1"/>
    <col min="4898" max="4898" width="1.42578125" style="1" customWidth="1"/>
    <col min="4899" max="4899" width="1.85546875" style="1" customWidth="1"/>
    <col min="4900" max="4900" width="1.5703125" style="1" customWidth="1"/>
    <col min="4901" max="5120" width="6.85546875" style="1"/>
    <col min="5121" max="5121" width="2.28515625" style="1" customWidth="1"/>
    <col min="5122" max="5126" width="1.140625" style="1" customWidth="1"/>
    <col min="5127" max="5128" width="2.28515625" style="1" customWidth="1"/>
    <col min="5129" max="5129" width="1.42578125" style="1" customWidth="1"/>
    <col min="5130" max="5130" width="7.7109375" style="1" customWidth="1"/>
    <col min="5131" max="5131" width="20.5703125" style="1" customWidth="1"/>
    <col min="5132" max="5132" width="10.28515625" style="1" customWidth="1"/>
    <col min="5133" max="5133" width="5.28515625" style="1" customWidth="1"/>
    <col min="5134" max="5134" width="1.5703125" style="1" customWidth="1"/>
    <col min="5135" max="5135" width="10.28515625" style="1" customWidth="1"/>
    <col min="5136" max="5136" width="7.28515625" style="1" customWidth="1"/>
    <col min="5137" max="5137" width="2" style="1" customWidth="1"/>
    <col min="5138" max="5138" width="6.85546875" style="1"/>
    <col min="5139" max="5139" width="1.140625" style="1" customWidth="1"/>
    <col min="5140" max="5140" width="1.42578125" style="1" customWidth="1"/>
    <col min="5141" max="5141" width="3.5703125" style="1" customWidth="1"/>
    <col min="5142" max="5142" width="1.85546875" style="1" customWidth="1"/>
    <col min="5143" max="5143" width="1.140625" style="1" customWidth="1"/>
    <col min="5144" max="5144" width="6.85546875" style="1"/>
    <col min="5145" max="5145" width="1.140625" style="1" customWidth="1"/>
    <col min="5146" max="5147" width="5.7109375" style="1" customWidth="1"/>
    <col min="5148" max="5148" width="6.85546875" style="1"/>
    <col min="5149" max="5149" width="2.28515625" style="1" customWidth="1"/>
    <col min="5150" max="5151" width="1.140625" style="1" customWidth="1"/>
    <col min="5152" max="5152" width="6.42578125" style="1" customWidth="1"/>
    <col min="5153" max="5153" width="6.140625" style="1" customWidth="1"/>
    <col min="5154" max="5154" width="1.42578125" style="1" customWidth="1"/>
    <col min="5155" max="5155" width="1.85546875" style="1" customWidth="1"/>
    <col min="5156" max="5156" width="1.5703125" style="1" customWidth="1"/>
    <col min="5157" max="5376" width="6.85546875" style="1"/>
    <col min="5377" max="5377" width="2.28515625" style="1" customWidth="1"/>
    <col min="5378" max="5382" width="1.140625" style="1" customWidth="1"/>
    <col min="5383" max="5384" width="2.28515625" style="1" customWidth="1"/>
    <col min="5385" max="5385" width="1.42578125" style="1" customWidth="1"/>
    <col min="5386" max="5386" width="7.7109375" style="1" customWidth="1"/>
    <col min="5387" max="5387" width="20.5703125" style="1" customWidth="1"/>
    <col min="5388" max="5388" width="10.28515625" style="1" customWidth="1"/>
    <col min="5389" max="5389" width="5.28515625" style="1" customWidth="1"/>
    <col min="5390" max="5390" width="1.5703125" style="1" customWidth="1"/>
    <col min="5391" max="5391" width="10.28515625" style="1" customWidth="1"/>
    <col min="5392" max="5392" width="7.28515625" style="1" customWidth="1"/>
    <col min="5393" max="5393" width="2" style="1" customWidth="1"/>
    <col min="5394" max="5394" width="6.85546875" style="1"/>
    <col min="5395" max="5395" width="1.140625" style="1" customWidth="1"/>
    <col min="5396" max="5396" width="1.42578125" style="1" customWidth="1"/>
    <col min="5397" max="5397" width="3.5703125" style="1" customWidth="1"/>
    <col min="5398" max="5398" width="1.85546875" style="1" customWidth="1"/>
    <col min="5399" max="5399" width="1.140625" style="1" customWidth="1"/>
    <col min="5400" max="5400" width="6.85546875" style="1"/>
    <col min="5401" max="5401" width="1.140625" style="1" customWidth="1"/>
    <col min="5402" max="5403" width="5.7109375" style="1" customWidth="1"/>
    <col min="5404" max="5404" width="6.85546875" style="1"/>
    <col min="5405" max="5405" width="2.28515625" style="1" customWidth="1"/>
    <col min="5406" max="5407" width="1.140625" style="1" customWidth="1"/>
    <col min="5408" max="5408" width="6.42578125" style="1" customWidth="1"/>
    <col min="5409" max="5409" width="6.140625" style="1" customWidth="1"/>
    <col min="5410" max="5410" width="1.42578125" style="1" customWidth="1"/>
    <col min="5411" max="5411" width="1.85546875" style="1" customWidth="1"/>
    <col min="5412" max="5412" width="1.5703125" style="1" customWidth="1"/>
    <col min="5413" max="5632" width="6.85546875" style="1"/>
    <col min="5633" max="5633" width="2.28515625" style="1" customWidth="1"/>
    <col min="5634" max="5638" width="1.140625" style="1" customWidth="1"/>
    <col min="5639" max="5640" width="2.28515625" style="1" customWidth="1"/>
    <col min="5641" max="5641" width="1.42578125" style="1" customWidth="1"/>
    <col min="5642" max="5642" width="7.7109375" style="1" customWidth="1"/>
    <col min="5643" max="5643" width="20.5703125" style="1" customWidth="1"/>
    <col min="5644" max="5644" width="10.28515625" style="1" customWidth="1"/>
    <col min="5645" max="5645" width="5.28515625" style="1" customWidth="1"/>
    <col min="5646" max="5646" width="1.5703125" style="1" customWidth="1"/>
    <col min="5647" max="5647" width="10.28515625" style="1" customWidth="1"/>
    <col min="5648" max="5648" width="7.28515625" style="1" customWidth="1"/>
    <col min="5649" max="5649" width="2" style="1" customWidth="1"/>
    <col min="5650" max="5650" width="6.85546875" style="1"/>
    <col min="5651" max="5651" width="1.140625" style="1" customWidth="1"/>
    <col min="5652" max="5652" width="1.42578125" style="1" customWidth="1"/>
    <col min="5653" max="5653" width="3.5703125" style="1" customWidth="1"/>
    <col min="5654" max="5654" width="1.85546875" style="1" customWidth="1"/>
    <col min="5655" max="5655" width="1.140625" style="1" customWidth="1"/>
    <col min="5656" max="5656" width="6.85546875" style="1"/>
    <col min="5657" max="5657" width="1.140625" style="1" customWidth="1"/>
    <col min="5658" max="5659" width="5.7109375" style="1" customWidth="1"/>
    <col min="5660" max="5660" width="6.85546875" style="1"/>
    <col min="5661" max="5661" width="2.28515625" style="1" customWidth="1"/>
    <col min="5662" max="5663" width="1.140625" style="1" customWidth="1"/>
    <col min="5664" max="5664" width="6.42578125" style="1" customWidth="1"/>
    <col min="5665" max="5665" width="6.140625" style="1" customWidth="1"/>
    <col min="5666" max="5666" width="1.42578125" style="1" customWidth="1"/>
    <col min="5667" max="5667" width="1.85546875" style="1" customWidth="1"/>
    <col min="5668" max="5668" width="1.5703125" style="1" customWidth="1"/>
    <col min="5669" max="5888" width="6.85546875" style="1"/>
    <col min="5889" max="5889" width="2.28515625" style="1" customWidth="1"/>
    <col min="5890" max="5894" width="1.140625" style="1" customWidth="1"/>
    <col min="5895" max="5896" width="2.28515625" style="1" customWidth="1"/>
    <col min="5897" max="5897" width="1.42578125" style="1" customWidth="1"/>
    <col min="5898" max="5898" width="7.7109375" style="1" customWidth="1"/>
    <col min="5899" max="5899" width="20.5703125" style="1" customWidth="1"/>
    <col min="5900" max="5900" width="10.28515625" style="1" customWidth="1"/>
    <col min="5901" max="5901" width="5.28515625" style="1" customWidth="1"/>
    <col min="5902" max="5902" width="1.5703125" style="1" customWidth="1"/>
    <col min="5903" max="5903" width="10.28515625" style="1" customWidth="1"/>
    <col min="5904" max="5904" width="7.28515625" style="1" customWidth="1"/>
    <col min="5905" max="5905" width="2" style="1" customWidth="1"/>
    <col min="5906" max="5906" width="6.85546875" style="1"/>
    <col min="5907" max="5907" width="1.140625" style="1" customWidth="1"/>
    <col min="5908" max="5908" width="1.42578125" style="1" customWidth="1"/>
    <col min="5909" max="5909" width="3.5703125" style="1" customWidth="1"/>
    <col min="5910" max="5910" width="1.85546875" style="1" customWidth="1"/>
    <col min="5911" max="5911" width="1.140625" style="1" customWidth="1"/>
    <col min="5912" max="5912" width="6.85546875" style="1"/>
    <col min="5913" max="5913" width="1.140625" style="1" customWidth="1"/>
    <col min="5914" max="5915" width="5.7109375" style="1" customWidth="1"/>
    <col min="5916" max="5916" width="6.85546875" style="1"/>
    <col min="5917" max="5917" width="2.28515625" style="1" customWidth="1"/>
    <col min="5918" max="5919" width="1.140625" style="1" customWidth="1"/>
    <col min="5920" max="5920" width="6.42578125" style="1" customWidth="1"/>
    <col min="5921" max="5921" width="6.140625" style="1" customWidth="1"/>
    <col min="5922" max="5922" width="1.42578125" style="1" customWidth="1"/>
    <col min="5923" max="5923" width="1.85546875" style="1" customWidth="1"/>
    <col min="5924" max="5924" width="1.5703125" style="1" customWidth="1"/>
    <col min="5925" max="6144" width="6.85546875" style="1"/>
    <col min="6145" max="6145" width="2.28515625" style="1" customWidth="1"/>
    <col min="6146" max="6150" width="1.140625" style="1" customWidth="1"/>
    <col min="6151" max="6152" width="2.28515625" style="1" customWidth="1"/>
    <col min="6153" max="6153" width="1.42578125" style="1" customWidth="1"/>
    <col min="6154" max="6154" width="7.7109375" style="1" customWidth="1"/>
    <col min="6155" max="6155" width="20.5703125" style="1" customWidth="1"/>
    <col min="6156" max="6156" width="10.28515625" style="1" customWidth="1"/>
    <col min="6157" max="6157" width="5.28515625" style="1" customWidth="1"/>
    <col min="6158" max="6158" width="1.5703125" style="1" customWidth="1"/>
    <col min="6159" max="6159" width="10.28515625" style="1" customWidth="1"/>
    <col min="6160" max="6160" width="7.28515625" style="1" customWidth="1"/>
    <col min="6161" max="6161" width="2" style="1" customWidth="1"/>
    <col min="6162" max="6162" width="6.85546875" style="1"/>
    <col min="6163" max="6163" width="1.140625" style="1" customWidth="1"/>
    <col min="6164" max="6164" width="1.42578125" style="1" customWidth="1"/>
    <col min="6165" max="6165" width="3.5703125" style="1" customWidth="1"/>
    <col min="6166" max="6166" width="1.85546875" style="1" customWidth="1"/>
    <col min="6167" max="6167" width="1.140625" style="1" customWidth="1"/>
    <col min="6168" max="6168" width="6.85546875" style="1"/>
    <col min="6169" max="6169" width="1.140625" style="1" customWidth="1"/>
    <col min="6170" max="6171" width="5.7109375" style="1" customWidth="1"/>
    <col min="6172" max="6172" width="6.85546875" style="1"/>
    <col min="6173" max="6173" width="2.28515625" style="1" customWidth="1"/>
    <col min="6174" max="6175" width="1.140625" style="1" customWidth="1"/>
    <col min="6176" max="6176" width="6.42578125" style="1" customWidth="1"/>
    <col min="6177" max="6177" width="6.140625" style="1" customWidth="1"/>
    <col min="6178" max="6178" width="1.42578125" style="1" customWidth="1"/>
    <col min="6179" max="6179" width="1.85546875" style="1" customWidth="1"/>
    <col min="6180" max="6180" width="1.5703125" style="1" customWidth="1"/>
    <col min="6181" max="6400" width="6.85546875" style="1"/>
    <col min="6401" max="6401" width="2.28515625" style="1" customWidth="1"/>
    <col min="6402" max="6406" width="1.140625" style="1" customWidth="1"/>
    <col min="6407" max="6408" width="2.28515625" style="1" customWidth="1"/>
    <col min="6409" max="6409" width="1.42578125" style="1" customWidth="1"/>
    <col min="6410" max="6410" width="7.7109375" style="1" customWidth="1"/>
    <col min="6411" max="6411" width="20.5703125" style="1" customWidth="1"/>
    <col min="6412" max="6412" width="10.28515625" style="1" customWidth="1"/>
    <col min="6413" max="6413" width="5.28515625" style="1" customWidth="1"/>
    <col min="6414" max="6414" width="1.5703125" style="1" customWidth="1"/>
    <col min="6415" max="6415" width="10.28515625" style="1" customWidth="1"/>
    <col min="6416" max="6416" width="7.28515625" style="1" customWidth="1"/>
    <col min="6417" max="6417" width="2" style="1" customWidth="1"/>
    <col min="6418" max="6418" width="6.85546875" style="1"/>
    <col min="6419" max="6419" width="1.140625" style="1" customWidth="1"/>
    <col min="6420" max="6420" width="1.42578125" style="1" customWidth="1"/>
    <col min="6421" max="6421" width="3.5703125" style="1" customWidth="1"/>
    <col min="6422" max="6422" width="1.85546875" style="1" customWidth="1"/>
    <col min="6423" max="6423" width="1.140625" style="1" customWidth="1"/>
    <col min="6424" max="6424" width="6.85546875" style="1"/>
    <col min="6425" max="6425" width="1.140625" style="1" customWidth="1"/>
    <col min="6426" max="6427" width="5.7109375" style="1" customWidth="1"/>
    <col min="6428" max="6428" width="6.85546875" style="1"/>
    <col min="6429" max="6429" width="2.28515625" style="1" customWidth="1"/>
    <col min="6430" max="6431" width="1.140625" style="1" customWidth="1"/>
    <col min="6432" max="6432" width="6.42578125" style="1" customWidth="1"/>
    <col min="6433" max="6433" width="6.140625" style="1" customWidth="1"/>
    <col min="6434" max="6434" width="1.42578125" style="1" customWidth="1"/>
    <col min="6435" max="6435" width="1.85546875" style="1" customWidth="1"/>
    <col min="6436" max="6436" width="1.5703125" style="1" customWidth="1"/>
    <col min="6437" max="6656" width="6.85546875" style="1"/>
    <col min="6657" max="6657" width="2.28515625" style="1" customWidth="1"/>
    <col min="6658" max="6662" width="1.140625" style="1" customWidth="1"/>
    <col min="6663" max="6664" width="2.28515625" style="1" customWidth="1"/>
    <col min="6665" max="6665" width="1.42578125" style="1" customWidth="1"/>
    <col min="6666" max="6666" width="7.7109375" style="1" customWidth="1"/>
    <col min="6667" max="6667" width="20.5703125" style="1" customWidth="1"/>
    <col min="6668" max="6668" width="10.28515625" style="1" customWidth="1"/>
    <col min="6669" max="6669" width="5.28515625" style="1" customWidth="1"/>
    <col min="6670" max="6670" width="1.5703125" style="1" customWidth="1"/>
    <col min="6671" max="6671" width="10.28515625" style="1" customWidth="1"/>
    <col min="6672" max="6672" width="7.28515625" style="1" customWidth="1"/>
    <col min="6673" max="6673" width="2" style="1" customWidth="1"/>
    <col min="6674" max="6674" width="6.85546875" style="1"/>
    <col min="6675" max="6675" width="1.140625" style="1" customWidth="1"/>
    <col min="6676" max="6676" width="1.42578125" style="1" customWidth="1"/>
    <col min="6677" max="6677" width="3.5703125" style="1" customWidth="1"/>
    <col min="6678" max="6678" width="1.85546875" style="1" customWidth="1"/>
    <col min="6679" max="6679" width="1.140625" style="1" customWidth="1"/>
    <col min="6680" max="6680" width="6.85546875" style="1"/>
    <col min="6681" max="6681" width="1.140625" style="1" customWidth="1"/>
    <col min="6682" max="6683" width="5.7109375" style="1" customWidth="1"/>
    <col min="6684" max="6684" width="6.85546875" style="1"/>
    <col min="6685" max="6685" width="2.28515625" style="1" customWidth="1"/>
    <col min="6686" max="6687" width="1.140625" style="1" customWidth="1"/>
    <col min="6688" max="6688" width="6.42578125" style="1" customWidth="1"/>
    <col min="6689" max="6689" width="6.140625" style="1" customWidth="1"/>
    <col min="6690" max="6690" width="1.42578125" style="1" customWidth="1"/>
    <col min="6691" max="6691" width="1.85546875" style="1" customWidth="1"/>
    <col min="6692" max="6692" width="1.5703125" style="1" customWidth="1"/>
    <col min="6693" max="6912" width="6.85546875" style="1"/>
    <col min="6913" max="6913" width="2.28515625" style="1" customWidth="1"/>
    <col min="6914" max="6918" width="1.140625" style="1" customWidth="1"/>
    <col min="6919" max="6920" width="2.28515625" style="1" customWidth="1"/>
    <col min="6921" max="6921" width="1.42578125" style="1" customWidth="1"/>
    <col min="6922" max="6922" width="7.7109375" style="1" customWidth="1"/>
    <col min="6923" max="6923" width="20.5703125" style="1" customWidth="1"/>
    <col min="6924" max="6924" width="10.28515625" style="1" customWidth="1"/>
    <col min="6925" max="6925" width="5.28515625" style="1" customWidth="1"/>
    <col min="6926" max="6926" width="1.5703125" style="1" customWidth="1"/>
    <col min="6927" max="6927" width="10.28515625" style="1" customWidth="1"/>
    <col min="6928" max="6928" width="7.28515625" style="1" customWidth="1"/>
    <col min="6929" max="6929" width="2" style="1" customWidth="1"/>
    <col min="6930" max="6930" width="6.85546875" style="1"/>
    <col min="6931" max="6931" width="1.140625" style="1" customWidth="1"/>
    <col min="6932" max="6932" width="1.42578125" style="1" customWidth="1"/>
    <col min="6933" max="6933" width="3.5703125" style="1" customWidth="1"/>
    <col min="6934" max="6934" width="1.85546875" style="1" customWidth="1"/>
    <col min="6935" max="6935" width="1.140625" style="1" customWidth="1"/>
    <col min="6936" max="6936" width="6.85546875" style="1"/>
    <col min="6937" max="6937" width="1.140625" style="1" customWidth="1"/>
    <col min="6938" max="6939" width="5.7109375" style="1" customWidth="1"/>
    <col min="6940" max="6940" width="6.85546875" style="1"/>
    <col min="6941" max="6941" width="2.28515625" style="1" customWidth="1"/>
    <col min="6942" max="6943" width="1.140625" style="1" customWidth="1"/>
    <col min="6944" max="6944" width="6.42578125" style="1" customWidth="1"/>
    <col min="6945" max="6945" width="6.140625" style="1" customWidth="1"/>
    <col min="6946" max="6946" width="1.42578125" style="1" customWidth="1"/>
    <col min="6947" max="6947" width="1.85546875" style="1" customWidth="1"/>
    <col min="6948" max="6948" width="1.5703125" style="1" customWidth="1"/>
    <col min="6949" max="7168" width="6.85546875" style="1"/>
    <col min="7169" max="7169" width="2.28515625" style="1" customWidth="1"/>
    <col min="7170" max="7174" width="1.140625" style="1" customWidth="1"/>
    <col min="7175" max="7176" width="2.28515625" style="1" customWidth="1"/>
    <col min="7177" max="7177" width="1.42578125" style="1" customWidth="1"/>
    <col min="7178" max="7178" width="7.7109375" style="1" customWidth="1"/>
    <col min="7179" max="7179" width="20.5703125" style="1" customWidth="1"/>
    <col min="7180" max="7180" width="10.28515625" style="1" customWidth="1"/>
    <col min="7181" max="7181" width="5.28515625" style="1" customWidth="1"/>
    <col min="7182" max="7182" width="1.5703125" style="1" customWidth="1"/>
    <col min="7183" max="7183" width="10.28515625" style="1" customWidth="1"/>
    <col min="7184" max="7184" width="7.28515625" style="1" customWidth="1"/>
    <col min="7185" max="7185" width="2" style="1" customWidth="1"/>
    <col min="7186" max="7186" width="6.85546875" style="1"/>
    <col min="7187" max="7187" width="1.140625" style="1" customWidth="1"/>
    <col min="7188" max="7188" width="1.42578125" style="1" customWidth="1"/>
    <col min="7189" max="7189" width="3.5703125" style="1" customWidth="1"/>
    <col min="7190" max="7190" width="1.85546875" style="1" customWidth="1"/>
    <col min="7191" max="7191" width="1.140625" style="1" customWidth="1"/>
    <col min="7192" max="7192" width="6.85546875" style="1"/>
    <col min="7193" max="7193" width="1.140625" style="1" customWidth="1"/>
    <col min="7194" max="7195" width="5.7109375" style="1" customWidth="1"/>
    <col min="7196" max="7196" width="6.85546875" style="1"/>
    <col min="7197" max="7197" width="2.28515625" style="1" customWidth="1"/>
    <col min="7198" max="7199" width="1.140625" style="1" customWidth="1"/>
    <col min="7200" max="7200" width="6.42578125" style="1" customWidth="1"/>
    <col min="7201" max="7201" width="6.140625" style="1" customWidth="1"/>
    <col min="7202" max="7202" width="1.42578125" style="1" customWidth="1"/>
    <col min="7203" max="7203" width="1.85546875" style="1" customWidth="1"/>
    <col min="7204" max="7204" width="1.5703125" style="1" customWidth="1"/>
    <col min="7205" max="7424" width="6.85546875" style="1"/>
    <col min="7425" max="7425" width="2.28515625" style="1" customWidth="1"/>
    <col min="7426" max="7430" width="1.140625" style="1" customWidth="1"/>
    <col min="7431" max="7432" width="2.28515625" style="1" customWidth="1"/>
    <col min="7433" max="7433" width="1.42578125" style="1" customWidth="1"/>
    <col min="7434" max="7434" width="7.7109375" style="1" customWidth="1"/>
    <col min="7435" max="7435" width="20.5703125" style="1" customWidth="1"/>
    <col min="7436" max="7436" width="10.28515625" style="1" customWidth="1"/>
    <col min="7437" max="7437" width="5.28515625" style="1" customWidth="1"/>
    <col min="7438" max="7438" width="1.5703125" style="1" customWidth="1"/>
    <col min="7439" max="7439" width="10.28515625" style="1" customWidth="1"/>
    <col min="7440" max="7440" width="7.28515625" style="1" customWidth="1"/>
    <col min="7441" max="7441" width="2" style="1" customWidth="1"/>
    <col min="7442" max="7442" width="6.85546875" style="1"/>
    <col min="7443" max="7443" width="1.140625" style="1" customWidth="1"/>
    <col min="7444" max="7444" width="1.42578125" style="1" customWidth="1"/>
    <col min="7445" max="7445" width="3.5703125" style="1" customWidth="1"/>
    <col min="7446" max="7446" width="1.85546875" style="1" customWidth="1"/>
    <col min="7447" max="7447" width="1.140625" style="1" customWidth="1"/>
    <col min="7448" max="7448" width="6.85546875" style="1"/>
    <col min="7449" max="7449" width="1.140625" style="1" customWidth="1"/>
    <col min="7450" max="7451" width="5.7109375" style="1" customWidth="1"/>
    <col min="7452" max="7452" width="6.85546875" style="1"/>
    <col min="7453" max="7453" width="2.28515625" style="1" customWidth="1"/>
    <col min="7454" max="7455" width="1.140625" style="1" customWidth="1"/>
    <col min="7456" max="7456" width="6.42578125" style="1" customWidth="1"/>
    <col min="7457" max="7457" width="6.140625" style="1" customWidth="1"/>
    <col min="7458" max="7458" width="1.42578125" style="1" customWidth="1"/>
    <col min="7459" max="7459" width="1.85546875" style="1" customWidth="1"/>
    <col min="7460" max="7460" width="1.5703125" style="1" customWidth="1"/>
    <col min="7461" max="7680" width="6.85546875" style="1"/>
    <col min="7681" max="7681" width="2.28515625" style="1" customWidth="1"/>
    <col min="7682" max="7686" width="1.140625" style="1" customWidth="1"/>
    <col min="7687" max="7688" width="2.28515625" style="1" customWidth="1"/>
    <col min="7689" max="7689" width="1.42578125" style="1" customWidth="1"/>
    <col min="7690" max="7690" width="7.7109375" style="1" customWidth="1"/>
    <col min="7691" max="7691" width="20.5703125" style="1" customWidth="1"/>
    <col min="7692" max="7692" width="10.28515625" style="1" customWidth="1"/>
    <col min="7693" max="7693" width="5.28515625" style="1" customWidth="1"/>
    <col min="7694" max="7694" width="1.5703125" style="1" customWidth="1"/>
    <col min="7695" max="7695" width="10.28515625" style="1" customWidth="1"/>
    <col min="7696" max="7696" width="7.28515625" style="1" customWidth="1"/>
    <col min="7697" max="7697" width="2" style="1" customWidth="1"/>
    <col min="7698" max="7698" width="6.85546875" style="1"/>
    <col min="7699" max="7699" width="1.140625" style="1" customWidth="1"/>
    <col min="7700" max="7700" width="1.42578125" style="1" customWidth="1"/>
    <col min="7701" max="7701" width="3.5703125" style="1" customWidth="1"/>
    <col min="7702" max="7702" width="1.85546875" style="1" customWidth="1"/>
    <col min="7703" max="7703" width="1.140625" style="1" customWidth="1"/>
    <col min="7704" max="7704" width="6.85546875" style="1"/>
    <col min="7705" max="7705" width="1.140625" style="1" customWidth="1"/>
    <col min="7706" max="7707" width="5.7109375" style="1" customWidth="1"/>
    <col min="7708" max="7708" width="6.85546875" style="1"/>
    <col min="7709" max="7709" width="2.28515625" style="1" customWidth="1"/>
    <col min="7710" max="7711" width="1.140625" style="1" customWidth="1"/>
    <col min="7712" max="7712" width="6.42578125" style="1" customWidth="1"/>
    <col min="7713" max="7713" width="6.140625" style="1" customWidth="1"/>
    <col min="7714" max="7714" width="1.42578125" style="1" customWidth="1"/>
    <col min="7715" max="7715" width="1.85546875" style="1" customWidth="1"/>
    <col min="7716" max="7716" width="1.5703125" style="1" customWidth="1"/>
    <col min="7717" max="7936" width="6.85546875" style="1"/>
    <col min="7937" max="7937" width="2.28515625" style="1" customWidth="1"/>
    <col min="7938" max="7942" width="1.140625" style="1" customWidth="1"/>
    <col min="7943" max="7944" width="2.28515625" style="1" customWidth="1"/>
    <col min="7945" max="7945" width="1.42578125" style="1" customWidth="1"/>
    <col min="7946" max="7946" width="7.7109375" style="1" customWidth="1"/>
    <col min="7947" max="7947" width="20.5703125" style="1" customWidth="1"/>
    <col min="7948" max="7948" width="10.28515625" style="1" customWidth="1"/>
    <col min="7949" max="7949" width="5.28515625" style="1" customWidth="1"/>
    <col min="7950" max="7950" width="1.5703125" style="1" customWidth="1"/>
    <col min="7951" max="7951" width="10.28515625" style="1" customWidth="1"/>
    <col min="7952" max="7952" width="7.28515625" style="1" customWidth="1"/>
    <col min="7953" max="7953" width="2" style="1" customWidth="1"/>
    <col min="7954" max="7954" width="6.85546875" style="1"/>
    <col min="7955" max="7955" width="1.140625" style="1" customWidth="1"/>
    <col min="7956" max="7956" width="1.42578125" style="1" customWidth="1"/>
    <col min="7957" max="7957" width="3.5703125" style="1" customWidth="1"/>
    <col min="7958" max="7958" width="1.85546875" style="1" customWidth="1"/>
    <col min="7959" max="7959" width="1.140625" style="1" customWidth="1"/>
    <col min="7960" max="7960" width="6.85546875" style="1"/>
    <col min="7961" max="7961" width="1.140625" style="1" customWidth="1"/>
    <col min="7962" max="7963" width="5.7109375" style="1" customWidth="1"/>
    <col min="7964" max="7964" width="6.85546875" style="1"/>
    <col min="7965" max="7965" width="2.28515625" style="1" customWidth="1"/>
    <col min="7966" max="7967" width="1.140625" style="1" customWidth="1"/>
    <col min="7968" max="7968" width="6.42578125" style="1" customWidth="1"/>
    <col min="7969" max="7969" width="6.140625" style="1" customWidth="1"/>
    <col min="7970" max="7970" width="1.42578125" style="1" customWidth="1"/>
    <col min="7971" max="7971" width="1.85546875" style="1" customWidth="1"/>
    <col min="7972" max="7972" width="1.5703125" style="1" customWidth="1"/>
    <col min="7973" max="8192" width="6.85546875" style="1"/>
    <col min="8193" max="8193" width="2.28515625" style="1" customWidth="1"/>
    <col min="8194" max="8198" width="1.140625" style="1" customWidth="1"/>
    <col min="8199" max="8200" width="2.28515625" style="1" customWidth="1"/>
    <col min="8201" max="8201" width="1.42578125" style="1" customWidth="1"/>
    <col min="8202" max="8202" width="7.7109375" style="1" customWidth="1"/>
    <col min="8203" max="8203" width="20.5703125" style="1" customWidth="1"/>
    <col min="8204" max="8204" width="10.28515625" style="1" customWidth="1"/>
    <col min="8205" max="8205" width="5.28515625" style="1" customWidth="1"/>
    <col min="8206" max="8206" width="1.5703125" style="1" customWidth="1"/>
    <col min="8207" max="8207" width="10.28515625" style="1" customWidth="1"/>
    <col min="8208" max="8208" width="7.28515625" style="1" customWidth="1"/>
    <col min="8209" max="8209" width="2" style="1" customWidth="1"/>
    <col min="8210" max="8210" width="6.85546875" style="1"/>
    <col min="8211" max="8211" width="1.140625" style="1" customWidth="1"/>
    <col min="8212" max="8212" width="1.42578125" style="1" customWidth="1"/>
    <col min="8213" max="8213" width="3.5703125" style="1" customWidth="1"/>
    <col min="8214" max="8214" width="1.85546875" style="1" customWidth="1"/>
    <col min="8215" max="8215" width="1.140625" style="1" customWidth="1"/>
    <col min="8216" max="8216" width="6.85546875" style="1"/>
    <col min="8217" max="8217" width="1.140625" style="1" customWidth="1"/>
    <col min="8218" max="8219" width="5.7109375" style="1" customWidth="1"/>
    <col min="8220" max="8220" width="6.85546875" style="1"/>
    <col min="8221" max="8221" width="2.28515625" style="1" customWidth="1"/>
    <col min="8222" max="8223" width="1.140625" style="1" customWidth="1"/>
    <col min="8224" max="8224" width="6.42578125" style="1" customWidth="1"/>
    <col min="8225" max="8225" width="6.140625" style="1" customWidth="1"/>
    <col min="8226" max="8226" width="1.42578125" style="1" customWidth="1"/>
    <col min="8227" max="8227" width="1.85546875" style="1" customWidth="1"/>
    <col min="8228" max="8228" width="1.5703125" style="1" customWidth="1"/>
    <col min="8229" max="8448" width="6.85546875" style="1"/>
    <col min="8449" max="8449" width="2.28515625" style="1" customWidth="1"/>
    <col min="8450" max="8454" width="1.140625" style="1" customWidth="1"/>
    <col min="8455" max="8456" width="2.28515625" style="1" customWidth="1"/>
    <col min="8457" max="8457" width="1.42578125" style="1" customWidth="1"/>
    <col min="8458" max="8458" width="7.7109375" style="1" customWidth="1"/>
    <col min="8459" max="8459" width="20.5703125" style="1" customWidth="1"/>
    <col min="8460" max="8460" width="10.28515625" style="1" customWidth="1"/>
    <col min="8461" max="8461" width="5.28515625" style="1" customWidth="1"/>
    <col min="8462" max="8462" width="1.5703125" style="1" customWidth="1"/>
    <col min="8463" max="8463" width="10.28515625" style="1" customWidth="1"/>
    <col min="8464" max="8464" width="7.28515625" style="1" customWidth="1"/>
    <col min="8465" max="8465" width="2" style="1" customWidth="1"/>
    <col min="8466" max="8466" width="6.85546875" style="1"/>
    <col min="8467" max="8467" width="1.140625" style="1" customWidth="1"/>
    <col min="8468" max="8468" width="1.42578125" style="1" customWidth="1"/>
    <col min="8469" max="8469" width="3.5703125" style="1" customWidth="1"/>
    <col min="8470" max="8470" width="1.85546875" style="1" customWidth="1"/>
    <col min="8471" max="8471" width="1.140625" style="1" customWidth="1"/>
    <col min="8472" max="8472" width="6.85546875" style="1"/>
    <col min="8473" max="8473" width="1.140625" style="1" customWidth="1"/>
    <col min="8474" max="8475" width="5.7109375" style="1" customWidth="1"/>
    <col min="8476" max="8476" width="6.85546875" style="1"/>
    <col min="8477" max="8477" width="2.28515625" style="1" customWidth="1"/>
    <col min="8478" max="8479" width="1.140625" style="1" customWidth="1"/>
    <col min="8480" max="8480" width="6.42578125" style="1" customWidth="1"/>
    <col min="8481" max="8481" width="6.140625" style="1" customWidth="1"/>
    <col min="8482" max="8482" width="1.42578125" style="1" customWidth="1"/>
    <col min="8483" max="8483" width="1.85546875" style="1" customWidth="1"/>
    <col min="8484" max="8484" width="1.5703125" style="1" customWidth="1"/>
    <col min="8485" max="8704" width="6.85546875" style="1"/>
    <col min="8705" max="8705" width="2.28515625" style="1" customWidth="1"/>
    <col min="8706" max="8710" width="1.140625" style="1" customWidth="1"/>
    <col min="8711" max="8712" width="2.28515625" style="1" customWidth="1"/>
    <col min="8713" max="8713" width="1.42578125" style="1" customWidth="1"/>
    <col min="8714" max="8714" width="7.7109375" style="1" customWidth="1"/>
    <col min="8715" max="8715" width="20.5703125" style="1" customWidth="1"/>
    <col min="8716" max="8716" width="10.28515625" style="1" customWidth="1"/>
    <col min="8717" max="8717" width="5.28515625" style="1" customWidth="1"/>
    <col min="8718" max="8718" width="1.5703125" style="1" customWidth="1"/>
    <col min="8719" max="8719" width="10.28515625" style="1" customWidth="1"/>
    <col min="8720" max="8720" width="7.28515625" style="1" customWidth="1"/>
    <col min="8721" max="8721" width="2" style="1" customWidth="1"/>
    <col min="8722" max="8722" width="6.85546875" style="1"/>
    <col min="8723" max="8723" width="1.140625" style="1" customWidth="1"/>
    <col min="8724" max="8724" width="1.42578125" style="1" customWidth="1"/>
    <col min="8725" max="8725" width="3.5703125" style="1" customWidth="1"/>
    <col min="8726" max="8726" width="1.85546875" style="1" customWidth="1"/>
    <col min="8727" max="8727" width="1.140625" style="1" customWidth="1"/>
    <col min="8728" max="8728" width="6.85546875" style="1"/>
    <col min="8729" max="8729" width="1.140625" style="1" customWidth="1"/>
    <col min="8730" max="8731" width="5.7109375" style="1" customWidth="1"/>
    <col min="8732" max="8732" width="6.85546875" style="1"/>
    <col min="8733" max="8733" width="2.28515625" style="1" customWidth="1"/>
    <col min="8734" max="8735" width="1.140625" style="1" customWidth="1"/>
    <col min="8736" max="8736" width="6.42578125" style="1" customWidth="1"/>
    <col min="8737" max="8737" width="6.140625" style="1" customWidth="1"/>
    <col min="8738" max="8738" width="1.42578125" style="1" customWidth="1"/>
    <col min="8739" max="8739" width="1.85546875" style="1" customWidth="1"/>
    <col min="8740" max="8740" width="1.5703125" style="1" customWidth="1"/>
    <col min="8741" max="8960" width="6.85546875" style="1"/>
    <col min="8961" max="8961" width="2.28515625" style="1" customWidth="1"/>
    <col min="8962" max="8966" width="1.140625" style="1" customWidth="1"/>
    <col min="8967" max="8968" width="2.28515625" style="1" customWidth="1"/>
    <col min="8969" max="8969" width="1.42578125" style="1" customWidth="1"/>
    <col min="8970" max="8970" width="7.7109375" style="1" customWidth="1"/>
    <col min="8971" max="8971" width="20.5703125" style="1" customWidth="1"/>
    <col min="8972" max="8972" width="10.28515625" style="1" customWidth="1"/>
    <col min="8973" max="8973" width="5.28515625" style="1" customWidth="1"/>
    <col min="8974" max="8974" width="1.5703125" style="1" customWidth="1"/>
    <col min="8975" max="8975" width="10.28515625" style="1" customWidth="1"/>
    <col min="8976" max="8976" width="7.28515625" style="1" customWidth="1"/>
    <col min="8977" max="8977" width="2" style="1" customWidth="1"/>
    <col min="8978" max="8978" width="6.85546875" style="1"/>
    <col min="8979" max="8979" width="1.140625" style="1" customWidth="1"/>
    <col min="8980" max="8980" width="1.42578125" style="1" customWidth="1"/>
    <col min="8981" max="8981" width="3.5703125" style="1" customWidth="1"/>
    <col min="8982" max="8982" width="1.85546875" style="1" customWidth="1"/>
    <col min="8983" max="8983" width="1.140625" style="1" customWidth="1"/>
    <col min="8984" max="8984" width="6.85546875" style="1"/>
    <col min="8985" max="8985" width="1.140625" style="1" customWidth="1"/>
    <col min="8986" max="8987" width="5.7109375" style="1" customWidth="1"/>
    <col min="8988" max="8988" width="6.85546875" style="1"/>
    <col min="8989" max="8989" width="2.28515625" style="1" customWidth="1"/>
    <col min="8990" max="8991" width="1.140625" style="1" customWidth="1"/>
    <col min="8992" max="8992" width="6.42578125" style="1" customWidth="1"/>
    <col min="8993" max="8993" width="6.140625" style="1" customWidth="1"/>
    <col min="8994" max="8994" width="1.42578125" style="1" customWidth="1"/>
    <col min="8995" max="8995" width="1.85546875" style="1" customWidth="1"/>
    <col min="8996" max="8996" width="1.5703125" style="1" customWidth="1"/>
    <col min="8997" max="9216" width="6.85546875" style="1"/>
    <col min="9217" max="9217" width="2.28515625" style="1" customWidth="1"/>
    <col min="9218" max="9222" width="1.140625" style="1" customWidth="1"/>
    <col min="9223" max="9224" width="2.28515625" style="1" customWidth="1"/>
    <col min="9225" max="9225" width="1.42578125" style="1" customWidth="1"/>
    <col min="9226" max="9226" width="7.7109375" style="1" customWidth="1"/>
    <col min="9227" max="9227" width="20.5703125" style="1" customWidth="1"/>
    <col min="9228" max="9228" width="10.28515625" style="1" customWidth="1"/>
    <col min="9229" max="9229" width="5.28515625" style="1" customWidth="1"/>
    <col min="9230" max="9230" width="1.5703125" style="1" customWidth="1"/>
    <col min="9231" max="9231" width="10.28515625" style="1" customWidth="1"/>
    <col min="9232" max="9232" width="7.28515625" style="1" customWidth="1"/>
    <col min="9233" max="9233" width="2" style="1" customWidth="1"/>
    <col min="9234" max="9234" width="6.85546875" style="1"/>
    <col min="9235" max="9235" width="1.140625" style="1" customWidth="1"/>
    <col min="9236" max="9236" width="1.42578125" style="1" customWidth="1"/>
    <col min="9237" max="9237" width="3.5703125" style="1" customWidth="1"/>
    <col min="9238" max="9238" width="1.85546875" style="1" customWidth="1"/>
    <col min="9239" max="9239" width="1.140625" style="1" customWidth="1"/>
    <col min="9240" max="9240" width="6.85546875" style="1"/>
    <col min="9241" max="9241" width="1.140625" style="1" customWidth="1"/>
    <col min="9242" max="9243" width="5.7109375" style="1" customWidth="1"/>
    <col min="9244" max="9244" width="6.85546875" style="1"/>
    <col min="9245" max="9245" width="2.28515625" style="1" customWidth="1"/>
    <col min="9246" max="9247" width="1.140625" style="1" customWidth="1"/>
    <col min="9248" max="9248" width="6.42578125" style="1" customWidth="1"/>
    <col min="9249" max="9249" width="6.140625" style="1" customWidth="1"/>
    <col min="9250" max="9250" width="1.42578125" style="1" customWidth="1"/>
    <col min="9251" max="9251" width="1.85546875" style="1" customWidth="1"/>
    <col min="9252" max="9252" width="1.5703125" style="1" customWidth="1"/>
    <col min="9253" max="9472" width="6.85546875" style="1"/>
    <col min="9473" max="9473" width="2.28515625" style="1" customWidth="1"/>
    <col min="9474" max="9478" width="1.140625" style="1" customWidth="1"/>
    <col min="9479" max="9480" width="2.28515625" style="1" customWidth="1"/>
    <col min="9481" max="9481" width="1.42578125" style="1" customWidth="1"/>
    <col min="9482" max="9482" width="7.7109375" style="1" customWidth="1"/>
    <col min="9483" max="9483" width="20.5703125" style="1" customWidth="1"/>
    <col min="9484" max="9484" width="10.28515625" style="1" customWidth="1"/>
    <col min="9485" max="9485" width="5.28515625" style="1" customWidth="1"/>
    <col min="9486" max="9486" width="1.5703125" style="1" customWidth="1"/>
    <col min="9487" max="9487" width="10.28515625" style="1" customWidth="1"/>
    <col min="9488" max="9488" width="7.28515625" style="1" customWidth="1"/>
    <col min="9489" max="9489" width="2" style="1" customWidth="1"/>
    <col min="9490" max="9490" width="6.85546875" style="1"/>
    <col min="9491" max="9491" width="1.140625" style="1" customWidth="1"/>
    <col min="9492" max="9492" width="1.42578125" style="1" customWidth="1"/>
    <col min="9493" max="9493" width="3.5703125" style="1" customWidth="1"/>
    <col min="9494" max="9494" width="1.85546875" style="1" customWidth="1"/>
    <col min="9495" max="9495" width="1.140625" style="1" customWidth="1"/>
    <col min="9496" max="9496" width="6.85546875" style="1"/>
    <col min="9497" max="9497" width="1.140625" style="1" customWidth="1"/>
    <col min="9498" max="9499" width="5.7109375" style="1" customWidth="1"/>
    <col min="9500" max="9500" width="6.85546875" style="1"/>
    <col min="9501" max="9501" width="2.28515625" style="1" customWidth="1"/>
    <col min="9502" max="9503" width="1.140625" style="1" customWidth="1"/>
    <col min="9504" max="9504" width="6.42578125" style="1" customWidth="1"/>
    <col min="9505" max="9505" width="6.140625" style="1" customWidth="1"/>
    <col min="9506" max="9506" width="1.42578125" style="1" customWidth="1"/>
    <col min="9507" max="9507" width="1.85546875" style="1" customWidth="1"/>
    <col min="9508" max="9508" width="1.5703125" style="1" customWidth="1"/>
    <col min="9509" max="9728" width="6.85546875" style="1"/>
    <col min="9729" max="9729" width="2.28515625" style="1" customWidth="1"/>
    <col min="9730" max="9734" width="1.140625" style="1" customWidth="1"/>
    <col min="9735" max="9736" width="2.28515625" style="1" customWidth="1"/>
    <col min="9737" max="9737" width="1.42578125" style="1" customWidth="1"/>
    <col min="9738" max="9738" width="7.7109375" style="1" customWidth="1"/>
    <col min="9739" max="9739" width="20.5703125" style="1" customWidth="1"/>
    <col min="9740" max="9740" width="10.28515625" style="1" customWidth="1"/>
    <col min="9741" max="9741" width="5.28515625" style="1" customWidth="1"/>
    <col min="9742" max="9742" width="1.5703125" style="1" customWidth="1"/>
    <col min="9743" max="9743" width="10.28515625" style="1" customWidth="1"/>
    <col min="9744" max="9744" width="7.28515625" style="1" customWidth="1"/>
    <col min="9745" max="9745" width="2" style="1" customWidth="1"/>
    <col min="9746" max="9746" width="6.85546875" style="1"/>
    <col min="9747" max="9747" width="1.140625" style="1" customWidth="1"/>
    <col min="9748" max="9748" width="1.42578125" style="1" customWidth="1"/>
    <col min="9749" max="9749" width="3.5703125" style="1" customWidth="1"/>
    <col min="9750" max="9750" width="1.85546875" style="1" customWidth="1"/>
    <col min="9751" max="9751" width="1.140625" style="1" customWidth="1"/>
    <col min="9752" max="9752" width="6.85546875" style="1"/>
    <col min="9753" max="9753" width="1.140625" style="1" customWidth="1"/>
    <col min="9754" max="9755" width="5.7109375" style="1" customWidth="1"/>
    <col min="9756" max="9756" width="6.85546875" style="1"/>
    <col min="9757" max="9757" width="2.28515625" style="1" customWidth="1"/>
    <col min="9758" max="9759" width="1.140625" style="1" customWidth="1"/>
    <col min="9760" max="9760" width="6.42578125" style="1" customWidth="1"/>
    <col min="9761" max="9761" width="6.140625" style="1" customWidth="1"/>
    <col min="9762" max="9762" width="1.42578125" style="1" customWidth="1"/>
    <col min="9763" max="9763" width="1.85546875" style="1" customWidth="1"/>
    <col min="9764" max="9764" width="1.5703125" style="1" customWidth="1"/>
    <col min="9765" max="9984" width="6.85546875" style="1"/>
    <col min="9985" max="9985" width="2.28515625" style="1" customWidth="1"/>
    <col min="9986" max="9990" width="1.140625" style="1" customWidth="1"/>
    <col min="9991" max="9992" width="2.28515625" style="1" customWidth="1"/>
    <col min="9993" max="9993" width="1.42578125" style="1" customWidth="1"/>
    <col min="9994" max="9994" width="7.7109375" style="1" customWidth="1"/>
    <col min="9995" max="9995" width="20.5703125" style="1" customWidth="1"/>
    <col min="9996" max="9996" width="10.28515625" style="1" customWidth="1"/>
    <col min="9997" max="9997" width="5.28515625" style="1" customWidth="1"/>
    <col min="9998" max="9998" width="1.5703125" style="1" customWidth="1"/>
    <col min="9999" max="9999" width="10.28515625" style="1" customWidth="1"/>
    <col min="10000" max="10000" width="7.28515625" style="1" customWidth="1"/>
    <col min="10001" max="10001" width="2" style="1" customWidth="1"/>
    <col min="10002" max="10002" width="6.85546875" style="1"/>
    <col min="10003" max="10003" width="1.140625" style="1" customWidth="1"/>
    <col min="10004" max="10004" width="1.42578125" style="1" customWidth="1"/>
    <col min="10005" max="10005" width="3.5703125" style="1" customWidth="1"/>
    <col min="10006" max="10006" width="1.85546875" style="1" customWidth="1"/>
    <col min="10007" max="10007" width="1.140625" style="1" customWidth="1"/>
    <col min="10008" max="10008" width="6.85546875" style="1"/>
    <col min="10009" max="10009" width="1.140625" style="1" customWidth="1"/>
    <col min="10010" max="10011" width="5.7109375" style="1" customWidth="1"/>
    <col min="10012" max="10012" width="6.85546875" style="1"/>
    <col min="10013" max="10013" width="2.28515625" style="1" customWidth="1"/>
    <col min="10014" max="10015" width="1.140625" style="1" customWidth="1"/>
    <col min="10016" max="10016" width="6.42578125" style="1" customWidth="1"/>
    <col min="10017" max="10017" width="6.140625" style="1" customWidth="1"/>
    <col min="10018" max="10018" width="1.42578125" style="1" customWidth="1"/>
    <col min="10019" max="10019" width="1.85546875" style="1" customWidth="1"/>
    <col min="10020" max="10020" width="1.5703125" style="1" customWidth="1"/>
    <col min="10021" max="10240" width="6.85546875" style="1"/>
    <col min="10241" max="10241" width="2.28515625" style="1" customWidth="1"/>
    <col min="10242" max="10246" width="1.140625" style="1" customWidth="1"/>
    <col min="10247" max="10248" width="2.28515625" style="1" customWidth="1"/>
    <col min="10249" max="10249" width="1.42578125" style="1" customWidth="1"/>
    <col min="10250" max="10250" width="7.7109375" style="1" customWidth="1"/>
    <col min="10251" max="10251" width="20.5703125" style="1" customWidth="1"/>
    <col min="10252" max="10252" width="10.28515625" style="1" customWidth="1"/>
    <col min="10253" max="10253" width="5.28515625" style="1" customWidth="1"/>
    <col min="10254" max="10254" width="1.5703125" style="1" customWidth="1"/>
    <col min="10255" max="10255" width="10.28515625" style="1" customWidth="1"/>
    <col min="10256" max="10256" width="7.28515625" style="1" customWidth="1"/>
    <col min="10257" max="10257" width="2" style="1" customWidth="1"/>
    <col min="10258" max="10258" width="6.85546875" style="1"/>
    <col min="10259" max="10259" width="1.140625" style="1" customWidth="1"/>
    <col min="10260" max="10260" width="1.42578125" style="1" customWidth="1"/>
    <col min="10261" max="10261" width="3.5703125" style="1" customWidth="1"/>
    <col min="10262" max="10262" width="1.85546875" style="1" customWidth="1"/>
    <col min="10263" max="10263" width="1.140625" style="1" customWidth="1"/>
    <col min="10264" max="10264" width="6.85546875" style="1"/>
    <col min="10265" max="10265" width="1.140625" style="1" customWidth="1"/>
    <col min="10266" max="10267" width="5.7109375" style="1" customWidth="1"/>
    <col min="10268" max="10268" width="6.85546875" style="1"/>
    <col min="10269" max="10269" width="2.28515625" style="1" customWidth="1"/>
    <col min="10270" max="10271" width="1.140625" style="1" customWidth="1"/>
    <col min="10272" max="10272" width="6.42578125" style="1" customWidth="1"/>
    <col min="10273" max="10273" width="6.140625" style="1" customWidth="1"/>
    <col min="10274" max="10274" width="1.42578125" style="1" customWidth="1"/>
    <col min="10275" max="10275" width="1.85546875" style="1" customWidth="1"/>
    <col min="10276" max="10276" width="1.5703125" style="1" customWidth="1"/>
    <col min="10277" max="10496" width="6.85546875" style="1"/>
    <col min="10497" max="10497" width="2.28515625" style="1" customWidth="1"/>
    <col min="10498" max="10502" width="1.140625" style="1" customWidth="1"/>
    <col min="10503" max="10504" width="2.28515625" style="1" customWidth="1"/>
    <col min="10505" max="10505" width="1.42578125" style="1" customWidth="1"/>
    <col min="10506" max="10506" width="7.7109375" style="1" customWidth="1"/>
    <col min="10507" max="10507" width="20.5703125" style="1" customWidth="1"/>
    <col min="10508" max="10508" width="10.28515625" style="1" customWidth="1"/>
    <col min="10509" max="10509" width="5.28515625" style="1" customWidth="1"/>
    <col min="10510" max="10510" width="1.5703125" style="1" customWidth="1"/>
    <col min="10511" max="10511" width="10.28515625" style="1" customWidth="1"/>
    <col min="10512" max="10512" width="7.28515625" style="1" customWidth="1"/>
    <col min="10513" max="10513" width="2" style="1" customWidth="1"/>
    <col min="10514" max="10514" width="6.85546875" style="1"/>
    <col min="10515" max="10515" width="1.140625" style="1" customWidth="1"/>
    <col min="10516" max="10516" width="1.42578125" style="1" customWidth="1"/>
    <col min="10517" max="10517" width="3.5703125" style="1" customWidth="1"/>
    <col min="10518" max="10518" width="1.85546875" style="1" customWidth="1"/>
    <col min="10519" max="10519" width="1.140625" style="1" customWidth="1"/>
    <col min="10520" max="10520" width="6.85546875" style="1"/>
    <col min="10521" max="10521" width="1.140625" style="1" customWidth="1"/>
    <col min="10522" max="10523" width="5.7109375" style="1" customWidth="1"/>
    <col min="10524" max="10524" width="6.85546875" style="1"/>
    <col min="10525" max="10525" width="2.28515625" style="1" customWidth="1"/>
    <col min="10526" max="10527" width="1.140625" style="1" customWidth="1"/>
    <col min="10528" max="10528" width="6.42578125" style="1" customWidth="1"/>
    <col min="10529" max="10529" width="6.140625" style="1" customWidth="1"/>
    <col min="10530" max="10530" width="1.42578125" style="1" customWidth="1"/>
    <col min="10531" max="10531" width="1.85546875" style="1" customWidth="1"/>
    <col min="10532" max="10532" width="1.5703125" style="1" customWidth="1"/>
    <col min="10533" max="10752" width="6.85546875" style="1"/>
    <col min="10753" max="10753" width="2.28515625" style="1" customWidth="1"/>
    <col min="10754" max="10758" width="1.140625" style="1" customWidth="1"/>
    <col min="10759" max="10760" width="2.28515625" style="1" customWidth="1"/>
    <col min="10761" max="10761" width="1.42578125" style="1" customWidth="1"/>
    <col min="10762" max="10762" width="7.7109375" style="1" customWidth="1"/>
    <col min="10763" max="10763" width="20.5703125" style="1" customWidth="1"/>
    <col min="10764" max="10764" width="10.28515625" style="1" customWidth="1"/>
    <col min="10765" max="10765" width="5.28515625" style="1" customWidth="1"/>
    <col min="10766" max="10766" width="1.5703125" style="1" customWidth="1"/>
    <col min="10767" max="10767" width="10.28515625" style="1" customWidth="1"/>
    <col min="10768" max="10768" width="7.28515625" style="1" customWidth="1"/>
    <col min="10769" max="10769" width="2" style="1" customWidth="1"/>
    <col min="10770" max="10770" width="6.85546875" style="1"/>
    <col min="10771" max="10771" width="1.140625" style="1" customWidth="1"/>
    <col min="10772" max="10772" width="1.42578125" style="1" customWidth="1"/>
    <col min="10773" max="10773" width="3.5703125" style="1" customWidth="1"/>
    <col min="10774" max="10774" width="1.85546875" style="1" customWidth="1"/>
    <col min="10775" max="10775" width="1.140625" style="1" customWidth="1"/>
    <col min="10776" max="10776" width="6.85546875" style="1"/>
    <col min="10777" max="10777" width="1.140625" style="1" customWidth="1"/>
    <col min="10778" max="10779" width="5.7109375" style="1" customWidth="1"/>
    <col min="10780" max="10780" width="6.85546875" style="1"/>
    <col min="10781" max="10781" width="2.28515625" style="1" customWidth="1"/>
    <col min="10782" max="10783" width="1.140625" style="1" customWidth="1"/>
    <col min="10784" max="10784" width="6.42578125" style="1" customWidth="1"/>
    <col min="10785" max="10785" width="6.140625" style="1" customWidth="1"/>
    <col min="10786" max="10786" width="1.42578125" style="1" customWidth="1"/>
    <col min="10787" max="10787" width="1.85546875" style="1" customWidth="1"/>
    <col min="10788" max="10788" width="1.5703125" style="1" customWidth="1"/>
    <col min="10789" max="11008" width="6.85546875" style="1"/>
    <col min="11009" max="11009" width="2.28515625" style="1" customWidth="1"/>
    <col min="11010" max="11014" width="1.140625" style="1" customWidth="1"/>
    <col min="11015" max="11016" width="2.28515625" style="1" customWidth="1"/>
    <col min="11017" max="11017" width="1.42578125" style="1" customWidth="1"/>
    <col min="11018" max="11018" width="7.7109375" style="1" customWidth="1"/>
    <col min="11019" max="11019" width="20.5703125" style="1" customWidth="1"/>
    <col min="11020" max="11020" width="10.28515625" style="1" customWidth="1"/>
    <col min="11021" max="11021" width="5.28515625" style="1" customWidth="1"/>
    <col min="11022" max="11022" width="1.5703125" style="1" customWidth="1"/>
    <col min="11023" max="11023" width="10.28515625" style="1" customWidth="1"/>
    <col min="11024" max="11024" width="7.28515625" style="1" customWidth="1"/>
    <col min="11025" max="11025" width="2" style="1" customWidth="1"/>
    <col min="11026" max="11026" width="6.85546875" style="1"/>
    <col min="11027" max="11027" width="1.140625" style="1" customWidth="1"/>
    <col min="11028" max="11028" width="1.42578125" style="1" customWidth="1"/>
    <col min="11029" max="11029" width="3.5703125" style="1" customWidth="1"/>
    <col min="11030" max="11030" width="1.85546875" style="1" customWidth="1"/>
    <col min="11031" max="11031" width="1.140625" style="1" customWidth="1"/>
    <col min="11032" max="11032" width="6.85546875" style="1"/>
    <col min="11033" max="11033" width="1.140625" style="1" customWidth="1"/>
    <col min="11034" max="11035" width="5.7109375" style="1" customWidth="1"/>
    <col min="11036" max="11036" width="6.85546875" style="1"/>
    <col min="11037" max="11037" width="2.28515625" style="1" customWidth="1"/>
    <col min="11038" max="11039" width="1.140625" style="1" customWidth="1"/>
    <col min="11040" max="11040" width="6.42578125" style="1" customWidth="1"/>
    <col min="11041" max="11041" width="6.140625" style="1" customWidth="1"/>
    <col min="11042" max="11042" width="1.42578125" style="1" customWidth="1"/>
    <col min="11043" max="11043" width="1.85546875" style="1" customWidth="1"/>
    <col min="11044" max="11044" width="1.5703125" style="1" customWidth="1"/>
    <col min="11045" max="11264" width="6.85546875" style="1"/>
    <col min="11265" max="11265" width="2.28515625" style="1" customWidth="1"/>
    <col min="11266" max="11270" width="1.140625" style="1" customWidth="1"/>
    <col min="11271" max="11272" width="2.28515625" style="1" customWidth="1"/>
    <col min="11273" max="11273" width="1.42578125" style="1" customWidth="1"/>
    <col min="11274" max="11274" width="7.7109375" style="1" customWidth="1"/>
    <col min="11275" max="11275" width="20.5703125" style="1" customWidth="1"/>
    <col min="11276" max="11276" width="10.28515625" style="1" customWidth="1"/>
    <col min="11277" max="11277" width="5.28515625" style="1" customWidth="1"/>
    <col min="11278" max="11278" width="1.5703125" style="1" customWidth="1"/>
    <col min="11279" max="11279" width="10.28515625" style="1" customWidth="1"/>
    <col min="11280" max="11280" width="7.28515625" style="1" customWidth="1"/>
    <col min="11281" max="11281" width="2" style="1" customWidth="1"/>
    <col min="11282" max="11282" width="6.85546875" style="1"/>
    <col min="11283" max="11283" width="1.140625" style="1" customWidth="1"/>
    <col min="11284" max="11284" width="1.42578125" style="1" customWidth="1"/>
    <col min="11285" max="11285" width="3.5703125" style="1" customWidth="1"/>
    <col min="11286" max="11286" width="1.85546875" style="1" customWidth="1"/>
    <col min="11287" max="11287" width="1.140625" style="1" customWidth="1"/>
    <col min="11288" max="11288" width="6.85546875" style="1"/>
    <col min="11289" max="11289" width="1.140625" style="1" customWidth="1"/>
    <col min="11290" max="11291" width="5.7109375" style="1" customWidth="1"/>
    <col min="11292" max="11292" width="6.85546875" style="1"/>
    <col min="11293" max="11293" width="2.28515625" style="1" customWidth="1"/>
    <col min="11294" max="11295" width="1.140625" style="1" customWidth="1"/>
    <col min="11296" max="11296" width="6.42578125" style="1" customWidth="1"/>
    <col min="11297" max="11297" width="6.140625" style="1" customWidth="1"/>
    <col min="11298" max="11298" width="1.42578125" style="1" customWidth="1"/>
    <col min="11299" max="11299" width="1.85546875" style="1" customWidth="1"/>
    <col min="11300" max="11300" width="1.5703125" style="1" customWidth="1"/>
    <col min="11301" max="11520" width="6.85546875" style="1"/>
    <col min="11521" max="11521" width="2.28515625" style="1" customWidth="1"/>
    <col min="11522" max="11526" width="1.140625" style="1" customWidth="1"/>
    <col min="11527" max="11528" width="2.28515625" style="1" customWidth="1"/>
    <col min="11529" max="11529" width="1.42578125" style="1" customWidth="1"/>
    <col min="11530" max="11530" width="7.7109375" style="1" customWidth="1"/>
    <col min="11531" max="11531" width="20.5703125" style="1" customWidth="1"/>
    <col min="11532" max="11532" width="10.28515625" style="1" customWidth="1"/>
    <col min="11533" max="11533" width="5.28515625" style="1" customWidth="1"/>
    <col min="11534" max="11534" width="1.5703125" style="1" customWidth="1"/>
    <col min="11535" max="11535" width="10.28515625" style="1" customWidth="1"/>
    <col min="11536" max="11536" width="7.28515625" style="1" customWidth="1"/>
    <col min="11537" max="11537" width="2" style="1" customWidth="1"/>
    <col min="11538" max="11538" width="6.85546875" style="1"/>
    <col min="11539" max="11539" width="1.140625" style="1" customWidth="1"/>
    <col min="11540" max="11540" width="1.42578125" style="1" customWidth="1"/>
    <col min="11541" max="11541" width="3.5703125" style="1" customWidth="1"/>
    <col min="11542" max="11542" width="1.85546875" style="1" customWidth="1"/>
    <col min="11543" max="11543" width="1.140625" style="1" customWidth="1"/>
    <col min="11544" max="11544" width="6.85546875" style="1"/>
    <col min="11545" max="11545" width="1.140625" style="1" customWidth="1"/>
    <col min="11546" max="11547" width="5.7109375" style="1" customWidth="1"/>
    <col min="11548" max="11548" width="6.85546875" style="1"/>
    <col min="11549" max="11549" width="2.28515625" style="1" customWidth="1"/>
    <col min="11550" max="11551" width="1.140625" style="1" customWidth="1"/>
    <col min="11552" max="11552" width="6.42578125" style="1" customWidth="1"/>
    <col min="11553" max="11553" width="6.140625" style="1" customWidth="1"/>
    <col min="11554" max="11554" width="1.42578125" style="1" customWidth="1"/>
    <col min="11555" max="11555" width="1.85546875" style="1" customWidth="1"/>
    <col min="11556" max="11556" width="1.5703125" style="1" customWidth="1"/>
    <col min="11557" max="11776" width="6.85546875" style="1"/>
    <col min="11777" max="11777" width="2.28515625" style="1" customWidth="1"/>
    <col min="11778" max="11782" width="1.140625" style="1" customWidth="1"/>
    <col min="11783" max="11784" width="2.28515625" style="1" customWidth="1"/>
    <col min="11785" max="11785" width="1.42578125" style="1" customWidth="1"/>
    <col min="11786" max="11786" width="7.7109375" style="1" customWidth="1"/>
    <col min="11787" max="11787" width="20.5703125" style="1" customWidth="1"/>
    <col min="11788" max="11788" width="10.28515625" style="1" customWidth="1"/>
    <col min="11789" max="11789" width="5.28515625" style="1" customWidth="1"/>
    <col min="11790" max="11790" width="1.5703125" style="1" customWidth="1"/>
    <col min="11791" max="11791" width="10.28515625" style="1" customWidth="1"/>
    <col min="11792" max="11792" width="7.28515625" style="1" customWidth="1"/>
    <col min="11793" max="11793" width="2" style="1" customWidth="1"/>
    <col min="11794" max="11794" width="6.85546875" style="1"/>
    <col min="11795" max="11795" width="1.140625" style="1" customWidth="1"/>
    <col min="11796" max="11796" width="1.42578125" style="1" customWidth="1"/>
    <col min="11797" max="11797" width="3.5703125" style="1" customWidth="1"/>
    <col min="11798" max="11798" width="1.85546875" style="1" customWidth="1"/>
    <col min="11799" max="11799" width="1.140625" style="1" customWidth="1"/>
    <col min="11800" max="11800" width="6.85546875" style="1"/>
    <col min="11801" max="11801" width="1.140625" style="1" customWidth="1"/>
    <col min="11802" max="11803" width="5.7109375" style="1" customWidth="1"/>
    <col min="11804" max="11804" width="6.85546875" style="1"/>
    <col min="11805" max="11805" width="2.28515625" style="1" customWidth="1"/>
    <col min="11806" max="11807" width="1.140625" style="1" customWidth="1"/>
    <col min="11808" max="11808" width="6.42578125" style="1" customWidth="1"/>
    <col min="11809" max="11809" width="6.140625" style="1" customWidth="1"/>
    <col min="11810" max="11810" width="1.42578125" style="1" customWidth="1"/>
    <col min="11811" max="11811" width="1.85546875" style="1" customWidth="1"/>
    <col min="11812" max="11812" width="1.5703125" style="1" customWidth="1"/>
    <col min="11813" max="12032" width="6.85546875" style="1"/>
    <col min="12033" max="12033" width="2.28515625" style="1" customWidth="1"/>
    <col min="12034" max="12038" width="1.140625" style="1" customWidth="1"/>
    <col min="12039" max="12040" width="2.28515625" style="1" customWidth="1"/>
    <col min="12041" max="12041" width="1.42578125" style="1" customWidth="1"/>
    <col min="12042" max="12042" width="7.7109375" style="1" customWidth="1"/>
    <col min="12043" max="12043" width="20.5703125" style="1" customWidth="1"/>
    <col min="12044" max="12044" width="10.28515625" style="1" customWidth="1"/>
    <col min="12045" max="12045" width="5.28515625" style="1" customWidth="1"/>
    <col min="12046" max="12046" width="1.5703125" style="1" customWidth="1"/>
    <col min="12047" max="12047" width="10.28515625" style="1" customWidth="1"/>
    <col min="12048" max="12048" width="7.28515625" style="1" customWidth="1"/>
    <col min="12049" max="12049" width="2" style="1" customWidth="1"/>
    <col min="12050" max="12050" width="6.85546875" style="1"/>
    <col min="12051" max="12051" width="1.140625" style="1" customWidth="1"/>
    <col min="12052" max="12052" width="1.42578125" style="1" customWidth="1"/>
    <col min="12053" max="12053" width="3.5703125" style="1" customWidth="1"/>
    <col min="12054" max="12054" width="1.85546875" style="1" customWidth="1"/>
    <col min="12055" max="12055" width="1.140625" style="1" customWidth="1"/>
    <col min="12056" max="12056" width="6.85546875" style="1"/>
    <col min="12057" max="12057" width="1.140625" style="1" customWidth="1"/>
    <col min="12058" max="12059" width="5.7109375" style="1" customWidth="1"/>
    <col min="12060" max="12060" width="6.85546875" style="1"/>
    <col min="12061" max="12061" width="2.28515625" style="1" customWidth="1"/>
    <col min="12062" max="12063" width="1.140625" style="1" customWidth="1"/>
    <col min="12064" max="12064" width="6.42578125" style="1" customWidth="1"/>
    <col min="12065" max="12065" width="6.140625" style="1" customWidth="1"/>
    <col min="12066" max="12066" width="1.42578125" style="1" customWidth="1"/>
    <col min="12067" max="12067" width="1.85546875" style="1" customWidth="1"/>
    <col min="12068" max="12068" width="1.5703125" style="1" customWidth="1"/>
    <col min="12069" max="12288" width="6.85546875" style="1"/>
    <col min="12289" max="12289" width="2.28515625" style="1" customWidth="1"/>
    <col min="12290" max="12294" width="1.140625" style="1" customWidth="1"/>
    <col min="12295" max="12296" width="2.28515625" style="1" customWidth="1"/>
    <col min="12297" max="12297" width="1.42578125" style="1" customWidth="1"/>
    <col min="12298" max="12298" width="7.7109375" style="1" customWidth="1"/>
    <col min="12299" max="12299" width="20.5703125" style="1" customWidth="1"/>
    <col min="12300" max="12300" width="10.28515625" style="1" customWidth="1"/>
    <col min="12301" max="12301" width="5.28515625" style="1" customWidth="1"/>
    <col min="12302" max="12302" width="1.5703125" style="1" customWidth="1"/>
    <col min="12303" max="12303" width="10.28515625" style="1" customWidth="1"/>
    <col min="12304" max="12304" width="7.28515625" style="1" customWidth="1"/>
    <col min="12305" max="12305" width="2" style="1" customWidth="1"/>
    <col min="12306" max="12306" width="6.85546875" style="1"/>
    <col min="12307" max="12307" width="1.140625" style="1" customWidth="1"/>
    <col min="12308" max="12308" width="1.42578125" style="1" customWidth="1"/>
    <col min="12309" max="12309" width="3.5703125" style="1" customWidth="1"/>
    <col min="12310" max="12310" width="1.85546875" style="1" customWidth="1"/>
    <col min="12311" max="12311" width="1.140625" style="1" customWidth="1"/>
    <col min="12312" max="12312" width="6.85546875" style="1"/>
    <col min="12313" max="12313" width="1.140625" style="1" customWidth="1"/>
    <col min="12314" max="12315" width="5.7109375" style="1" customWidth="1"/>
    <col min="12316" max="12316" width="6.85546875" style="1"/>
    <col min="12317" max="12317" width="2.28515625" style="1" customWidth="1"/>
    <col min="12318" max="12319" width="1.140625" style="1" customWidth="1"/>
    <col min="12320" max="12320" width="6.42578125" style="1" customWidth="1"/>
    <col min="12321" max="12321" width="6.140625" style="1" customWidth="1"/>
    <col min="12322" max="12322" width="1.42578125" style="1" customWidth="1"/>
    <col min="12323" max="12323" width="1.85546875" style="1" customWidth="1"/>
    <col min="12324" max="12324" width="1.5703125" style="1" customWidth="1"/>
    <col min="12325" max="12544" width="6.85546875" style="1"/>
    <col min="12545" max="12545" width="2.28515625" style="1" customWidth="1"/>
    <col min="12546" max="12550" width="1.140625" style="1" customWidth="1"/>
    <col min="12551" max="12552" width="2.28515625" style="1" customWidth="1"/>
    <col min="12553" max="12553" width="1.42578125" style="1" customWidth="1"/>
    <col min="12554" max="12554" width="7.7109375" style="1" customWidth="1"/>
    <col min="12555" max="12555" width="20.5703125" style="1" customWidth="1"/>
    <col min="12556" max="12556" width="10.28515625" style="1" customWidth="1"/>
    <col min="12557" max="12557" width="5.28515625" style="1" customWidth="1"/>
    <col min="12558" max="12558" width="1.5703125" style="1" customWidth="1"/>
    <col min="12559" max="12559" width="10.28515625" style="1" customWidth="1"/>
    <col min="12560" max="12560" width="7.28515625" style="1" customWidth="1"/>
    <col min="12561" max="12561" width="2" style="1" customWidth="1"/>
    <col min="12562" max="12562" width="6.85546875" style="1"/>
    <col min="12563" max="12563" width="1.140625" style="1" customWidth="1"/>
    <col min="12564" max="12564" width="1.42578125" style="1" customWidth="1"/>
    <col min="12565" max="12565" width="3.5703125" style="1" customWidth="1"/>
    <col min="12566" max="12566" width="1.85546875" style="1" customWidth="1"/>
    <col min="12567" max="12567" width="1.140625" style="1" customWidth="1"/>
    <col min="12568" max="12568" width="6.85546875" style="1"/>
    <col min="12569" max="12569" width="1.140625" style="1" customWidth="1"/>
    <col min="12570" max="12571" width="5.7109375" style="1" customWidth="1"/>
    <col min="12572" max="12572" width="6.85546875" style="1"/>
    <col min="12573" max="12573" width="2.28515625" style="1" customWidth="1"/>
    <col min="12574" max="12575" width="1.140625" style="1" customWidth="1"/>
    <col min="12576" max="12576" width="6.42578125" style="1" customWidth="1"/>
    <col min="12577" max="12577" width="6.140625" style="1" customWidth="1"/>
    <col min="12578" max="12578" width="1.42578125" style="1" customWidth="1"/>
    <col min="12579" max="12579" width="1.85546875" style="1" customWidth="1"/>
    <col min="12580" max="12580" width="1.5703125" style="1" customWidth="1"/>
    <col min="12581" max="12800" width="6.85546875" style="1"/>
    <col min="12801" max="12801" width="2.28515625" style="1" customWidth="1"/>
    <col min="12802" max="12806" width="1.140625" style="1" customWidth="1"/>
    <col min="12807" max="12808" width="2.28515625" style="1" customWidth="1"/>
    <col min="12809" max="12809" width="1.42578125" style="1" customWidth="1"/>
    <col min="12810" max="12810" width="7.7109375" style="1" customWidth="1"/>
    <col min="12811" max="12811" width="20.5703125" style="1" customWidth="1"/>
    <col min="12812" max="12812" width="10.28515625" style="1" customWidth="1"/>
    <col min="12813" max="12813" width="5.28515625" style="1" customWidth="1"/>
    <col min="12814" max="12814" width="1.5703125" style="1" customWidth="1"/>
    <col min="12815" max="12815" width="10.28515625" style="1" customWidth="1"/>
    <col min="12816" max="12816" width="7.28515625" style="1" customWidth="1"/>
    <col min="12817" max="12817" width="2" style="1" customWidth="1"/>
    <col min="12818" max="12818" width="6.85546875" style="1"/>
    <col min="12819" max="12819" width="1.140625" style="1" customWidth="1"/>
    <col min="12820" max="12820" width="1.42578125" style="1" customWidth="1"/>
    <col min="12821" max="12821" width="3.5703125" style="1" customWidth="1"/>
    <col min="12822" max="12822" width="1.85546875" style="1" customWidth="1"/>
    <col min="12823" max="12823" width="1.140625" style="1" customWidth="1"/>
    <col min="12824" max="12824" width="6.85546875" style="1"/>
    <col min="12825" max="12825" width="1.140625" style="1" customWidth="1"/>
    <col min="12826" max="12827" width="5.7109375" style="1" customWidth="1"/>
    <col min="12828" max="12828" width="6.85546875" style="1"/>
    <col min="12829" max="12829" width="2.28515625" style="1" customWidth="1"/>
    <col min="12830" max="12831" width="1.140625" style="1" customWidth="1"/>
    <col min="12832" max="12832" width="6.42578125" style="1" customWidth="1"/>
    <col min="12833" max="12833" width="6.140625" style="1" customWidth="1"/>
    <col min="12834" max="12834" width="1.42578125" style="1" customWidth="1"/>
    <col min="12835" max="12835" width="1.85546875" style="1" customWidth="1"/>
    <col min="12836" max="12836" width="1.5703125" style="1" customWidth="1"/>
    <col min="12837" max="13056" width="6.85546875" style="1"/>
    <col min="13057" max="13057" width="2.28515625" style="1" customWidth="1"/>
    <col min="13058" max="13062" width="1.140625" style="1" customWidth="1"/>
    <col min="13063" max="13064" width="2.28515625" style="1" customWidth="1"/>
    <col min="13065" max="13065" width="1.42578125" style="1" customWidth="1"/>
    <col min="13066" max="13066" width="7.7109375" style="1" customWidth="1"/>
    <col min="13067" max="13067" width="20.5703125" style="1" customWidth="1"/>
    <col min="13068" max="13068" width="10.28515625" style="1" customWidth="1"/>
    <col min="13069" max="13069" width="5.28515625" style="1" customWidth="1"/>
    <col min="13070" max="13070" width="1.5703125" style="1" customWidth="1"/>
    <col min="13071" max="13071" width="10.28515625" style="1" customWidth="1"/>
    <col min="13072" max="13072" width="7.28515625" style="1" customWidth="1"/>
    <col min="13073" max="13073" width="2" style="1" customWidth="1"/>
    <col min="13074" max="13074" width="6.85546875" style="1"/>
    <col min="13075" max="13075" width="1.140625" style="1" customWidth="1"/>
    <col min="13076" max="13076" width="1.42578125" style="1" customWidth="1"/>
    <col min="13077" max="13077" width="3.5703125" style="1" customWidth="1"/>
    <col min="13078" max="13078" width="1.85546875" style="1" customWidth="1"/>
    <col min="13079" max="13079" width="1.140625" style="1" customWidth="1"/>
    <col min="13080" max="13080" width="6.85546875" style="1"/>
    <col min="13081" max="13081" width="1.140625" style="1" customWidth="1"/>
    <col min="13082" max="13083" width="5.7109375" style="1" customWidth="1"/>
    <col min="13084" max="13084" width="6.85546875" style="1"/>
    <col min="13085" max="13085" width="2.28515625" style="1" customWidth="1"/>
    <col min="13086" max="13087" width="1.140625" style="1" customWidth="1"/>
    <col min="13088" max="13088" width="6.42578125" style="1" customWidth="1"/>
    <col min="13089" max="13089" width="6.140625" style="1" customWidth="1"/>
    <col min="13090" max="13090" width="1.42578125" style="1" customWidth="1"/>
    <col min="13091" max="13091" width="1.85546875" style="1" customWidth="1"/>
    <col min="13092" max="13092" width="1.5703125" style="1" customWidth="1"/>
    <col min="13093" max="13312" width="6.85546875" style="1"/>
    <col min="13313" max="13313" width="2.28515625" style="1" customWidth="1"/>
    <col min="13314" max="13318" width="1.140625" style="1" customWidth="1"/>
    <col min="13319" max="13320" width="2.28515625" style="1" customWidth="1"/>
    <col min="13321" max="13321" width="1.42578125" style="1" customWidth="1"/>
    <col min="13322" max="13322" width="7.7109375" style="1" customWidth="1"/>
    <col min="13323" max="13323" width="20.5703125" style="1" customWidth="1"/>
    <col min="13324" max="13324" width="10.28515625" style="1" customWidth="1"/>
    <col min="13325" max="13325" width="5.28515625" style="1" customWidth="1"/>
    <col min="13326" max="13326" width="1.5703125" style="1" customWidth="1"/>
    <col min="13327" max="13327" width="10.28515625" style="1" customWidth="1"/>
    <col min="13328" max="13328" width="7.28515625" style="1" customWidth="1"/>
    <col min="13329" max="13329" width="2" style="1" customWidth="1"/>
    <col min="13330" max="13330" width="6.85546875" style="1"/>
    <col min="13331" max="13331" width="1.140625" style="1" customWidth="1"/>
    <col min="13332" max="13332" width="1.42578125" style="1" customWidth="1"/>
    <col min="13333" max="13333" width="3.5703125" style="1" customWidth="1"/>
    <col min="13334" max="13334" width="1.85546875" style="1" customWidth="1"/>
    <col min="13335" max="13335" width="1.140625" style="1" customWidth="1"/>
    <col min="13336" max="13336" width="6.85546875" style="1"/>
    <col min="13337" max="13337" width="1.140625" style="1" customWidth="1"/>
    <col min="13338" max="13339" width="5.7109375" style="1" customWidth="1"/>
    <col min="13340" max="13340" width="6.85546875" style="1"/>
    <col min="13341" max="13341" width="2.28515625" style="1" customWidth="1"/>
    <col min="13342" max="13343" width="1.140625" style="1" customWidth="1"/>
    <col min="13344" max="13344" width="6.42578125" style="1" customWidth="1"/>
    <col min="13345" max="13345" width="6.140625" style="1" customWidth="1"/>
    <col min="13346" max="13346" width="1.42578125" style="1" customWidth="1"/>
    <col min="13347" max="13347" width="1.85546875" style="1" customWidth="1"/>
    <col min="13348" max="13348" width="1.5703125" style="1" customWidth="1"/>
    <col min="13349" max="13568" width="6.85546875" style="1"/>
    <col min="13569" max="13569" width="2.28515625" style="1" customWidth="1"/>
    <col min="13570" max="13574" width="1.140625" style="1" customWidth="1"/>
    <col min="13575" max="13576" width="2.28515625" style="1" customWidth="1"/>
    <col min="13577" max="13577" width="1.42578125" style="1" customWidth="1"/>
    <col min="13578" max="13578" width="7.7109375" style="1" customWidth="1"/>
    <col min="13579" max="13579" width="20.5703125" style="1" customWidth="1"/>
    <col min="13580" max="13580" width="10.28515625" style="1" customWidth="1"/>
    <col min="13581" max="13581" width="5.28515625" style="1" customWidth="1"/>
    <col min="13582" max="13582" width="1.5703125" style="1" customWidth="1"/>
    <col min="13583" max="13583" width="10.28515625" style="1" customWidth="1"/>
    <col min="13584" max="13584" width="7.28515625" style="1" customWidth="1"/>
    <col min="13585" max="13585" width="2" style="1" customWidth="1"/>
    <col min="13586" max="13586" width="6.85546875" style="1"/>
    <col min="13587" max="13587" width="1.140625" style="1" customWidth="1"/>
    <col min="13588" max="13588" width="1.42578125" style="1" customWidth="1"/>
    <col min="13589" max="13589" width="3.5703125" style="1" customWidth="1"/>
    <col min="13590" max="13590" width="1.85546875" style="1" customWidth="1"/>
    <col min="13591" max="13591" width="1.140625" style="1" customWidth="1"/>
    <col min="13592" max="13592" width="6.85546875" style="1"/>
    <col min="13593" max="13593" width="1.140625" style="1" customWidth="1"/>
    <col min="13594" max="13595" width="5.7109375" style="1" customWidth="1"/>
    <col min="13596" max="13596" width="6.85546875" style="1"/>
    <col min="13597" max="13597" width="2.28515625" style="1" customWidth="1"/>
    <col min="13598" max="13599" width="1.140625" style="1" customWidth="1"/>
    <col min="13600" max="13600" width="6.42578125" style="1" customWidth="1"/>
    <col min="13601" max="13601" width="6.140625" style="1" customWidth="1"/>
    <col min="13602" max="13602" width="1.42578125" style="1" customWidth="1"/>
    <col min="13603" max="13603" width="1.85546875" style="1" customWidth="1"/>
    <col min="13604" max="13604" width="1.5703125" style="1" customWidth="1"/>
    <col min="13605" max="13824" width="6.85546875" style="1"/>
    <col min="13825" max="13825" width="2.28515625" style="1" customWidth="1"/>
    <col min="13826" max="13830" width="1.140625" style="1" customWidth="1"/>
    <col min="13831" max="13832" width="2.28515625" style="1" customWidth="1"/>
    <col min="13833" max="13833" width="1.42578125" style="1" customWidth="1"/>
    <col min="13834" max="13834" width="7.7109375" style="1" customWidth="1"/>
    <col min="13835" max="13835" width="20.5703125" style="1" customWidth="1"/>
    <col min="13836" max="13836" width="10.28515625" style="1" customWidth="1"/>
    <col min="13837" max="13837" width="5.28515625" style="1" customWidth="1"/>
    <col min="13838" max="13838" width="1.5703125" style="1" customWidth="1"/>
    <col min="13839" max="13839" width="10.28515625" style="1" customWidth="1"/>
    <col min="13840" max="13840" width="7.28515625" style="1" customWidth="1"/>
    <col min="13841" max="13841" width="2" style="1" customWidth="1"/>
    <col min="13842" max="13842" width="6.85546875" style="1"/>
    <col min="13843" max="13843" width="1.140625" style="1" customWidth="1"/>
    <col min="13844" max="13844" width="1.42578125" style="1" customWidth="1"/>
    <col min="13845" max="13845" width="3.5703125" style="1" customWidth="1"/>
    <col min="13846" max="13846" width="1.85546875" style="1" customWidth="1"/>
    <col min="13847" max="13847" width="1.140625" style="1" customWidth="1"/>
    <col min="13848" max="13848" width="6.85546875" style="1"/>
    <col min="13849" max="13849" width="1.140625" style="1" customWidth="1"/>
    <col min="13850" max="13851" width="5.7109375" style="1" customWidth="1"/>
    <col min="13852" max="13852" width="6.85546875" style="1"/>
    <col min="13853" max="13853" width="2.28515625" style="1" customWidth="1"/>
    <col min="13854" max="13855" width="1.140625" style="1" customWidth="1"/>
    <col min="13856" max="13856" width="6.42578125" style="1" customWidth="1"/>
    <col min="13857" max="13857" width="6.140625" style="1" customWidth="1"/>
    <col min="13858" max="13858" width="1.42578125" style="1" customWidth="1"/>
    <col min="13859" max="13859" width="1.85546875" style="1" customWidth="1"/>
    <col min="13860" max="13860" width="1.5703125" style="1" customWidth="1"/>
    <col min="13861" max="14080" width="6.85546875" style="1"/>
    <col min="14081" max="14081" width="2.28515625" style="1" customWidth="1"/>
    <col min="14082" max="14086" width="1.140625" style="1" customWidth="1"/>
    <col min="14087" max="14088" width="2.28515625" style="1" customWidth="1"/>
    <col min="14089" max="14089" width="1.42578125" style="1" customWidth="1"/>
    <col min="14090" max="14090" width="7.7109375" style="1" customWidth="1"/>
    <col min="14091" max="14091" width="20.5703125" style="1" customWidth="1"/>
    <col min="14092" max="14092" width="10.28515625" style="1" customWidth="1"/>
    <col min="14093" max="14093" width="5.28515625" style="1" customWidth="1"/>
    <col min="14094" max="14094" width="1.5703125" style="1" customWidth="1"/>
    <col min="14095" max="14095" width="10.28515625" style="1" customWidth="1"/>
    <col min="14096" max="14096" width="7.28515625" style="1" customWidth="1"/>
    <col min="14097" max="14097" width="2" style="1" customWidth="1"/>
    <col min="14098" max="14098" width="6.85546875" style="1"/>
    <col min="14099" max="14099" width="1.140625" style="1" customWidth="1"/>
    <col min="14100" max="14100" width="1.42578125" style="1" customWidth="1"/>
    <col min="14101" max="14101" width="3.5703125" style="1" customWidth="1"/>
    <col min="14102" max="14102" width="1.85546875" style="1" customWidth="1"/>
    <col min="14103" max="14103" width="1.140625" style="1" customWidth="1"/>
    <col min="14104" max="14104" width="6.85546875" style="1"/>
    <col min="14105" max="14105" width="1.140625" style="1" customWidth="1"/>
    <col min="14106" max="14107" width="5.7109375" style="1" customWidth="1"/>
    <col min="14108" max="14108" width="6.85546875" style="1"/>
    <col min="14109" max="14109" width="2.28515625" style="1" customWidth="1"/>
    <col min="14110" max="14111" width="1.140625" style="1" customWidth="1"/>
    <col min="14112" max="14112" width="6.42578125" style="1" customWidth="1"/>
    <col min="14113" max="14113" width="6.140625" style="1" customWidth="1"/>
    <col min="14114" max="14114" width="1.42578125" style="1" customWidth="1"/>
    <col min="14115" max="14115" width="1.85546875" style="1" customWidth="1"/>
    <col min="14116" max="14116" width="1.5703125" style="1" customWidth="1"/>
    <col min="14117" max="14336" width="6.85546875" style="1"/>
    <col min="14337" max="14337" width="2.28515625" style="1" customWidth="1"/>
    <col min="14338" max="14342" width="1.140625" style="1" customWidth="1"/>
    <col min="14343" max="14344" width="2.28515625" style="1" customWidth="1"/>
    <col min="14345" max="14345" width="1.42578125" style="1" customWidth="1"/>
    <col min="14346" max="14346" width="7.7109375" style="1" customWidth="1"/>
    <col min="14347" max="14347" width="20.5703125" style="1" customWidth="1"/>
    <col min="14348" max="14348" width="10.28515625" style="1" customWidth="1"/>
    <col min="14349" max="14349" width="5.28515625" style="1" customWidth="1"/>
    <col min="14350" max="14350" width="1.5703125" style="1" customWidth="1"/>
    <col min="14351" max="14351" width="10.28515625" style="1" customWidth="1"/>
    <col min="14352" max="14352" width="7.28515625" style="1" customWidth="1"/>
    <col min="14353" max="14353" width="2" style="1" customWidth="1"/>
    <col min="14354" max="14354" width="6.85546875" style="1"/>
    <col min="14355" max="14355" width="1.140625" style="1" customWidth="1"/>
    <col min="14356" max="14356" width="1.42578125" style="1" customWidth="1"/>
    <col min="14357" max="14357" width="3.5703125" style="1" customWidth="1"/>
    <col min="14358" max="14358" width="1.85546875" style="1" customWidth="1"/>
    <col min="14359" max="14359" width="1.140625" style="1" customWidth="1"/>
    <col min="14360" max="14360" width="6.85546875" style="1"/>
    <col min="14361" max="14361" width="1.140625" style="1" customWidth="1"/>
    <col min="14362" max="14363" width="5.7109375" style="1" customWidth="1"/>
    <col min="14364" max="14364" width="6.85546875" style="1"/>
    <col min="14365" max="14365" width="2.28515625" style="1" customWidth="1"/>
    <col min="14366" max="14367" width="1.140625" style="1" customWidth="1"/>
    <col min="14368" max="14368" width="6.42578125" style="1" customWidth="1"/>
    <col min="14369" max="14369" width="6.140625" style="1" customWidth="1"/>
    <col min="14370" max="14370" width="1.42578125" style="1" customWidth="1"/>
    <col min="14371" max="14371" width="1.85546875" style="1" customWidth="1"/>
    <col min="14372" max="14372" width="1.5703125" style="1" customWidth="1"/>
    <col min="14373" max="14592" width="6.85546875" style="1"/>
    <col min="14593" max="14593" width="2.28515625" style="1" customWidth="1"/>
    <col min="14594" max="14598" width="1.140625" style="1" customWidth="1"/>
    <col min="14599" max="14600" width="2.28515625" style="1" customWidth="1"/>
    <col min="14601" max="14601" width="1.42578125" style="1" customWidth="1"/>
    <col min="14602" max="14602" width="7.7109375" style="1" customWidth="1"/>
    <col min="14603" max="14603" width="20.5703125" style="1" customWidth="1"/>
    <col min="14604" max="14604" width="10.28515625" style="1" customWidth="1"/>
    <col min="14605" max="14605" width="5.28515625" style="1" customWidth="1"/>
    <col min="14606" max="14606" width="1.5703125" style="1" customWidth="1"/>
    <col min="14607" max="14607" width="10.28515625" style="1" customWidth="1"/>
    <col min="14608" max="14608" width="7.28515625" style="1" customWidth="1"/>
    <col min="14609" max="14609" width="2" style="1" customWidth="1"/>
    <col min="14610" max="14610" width="6.85546875" style="1"/>
    <col min="14611" max="14611" width="1.140625" style="1" customWidth="1"/>
    <col min="14612" max="14612" width="1.42578125" style="1" customWidth="1"/>
    <col min="14613" max="14613" width="3.5703125" style="1" customWidth="1"/>
    <col min="14614" max="14614" width="1.85546875" style="1" customWidth="1"/>
    <col min="14615" max="14615" width="1.140625" style="1" customWidth="1"/>
    <col min="14616" max="14616" width="6.85546875" style="1"/>
    <col min="14617" max="14617" width="1.140625" style="1" customWidth="1"/>
    <col min="14618" max="14619" width="5.7109375" style="1" customWidth="1"/>
    <col min="14620" max="14620" width="6.85546875" style="1"/>
    <col min="14621" max="14621" width="2.28515625" style="1" customWidth="1"/>
    <col min="14622" max="14623" width="1.140625" style="1" customWidth="1"/>
    <col min="14624" max="14624" width="6.42578125" style="1" customWidth="1"/>
    <col min="14625" max="14625" width="6.140625" style="1" customWidth="1"/>
    <col min="14626" max="14626" width="1.42578125" style="1" customWidth="1"/>
    <col min="14627" max="14627" width="1.85546875" style="1" customWidth="1"/>
    <col min="14628" max="14628" width="1.5703125" style="1" customWidth="1"/>
    <col min="14629" max="14848" width="6.85546875" style="1"/>
    <col min="14849" max="14849" width="2.28515625" style="1" customWidth="1"/>
    <col min="14850" max="14854" width="1.140625" style="1" customWidth="1"/>
    <col min="14855" max="14856" width="2.28515625" style="1" customWidth="1"/>
    <col min="14857" max="14857" width="1.42578125" style="1" customWidth="1"/>
    <col min="14858" max="14858" width="7.7109375" style="1" customWidth="1"/>
    <col min="14859" max="14859" width="20.5703125" style="1" customWidth="1"/>
    <col min="14860" max="14860" width="10.28515625" style="1" customWidth="1"/>
    <col min="14861" max="14861" width="5.28515625" style="1" customWidth="1"/>
    <col min="14862" max="14862" width="1.5703125" style="1" customWidth="1"/>
    <col min="14863" max="14863" width="10.28515625" style="1" customWidth="1"/>
    <col min="14864" max="14864" width="7.28515625" style="1" customWidth="1"/>
    <col min="14865" max="14865" width="2" style="1" customWidth="1"/>
    <col min="14866" max="14866" width="6.85546875" style="1"/>
    <col min="14867" max="14867" width="1.140625" style="1" customWidth="1"/>
    <col min="14868" max="14868" width="1.42578125" style="1" customWidth="1"/>
    <col min="14869" max="14869" width="3.5703125" style="1" customWidth="1"/>
    <col min="14870" max="14870" width="1.85546875" style="1" customWidth="1"/>
    <col min="14871" max="14871" width="1.140625" style="1" customWidth="1"/>
    <col min="14872" max="14872" width="6.85546875" style="1"/>
    <col min="14873" max="14873" width="1.140625" style="1" customWidth="1"/>
    <col min="14874" max="14875" width="5.7109375" style="1" customWidth="1"/>
    <col min="14876" max="14876" width="6.85546875" style="1"/>
    <col min="14877" max="14877" width="2.28515625" style="1" customWidth="1"/>
    <col min="14878" max="14879" width="1.140625" style="1" customWidth="1"/>
    <col min="14880" max="14880" width="6.42578125" style="1" customWidth="1"/>
    <col min="14881" max="14881" width="6.140625" style="1" customWidth="1"/>
    <col min="14882" max="14882" width="1.42578125" style="1" customWidth="1"/>
    <col min="14883" max="14883" width="1.85546875" style="1" customWidth="1"/>
    <col min="14884" max="14884" width="1.5703125" style="1" customWidth="1"/>
    <col min="14885" max="15104" width="6.85546875" style="1"/>
    <col min="15105" max="15105" width="2.28515625" style="1" customWidth="1"/>
    <col min="15106" max="15110" width="1.140625" style="1" customWidth="1"/>
    <col min="15111" max="15112" width="2.28515625" style="1" customWidth="1"/>
    <col min="15113" max="15113" width="1.42578125" style="1" customWidth="1"/>
    <col min="15114" max="15114" width="7.7109375" style="1" customWidth="1"/>
    <col min="15115" max="15115" width="20.5703125" style="1" customWidth="1"/>
    <col min="15116" max="15116" width="10.28515625" style="1" customWidth="1"/>
    <col min="15117" max="15117" width="5.28515625" style="1" customWidth="1"/>
    <col min="15118" max="15118" width="1.5703125" style="1" customWidth="1"/>
    <col min="15119" max="15119" width="10.28515625" style="1" customWidth="1"/>
    <col min="15120" max="15120" width="7.28515625" style="1" customWidth="1"/>
    <col min="15121" max="15121" width="2" style="1" customWidth="1"/>
    <col min="15122" max="15122" width="6.85546875" style="1"/>
    <col min="15123" max="15123" width="1.140625" style="1" customWidth="1"/>
    <col min="15124" max="15124" width="1.42578125" style="1" customWidth="1"/>
    <col min="15125" max="15125" width="3.5703125" style="1" customWidth="1"/>
    <col min="15126" max="15126" width="1.85546875" style="1" customWidth="1"/>
    <col min="15127" max="15127" width="1.140625" style="1" customWidth="1"/>
    <col min="15128" max="15128" width="6.85546875" style="1"/>
    <col min="15129" max="15129" width="1.140625" style="1" customWidth="1"/>
    <col min="15130" max="15131" width="5.7109375" style="1" customWidth="1"/>
    <col min="15132" max="15132" width="6.85546875" style="1"/>
    <col min="15133" max="15133" width="2.28515625" style="1" customWidth="1"/>
    <col min="15134" max="15135" width="1.140625" style="1" customWidth="1"/>
    <col min="15136" max="15136" width="6.42578125" style="1" customWidth="1"/>
    <col min="15137" max="15137" width="6.140625" style="1" customWidth="1"/>
    <col min="15138" max="15138" width="1.42578125" style="1" customWidth="1"/>
    <col min="15139" max="15139" width="1.85546875" style="1" customWidth="1"/>
    <col min="15140" max="15140" width="1.5703125" style="1" customWidth="1"/>
    <col min="15141" max="15360" width="6.85546875" style="1"/>
    <col min="15361" max="15361" width="2.28515625" style="1" customWidth="1"/>
    <col min="15362" max="15366" width="1.140625" style="1" customWidth="1"/>
    <col min="15367" max="15368" width="2.28515625" style="1" customWidth="1"/>
    <col min="15369" max="15369" width="1.42578125" style="1" customWidth="1"/>
    <col min="15370" max="15370" width="7.7109375" style="1" customWidth="1"/>
    <col min="15371" max="15371" width="20.5703125" style="1" customWidth="1"/>
    <col min="15372" max="15372" width="10.28515625" style="1" customWidth="1"/>
    <col min="15373" max="15373" width="5.28515625" style="1" customWidth="1"/>
    <col min="15374" max="15374" width="1.5703125" style="1" customWidth="1"/>
    <col min="15375" max="15375" width="10.28515625" style="1" customWidth="1"/>
    <col min="15376" max="15376" width="7.28515625" style="1" customWidth="1"/>
    <col min="15377" max="15377" width="2" style="1" customWidth="1"/>
    <col min="15378" max="15378" width="6.85546875" style="1"/>
    <col min="15379" max="15379" width="1.140625" style="1" customWidth="1"/>
    <col min="15380" max="15380" width="1.42578125" style="1" customWidth="1"/>
    <col min="15381" max="15381" width="3.5703125" style="1" customWidth="1"/>
    <col min="15382" max="15382" width="1.85546875" style="1" customWidth="1"/>
    <col min="15383" max="15383" width="1.140625" style="1" customWidth="1"/>
    <col min="15384" max="15384" width="6.85546875" style="1"/>
    <col min="15385" max="15385" width="1.140625" style="1" customWidth="1"/>
    <col min="15386" max="15387" width="5.7109375" style="1" customWidth="1"/>
    <col min="15388" max="15388" width="6.85546875" style="1"/>
    <col min="15389" max="15389" width="2.28515625" style="1" customWidth="1"/>
    <col min="15390" max="15391" width="1.140625" style="1" customWidth="1"/>
    <col min="15392" max="15392" width="6.42578125" style="1" customWidth="1"/>
    <col min="15393" max="15393" width="6.140625" style="1" customWidth="1"/>
    <col min="15394" max="15394" width="1.42578125" style="1" customWidth="1"/>
    <col min="15395" max="15395" width="1.85546875" style="1" customWidth="1"/>
    <col min="15396" max="15396" width="1.5703125" style="1" customWidth="1"/>
    <col min="15397" max="15616" width="6.85546875" style="1"/>
    <col min="15617" max="15617" width="2.28515625" style="1" customWidth="1"/>
    <col min="15618" max="15622" width="1.140625" style="1" customWidth="1"/>
    <col min="15623" max="15624" width="2.28515625" style="1" customWidth="1"/>
    <col min="15625" max="15625" width="1.42578125" style="1" customWidth="1"/>
    <col min="15626" max="15626" width="7.7109375" style="1" customWidth="1"/>
    <col min="15627" max="15627" width="20.5703125" style="1" customWidth="1"/>
    <col min="15628" max="15628" width="10.28515625" style="1" customWidth="1"/>
    <col min="15629" max="15629" width="5.28515625" style="1" customWidth="1"/>
    <col min="15630" max="15630" width="1.5703125" style="1" customWidth="1"/>
    <col min="15631" max="15631" width="10.28515625" style="1" customWidth="1"/>
    <col min="15632" max="15632" width="7.28515625" style="1" customWidth="1"/>
    <col min="15633" max="15633" width="2" style="1" customWidth="1"/>
    <col min="15634" max="15634" width="6.85546875" style="1"/>
    <col min="15635" max="15635" width="1.140625" style="1" customWidth="1"/>
    <col min="15636" max="15636" width="1.42578125" style="1" customWidth="1"/>
    <col min="15637" max="15637" width="3.5703125" style="1" customWidth="1"/>
    <col min="15638" max="15638" width="1.85546875" style="1" customWidth="1"/>
    <col min="15639" max="15639" width="1.140625" style="1" customWidth="1"/>
    <col min="15640" max="15640" width="6.85546875" style="1"/>
    <col min="15641" max="15641" width="1.140625" style="1" customWidth="1"/>
    <col min="15642" max="15643" width="5.7109375" style="1" customWidth="1"/>
    <col min="15644" max="15644" width="6.85546875" style="1"/>
    <col min="15645" max="15645" width="2.28515625" style="1" customWidth="1"/>
    <col min="15646" max="15647" width="1.140625" style="1" customWidth="1"/>
    <col min="15648" max="15648" width="6.42578125" style="1" customWidth="1"/>
    <col min="15649" max="15649" width="6.140625" style="1" customWidth="1"/>
    <col min="15650" max="15650" width="1.42578125" style="1" customWidth="1"/>
    <col min="15651" max="15651" width="1.85546875" style="1" customWidth="1"/>
    <col min="15652" max="15652" width="1.5703125" style="1" customWidth="1"/>
    <col min="15653" max="15872" width="6.85546875" style="1"/>
    <col min="15873" max="15873" width="2.28515625" style="1" customWidth="1"/>
    <col min="15874" max="15878" width="1.140625" style="1" customWidth="1"/>
    <col min="15879" max="15880" width="2.28515625" style="1" customWidth="1"/>
    <col min="15881" max="15881" width="1.42578125" style="1" customWidth="1"/>
    <col min="15882" max="15882" width="7.7109375" style="1" customWidth="1"/>
    <col min="15883" max="15883" width="20.5703125" style="1" customWidth="1"/>
    <col min="15884" max="15884" width="10.28515625" style="1" customWidth="1"/>
    <col min="15885" max="15885" width="5.28515625" style="1" customWidth="1"/>
    <col min="15886" max="15886" width="1.5703125" style="1" customWidth="1"/>
    <col min="15887" max="15887" width="10.28515625" style="1" customWidth="1"/>
    <col min="15888" max="15888" width="7.28515625" style="1" customWidth="1"/>
    <col min="15889" max="15889" width="2" style="1" customWidth="1"/>
    <col min="15890" max="15890" width="6.85546875" style="1"/>
    <col min="15891" max="15891" width="1.140625" style="1" customWidth="1"/>
    <col min="15892" max="15892" width="1.42578125" style="1" customWidth="1"/>
    <col min="15893" max="15893" width="3.5703125" style="1" customWidth="1"/>
    <col min="15894" max="15894" width="1.85546875" style="1" customWidth="1"/>
    <col min="15895" max="15895" width="1.140625" style="1" customWidth="1"/>
    <col min="15896" max="15896" width="6.85546875" style="1"/>
    <col min="15897" max="15897" width="1.140625" style="1" customWidth="1"/>
    <col min="15898" max="15899" width="5.7109375" style="1" customWidth="1"/>
    <col min="15900" max="15900" width="6.85546875" style="1"/>
    <col min="15901" max="15901" width="2.28515625" style="1" customWidth="1"/>
    <col min="15902" max="15903" width="1.140625" style="1" customWidth="1"/>
    <col min="15904" max="15904" width="6.42578125" style="1" customWidth="1"/>
    <col min="15905" max="15905" width="6.140625" style="1" customWidth="1"/>
    <col min="15906" max="15906" width="1.42578125" style="1" customWidth="1"/>
    <col min="15907" max="15907" width="1.85546875" style="1" customWidth="1"/>
    <col min="15908" max="15908" width="1.5703125" style="1" customWidth="1"/>
    <col min="15909" max="16128" width="6.85546875" style="1"/>
    <col min="16129" max="16129" width="2.28515625" style="1" customWidth="1"/>
    <col min="16130" max="16134" width="1.140625" style="1" customWidth="1"/>
    <col min="16135" max="16136" width="2.28515625" style="1" customWidth="1"/>
    <col min="16137" max="16137" width="1.42578125" style="1" customWidth="1"/>
    <col min="16138" max="16138" width="7.7109375" style="1" customWidth="1"/>
    <col min="16139" max="16139" width="20.5703125" style="1" customWidth="1"/>
    <col min="16140" max="16140" width="10.28515625" style="1" customWidth="1"/>
    <col min="16141" max="16141" width="5.28515625" style="1" customWidth="1"/>
    <col min="16142" max="16142" width="1.5703125" style="1" customWidth="1"/>
    <col min="16143" max="16143" width="10.28515625" style="1" customWidth="1"/>
    <col min="16144" max="16144" width="7.28515625" style="1" customWidth="1"/>
    <col min="16145" max="16145" width="2" style="1" customWidth="1"/>
    <col min="16146" max="16146" width="6.85546875" style="1"/>
    <col min="16147" max="16147" width="1.140625" style="1" customWidth="1"/>
    <col min="16148" max="16148" width="1.42578125" style="1" customWidth="1"/>
    <col min="16149" max="16149" width="3.5703125" style="1" customWidth="1"/>
    <col min="16150" max="16150" width="1.85546875" style="1" customWidth="1"/>
    <col min="16151" max="16151" width="1.140625" style="1" customWidth="1"/>
    <col min="16152" max="16152" width="6.85546875" style="1"/>
    <col min="16153" max="16153" width="1.140625" style="1" customWidth="1"/>
    <col min="16154" max="16155" width="5.7109375" style="1" customWidth="1"/>
    <col min="16156" max="16156" width="6.85546875" style="1"/>
    <col min="16157" max="16157" width="2.28515625" style="1" customWidth="1"/>
    <col min="16158" max="16159" width="1.140625" style="1" customWidth="1"/>
    <col min="16160" max="16160" width="6.42578125" style="1" customWidth="1"/>
    <col min="16161" max="16161" width="6.140625" style="1" customWidth="1"/>
    <col min="16162" max="16162" width="1.42578125" style="1" customWidth="1"/>
    <col min="16163" max="16163" width="1.85546875" style="1" customWidth="1"/>
    <col min="16164" max="16164" width="1.5703125" style="1" customWidth="1"/>
    <col min="16165" max="16384" width="6.85546875" style="1"/>
  </cols>
  <sheetData>
    <row r="1" spans="1:36" ht="13.5" customHeight="1" x14ac:dyDescent="0.25">
      <c r="F1" s="44" t="s">
        <v>0</v>
      </c>
      <c r="G1" s="44"/>
      <c r="H1" s="44"/>
      <c r="I1" s="44"/>
      <c r="J1" s="44"/>
      <c r="K1" s="44"/>
      <c r="L1" s="44"/>
      <c r="M1" s="44"/>
      <c r="N1" s="44"/>
      <c r="O1" s="44"/>
      <c r="P1" s="44"/>
      <c r="Q1" s="44"/>
      <c r="R1" s="44"/>
      <c r="S1" s="44"/>
      <c r="T1" s="44"/>
      <c r="U1" s="44"/>
      <c r="V1" s="44"/>
      <c r="W1" s="44"/>
      <c r="X1" s="44"/>
      <c r="Y1" s="44"/>
      <c r="Z1" s="44"/>
      <c r="AA1" s="44"/>
      <c r="AB1" s="44"/>
    </row>
    <row r="2" spans="1:36" ht="13.5" customHeight="1" x14ac:dyDescent="0.25">
      <c r="F2" s="44" t="s">
        <v>341</v>
      </c>
      <c r="G2" s="44"/>
      <c r="H2" s="44"/>
      <c r="I2" s="44"/>
      <c r="J2" s="44"/>
      <c r="K2" s="44"/>
      <c r="L2" s="44"/>
      <c r="M2" s="44"/>
      <c r="N2" s="44"/>
      <c r="O2" s="44"/>
      <c r="P2" s="44"/>
      <c r="Q2" s="44"/>
      <c r="R2" s="44"/>
      <c r="S2" s="44"/>
      <c r="T2" s="44"/>
      <c r="U2" s="44"/>
      <c r="V2" s="44"/>
      <c r="W2" s="44"/>
      <c r="X2" s="44"/>
      <c r="Y2" s="44"/>
      <c r="Z2" s="44"/>
      <c r="AA2" s="44"/>
      <c r="AB2" s="44"/>
      <c r="AD2" s="23" t="s">
        <v>342</v>
      </c>
      <c r="AE2" s="23"/>
      <c r="AF2" s="23"/>
      <c r="AG2" s="45">
        <v>1</v>
      </c>
      <c r="AH2" s="23" t="s">
        <v>3</v>
      </c>
      <c r="AI2" s="23"/>
    </row>
    <row r="3" spans="1:36" ht="12" customHeight="1" x14ac:dyDescent="0.25">
      <c r="AD3" s="23"/>
      <c r="AE3" s="23"/>
      <c r="AF3" s="23"/>
      <c r="AI3" s="46">
        <v>2</v>
      </c>
      <c r="AJ3" s="46"/>
    </row>
    <row r="4" spans="1:36" ht="1.5" customHeight="1" x14ac:dyDescent="0.25">
      <c r="AD4" s="23"/>
      <c r="AE4" s="23"/>
      <c r="AF4" s="23"/>
    </row>
    <row r="5" spans="1:36" ht="12" customHeight="1" x14ac:dyDescent="0.25">
      <c r="F5" s="44" t="s">
        <v>343</v>
      </c>
      <c r="G5" s="44"/>
      <c r="H5" s="44"/>
      <c r="I5" s="44"/>
      <c r="J5" s="44"/>
      <c r="K5" s="44"/>
      <c r="L5" s="44"/>
      <c r="M5" s="44"/>
      <c r="N5" s="44"/>
      <c r="O5" s="44"/>
      <c r="P5" s="44"/>
      <c r="Q5" s="44"/>
      <c r="R5" s="44"/>
      <c r="S5" s="44"/>
      <c r="T5" s="44"/>
      <c r="U5" s="44"/>
      <c r="V5" s="44"/>
      <c r="W5" s="44"/>
      <c r="X5" s="44"/>
      <c r="Y5" s="44"/>
      <c r="Z5" s="44"/>
      <c r="AA5" s="44"/>
      <c r="AB5" s="44"/>
      <c r="AD5" s="23" t="s">
        <v>344</v>
      </c>
      <c r="AE5" s="23"/>
      <c r="AF5" s="23"/>
      <c r="AG5" s="27">
        <v>44939</v>
      </c>
      <c r="AH5" s="27"/>
    </row>
    <row r="6" spans="1:36" ht="8.25" customHeight="1" x14ac:dyDescent="0.25">
      <c r="F6" s="44"/>
      <c r="G6" s="44"/>
      <c r="H6" s="44"/>
      <c r="I6" s="44"/>
      <c r="J6" s="44"/>
      <c r="K6" s="44"/>
      <c r="L6" s="44"/>
      <c r="M6" s="44"/>
      <c r="N6" s="44"/>
      <c r="O6" s="44"/>
      <c r="P6" s="44"/>
      <c r="Q6" s="44"/>
      <c r="R6" s="44"/>
      <c r="S6" s="44"/>
      <c r="T6" s="44"/>
      <c r="U6" s="44"/>
      <c r="V6" s="44"/>
      <c r="W6" s="44"/>
      <c r="X6" s="44"/>
      <c r="Y6" s="44"/>
      <c r="Z6" s="44"/>
      <c r="AA6" s="44"/>
      <c r="AB6" s="44"/>
      <c r="AD6" s="23"/>
      <c r="AE6" s="23"/>
      <c r="AF6" s="23"/>
    </row>
    <row r="7" spans="1:36" ht="6.75" customHeight="1" x14ac:dyDescent="0.25">
      <c r="AD7" s="23"/>
      <c r="AE7" s="23"/>
      <c r="AF7" s="23"/>
    </row>
    <row r="8" spans="1:36" ht="10.5" customHeight="1" x14ac:dyDescent="0.25"/>
    <row r="9" spans="1:36" ht="6.75" customHeight="1" x14ac:dyDescent="0.25">
      <c r="AD9" s="23" t="s">
        <v>345</v>
      </c>
      <c r="AE9" s="23"/>
      <c r="AF9" s="23"/>
      <c r="AG9" s="28">
        <v>0.45958333333333334</v>
      </c>
      <c r="AH9" s="28"/>
    </row>
    <row r="10" spans="1:36" ht="6.75" customHeight="1" x14ac:dyDescent="0.25">
      <c r="F10" s="22" t="s">
        <v>8</v>
      </c>
      <c r="G10" s="22"/>
      <c r="H10" s="22"/>
      <c r="I10" s="22"/>
      <c r="J10" s="22"/>
      <c r="K10" s="22"/>
      <c r="L10" s="22"/>
      <c r="M10" s="22"/>
      <c r="N10" s="22"/>
      <c r="O10" s="22"/>
      <c r="P10" s="22"/>
      <c r="Q10" s="22"/>
      <c r="R10" s="22"/>
      <c r="S10" s="22"/>
      <c r="T10" s="22"/>
      <c r="U10" s="22"/>
      <c r="V10" s="22"/>
      <c r="W10" s="22"/>
      <c r="X10" s="22"/>
      <c r="Y10" s="22"/>
      <c r="Z10" s="22"/>
      <c r="AA10" s="22"/>
      <c r="AB10" s="22"/>
      <c r="AD10" s="23"/>
      <c r="AE10" s="23"/>
      <c r="AF10" s="23"/>
      <c r="AG10" s="28"/>
      <c r="AH10" s="28"/>
    </row>
    <row r="11" spans="1:36" ht="6.75" customHeight="1" x14ac:dyDescent="0.25">
      <c r="F11" s="22"/>
      <c r="G11" s="22"/>
      <c r="H11" s="22"/>
      <c r="I11" s="22"/>
      <c r="J11" s="22"/>
      <c r="K11" s="22"/>
      <c r="L11" s="22"/>
      <c r="M11" s="22"/>
      <c r="N11" s="22"/>
      <c r="O11" s="22"/>
      <c r="P11" s="22"/>
      <c r="Q11" s="22"/>
      <c r="R11" s="22"/>
      <c r="S11" s="22"/>
      <c r="T11" s="22"/>
      <c r="U11" s="22"/>
      <c r="V11" s="22"/>
      <c r="W11" s="22"/>
      <c r="X11" s="22"/>
      <c r="Y11" s="22"/>
      <c r="Z11" s="22"/>
      <c r="AA11" s="22"/>
      <c r="AB11" s="22"/>
      <c r="AD11" s="23"/>
      <c r="AE11" s="23"/>
      <c r="AF11" s="23"/>
    </row>
    <row r="12" spans="1:36" ht="6.75" customHeight="1" x14ac:dyDescent="0.25">
      <c r="M12" s="22" t="s">
        <v>6</v>
      </c>
      <c r="N12" s="22"/>
      <c r="O12" s="22"/>
      <c r="P12" s="22"/>
      <c r="AD12" s="23"/>
      <c r="AE12" s="23"/>
      <c r="AF12" s="23"/>
    </row>
    <row r="13" spans="1:36" ht="6" customHeight="1" x14ac:dyDescent="0.25">
      <c r="M13" s="22"/>
      <c r="N13" s="22"/>
      <c r="O13" s="22"/>
      <c r="P13" s="22"/>
      <c r="AD13" s="23" t="s">
        <v>233</v>
      </c>
      <c r="AE13" s="23"/>
      <c r="AF13" s="23"/>
      <c r="AG13" s="29" t="s">
        <v>346</v>
      </c>
      <c r="AH13" s="29"/>
      <c r="AI13" s="29"/>
      <c r="AJ13" s="29"/>
    </row>
    <row r="14" spans="1:36" ht="7.5" customHeight="1" x14ac:dyDescent="0.25">
      <c r="AD14" s="23"/>
      <c r="AE14" s="23"/>
      <c r="AF14" s="23"/>
      <c r="AG14" s="29"/>
      <c r="AH14" s="29"/>
      <c r="AI14" s="29"/>
      <c r="AJ14" s="29"/>
    </row>
    <row r="15" spans="1:36" ht="6" customHeight="1" x14ac:dyDescent="0.25"/>
    <row r="16" spans="1:36" ht="13.5" customHeight="1" x14ac:dyDescent="0.25">
      <c r="A16" s="23" t="s">
        <v>13</v>
      </c>
      <c r="B16" s="23"/>
      <c r="C16" s="23"/>
      <c r="D16" s="23"/>
      <c r="E16" s="23"/>
      <c r="F16" s="23"/>
      <c r="G16" s="23"/>
      <c r="I16" s="29" t="s">
        <v>347</v>
      </c>
      <c r="J16" s="29"/>
      <c r="L16" s="22" t="s">
        <v>348</v>
      </c>
      <c r="M16" s="22"/>
      <c r="N16" s="22"/>
      <c r="O16" s="22"/>
      <c r="P16" s="22"/>
      <c r="Q16" s="22"/>
      <c r="R16" s="22"/>
      <c r="S16" s="22"/>
      <c r="U16" s="23" t="s">
        <v>349</v>
      </c>
      <c r="V16" s="23"/>
      <c r="W16" s="23"/>
      <c r="X16" s="23"/>
      <c r="Y16" s="23"/>
      <c r="Z16" s="23"/>
      <c r="AA16" s="23"/>
      <c r="AB16" s="23"/>
      <c r="AC16" s="23"/>
      <c r="AD16" s="23"/>
      <c r="AE16" s="23"/>
      <c r="AF16" s="23"/>
      <c r="AG16" s="23"/>
      <c r="AH16" s="23"/>
    </row>
    <row r="17" spans="1:38" ht="6" customHeight="1" x14ac:dyDescent="0.25"/>
    <row r="18" spans="1:38" ht="11.25" customHeight="1" x14ac:dyDescent="0.25">
      <c r="A18" s="33" t="s">
        <v>350</v>
      </c>
      <c r="B18" s="33"/>
      <c r="C18" s="47" t="s">
        <v>351</v>
      </c>
      <c r="D18" s="47"/>
      <c r="E18" s="47"/>
      <c r="F18" s="47" t="s">
        <v>352</v>
      </c>
      <c r="G18" s="47"/>
      <c r="H18" s="47" t="s">
        <v>353</v>
      </c>
      <c r="I18" s="47"/>
      <c r="J18" s="48" t="s">
        <v>354</v>
      </c>
      <c r="K18" s="48" t="s">
        <v>355</v>
      </c>
      <c r="L18" s="33" t="s">
        <v>14</v>
      </c>
      <c r="M18" s="33"/>
      <c r="N18" s="33"/>
      <c r="O18" s="33"/>
      <c r="P18" s="33"/>
      <c r="Q18" s="33"/>
      <c r="R18" s="47" t="s">
        <v>356</v>
      </c>
      <c r="S18" s="47"/>
      <c r="T18" s="47"/>
      <c r="U18" s="47" t="s">
        <v>357</v>
      </c>
      <c r="V18" s="47"/>
      <c r="W18" s="47"/>
      <c r="X18" s="47"/>
      <c r="Y18" s="47"/>
      <c r="Z18" s="47"/>
      <c r="AA18" s="47"/>
      <c r="AB18" s="47"/>
      <c r="AC18" s="33" t="s">
        <v>358</v>
      </c>
      <c r="AD18" s="33"/>
      <c r="AE18" s="33"/>
      <c r="AF18" s="33"/>
    </row>
    <row r="19" spans="1:38" ht="2.25" customHeight="1" x14ac:dyDescent="0.25">
      <c r="R19" s="47"/>
      <c r="S19" s="47"/>
      <c r="T19" s="47"/>
      <c r="AC19" s="33"/>
      <c r="AD19" s="33"/>
      <c r="AE19" s="33"/>
      <c r="AF19" s="33"/>
      <c r="AG19" s="47" t="s">
        <v>359</v>
      </c>
      <c r="AH19" s="47"/>
      <c r="AI19" s="47"/>
      <c r="AJ19" s="47"/>
      <c r="AK19" s="47"/>
    </row>
    <row r="20" spans="1:38" ht="13.5" customHeight="1" x14ac:dyDescent="0.25">
      <c r="R20" s="47"/>
      <c r="S20" s="47"/>
      <c r="T20" s="47"/>
      <c r="U20" s="49" t="s">
        <v>360</v>
      </c>
      <c r="V20" s="49"/>
      <c r="W20" s="49"/>
      <c r="X20" s="50" t="s">
        <v>17</v>
      </c>
      <c r="Y20" s="51" t="s">
        <v>361</v>
      </c>
      <c r="Z20" s="51"/>
      <c r="AA20" s="52" t="s">
        <v>362</v>
      </c>
      <c r="AC20" s="33"/>
      <c r="AD20" s="33"/>
      <c r="AE20" s="33"/>
      <c r="AF20" s="33"/>
      <c r="AG20" s="47"/>
      <c r="AH20" s="47"/>
      <c r="AI20" s="47"/>
      <c r="AJ20" s="47"/>
      <c r="AK20" s="47"/>
    </row>
    <row r="21" spans="1:38" ht="7.5" customHeight="1" x14ac:dyDescent="0.25"/>
    <row r="22" spans="1:38" ht="16.5" customHeight="1" x14ac:dyDescent="0.25">
      <c r="A22" s="23" t="s">
        <v>363</v>
      </c>
      <c r="B22" s="23"/>
      <c r="C22" s="23"/>
      <c r="D22" s="23"/>
      <c r="E22" s="23"/>
      <c r="G22" s="53" t="s">
        <v>364</v>
      </c>
      <c r="H22" s="53"/>
      <c r="I22" s="53"/>
      <c r="J22" s="53"/>
      <c r="K22" s="53"/>
      <c r="L22" s="29" t="s">
        <v>365</v>
      </c>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row>
    <row r="23" spans="1:38" ht="13.5" customHeight="1" x14ac:dyDescent="0.25">
      <c r="B23" s="29" t="s">
        <v>366</v>
      </c>
      <c r="C23" s="29"/>
      <c r="D23" s="29"/>
      <c r="E23" s="29"/>
      <c r="F23" s="29"/>
      <c r="G23" s="29"/>
      <c r="I23" s="53" t="s">
        <v>367</v>
      </c>
      <c r="J23" s="53"/>
      <c r="K23" s="53"/>
      <c r="L23" s="53"/>
      <c r="M23" s="53"/>
      <c r="N23" s="53"/>
    </row>
    <row r="24" spans="1:38" ht="13.5" customHeight="1" x14ac:dyDescent="0.25">
      <c r="C24" s="29" t="s">
        <v>368</v>
      </c>
      <c r="D24" s="29"/>
      <c r="E24" s="29"/>
      <c r="F24" s="29"/>
      <c r="G24" s="29"/>
      <c r="I24" s="53" t="s">
        <v>369</v>
      </c>
      <c r="J24" s="53"/>
      <c r="K24" s="53"/>
      <c r="L24" s="53"/>
      <c r="M24" s="53"/>
      <c r="N24" s="53"/>
    </row>
    <row r="25" spans="1:38" ht="13.5" customHeight="1" x14ac:dyDescent="0.25">
      <c r="D25" s="29" t="s">
        <v>370</v>
      </c>
      <c r="E25" s="29"/>
      <c r="F25" s="29"/>
      <c r="G25" s="29"/>
      <c r="H25" s="29"/>
      <c r="I25" s="53" t="s">
        <v>371</v>
      </c>
      <c r="J25" s="53"/>
      <c r="K25" s="53"/>
      <c r="L25" s="53"/>
      <c r="M25" s="53"/>
    </row>
    <row r="26" spans="1:38" ht="13.5" customHeight="1" x14ac:dyDescent="0.25">
      <c r="E26" s="29" t="s">
        <v>372</v>
      </c>
      <c r="F26" s="29"/>
      <c r="G26" s="29"/>
      <c r="H26" s="29"/>
      <c r="I26" s="29"/>
      <c r="J26" s="53" t="s">
        <v>29</v>
      </c>
      <c r="K26" s="53"/>
      <c r="L26" s="53"/>
      <c r="M26" s="53"/>
    </row>
    <row r="27" spans="1:38" ht="13.5" customHeight="1" x14ac:dyDescent="0.25">
      <c r="G27" s="54">
        <v>1</v>
      </c>
      <c r="H27" s="54"/>
      <c r="I27" s="54"/>
      <c r="J27" s="54"/>
      <c r="K27" s="53" t="s">
        <v>373</v>
      </c>
      <c r="L27" s="53"/>
      <c r="M27" s="53"/>
      <c r="N27" s="53"/>
      <c r="O27" s="53"/>
      <c r="P27" s="29" t="s">
        <v>374</v>
      </c>
      <c r="Q27" s="29"/>
      <c r="R27" s="29"/>
      <c r="S27" s="46">
        <v>12</v>
      </c>
      <c r="T27" s="46"/>
      <c r="U27" s="46"/>
      <c r="V27" s="46"/>
      <c r="W27" s="46">
        <v>12</v>
      </c>
      <c r="X27" s="46"/>
      <c r="Y27" s="46">
        <v>12</v>
      </c>
      <c r="Z27" s="46"/>
      <c r="AA27" s="55">
        <v>100</v>
      </c>
      <c r="AB27" s="46">
        <v>0</v>
      </c>
      <c r="AC27" s="46"/>
      <c r="AD27" s="46"/>
    </row>
    <row r="28" spans="1:38" ht="13.5" customHeight="1" x14ac:dyDescent="0.25">
      <c r="J28" s="56" t="s">
        <v>375</v>
      </c>
      <c r="K28" s="57" t="s">
        <v>376</v>
      </c>
      <c r="L28" s="57"/>
      <c r="M28" s="57"/>
      <c r="X28" s="58">
        <v>12</v>
      </c>
    </row>
    <row r="29" spans="1:38" ht="13.5" customHeight="1" x14ac:dyDescent="0.25">
      <c r="G29" s="54">
        <v>2</v>
      </c>
      <c r="H29" s="54"/>
      <c r="I29" s="54"/>
      <c r="J29" s="54"/>
      <c r="K29" s="53" t="s">
        <v>373</v>
      </c>
      <c r="L29" s="53"/>
      <c r="M29" s="53"/>
      <c r="N29" s="53"/>
      <c r="O29" s="53"/>
      <c r="P29" s="29" t="s">
        <v>374</v>
      </c>
      <c r="Q29" s="29"/>
      <c r="R29" s="29"/>
      <c r="S29" s="46">
        <v>12</v>
      </c>
      <c r="T29" s="46"/>
      <c r="U29" s="46"/>
      <c r="V29" s="46"/>
      <c r="W29" s="46">
        <v>12</v>
      </c>
      <c r="X29" s="46"/>
      <c r="Y29" s="46">
        <v>12</v>
      </c>
      <c r="Z29" s="46"/>
      <c r="AA29" s="55">
        <v>100</v>
      </c>
      <c r="AB29" s="46">
        <v>0</v>
      </c>
      <c r="AC29" s="46"/>
      <c r="AD29" s="46"/>
    </row>
    <row r="30" spans="1:38" ht="13.5" customHeight="1" x14ac:dyDescent="0.25">
      <c r="J30" s="56" t="s">
        <v>375</v>
      </c>
      <c r="K30" s="57" t="s">
        <v>376</v>
      </c>
      <c r="L30" s="57"/>
      <c r="M30" s="57"/>
      <c r="X30" s="58">
        <v>12</v>
      </c>
    </row>
    <row r="31" spans="1:38" ht="13.5" customHeight="1" x14ac:dyDescent="0.25">
      <c r="E31" s="29" t="s">
        <v>377</v>
      </c>
      <c r="F31" s="29"/>
      <c r="G31" s="29"/>
      <c r="H31" s="29"/>
      <c r="I31" s="29"/>
      <c r="J31" s="23" t="s">
        <v>226</v>
      </c>
      <c r="K31" s="23"/>
      <c r="L31" s="23"/>
      <c r="M31" s="23"/>
    </row>
    <row r="32" spans="1:38" ht="13.5" customHeight="1" x14ac:dyDescent="0.25">
      <c r="J32" s="23"/>
      <c r="K32" s="23"/>
      <c r="L32" s="23"/>
      <c r="M32" s="23"/>
    </row>
    <row r="33" spans="1:30" ht="13.5" customHeight="1" x14ac:dyDescent="0.25">
      <c r="G33" s="54">
        <v>1</v>
      </c>
      <c r="H33" s="54"/>
      <c r="I33" s="54"/>
      <c r="J33" s="54"/>
      <c r="K33" s="23" t="s">
        <v>378</v>
      </c>
      <c r="L33" s="23"/>
      <c r="M33" s="23"/>
      <c r="N33" s="23"/>
      <c r="O33" s="23"/>
      <c r="P33" s="29" t="s">
        <v>374</v>
      </c>
      <c r="Q33" s="29"/>
      <c r="R33" s="29"/>
      <c r="S33" s="46">
        <v>240</v>
      </c>
      <c r="T33" s="46"/>
      <c r="U33" s="46"/>
      <c r="V33" s="46"/>
      <c r="W33" s="46">
        <v>204</v>
      </c>
      <c r="X33" s="46"/>
      <c r="Y33" s="46">
        <v>204</v>
      </c>
      <c r="Z33" s="46"/>
      <c r="AA33" s="55">
        <v>100</v>
      </c>
      <c r="AB33" s="46">
        <v>0</v>
      </c>
      <c r="AC33" s="46"/>
      <c r="AD33" s="46"/>
    </row>
    <row r="34" spans="1:30" ht="13.5" customHeight="1" x14ac:dyDescent="0.25">
      <c r="K34" s="23"/>
      <c r="L34" s="23"/>
      <c r="M34" s="23"/>
      <c r="N34" s="23"/>
      <c r="O34" s="23"/>
    </row>
    <row r="35" spans="1:30" ht="13.5" customHeight="1" x14ac:dyDescent="0.25">
      <c r="J35" s="56" t="s">
        <v>375</v>
      </c>
      <c r="K35" s="57" t="s">
        <v>376</v>
      </c>
      <c r="L35" s="57"/>
      <c r="M35" s="57"/>
      <c r="X35" s="58">
        <v>204</v>
      </c>
    </row>
    <row r="36" spans="1:30" ht="13.5" customHeight="1" x14ac:dyDescent="0.25">
      <c r="G36" s="54">
        <v>2</v>
      </c>
      <c r="H36" s="54"/>
      <c r="I36" s="54"/>
      <c r="J36" s="54"/>
      <c r="K36" s="23" t="s">
        <v>379</v>
      </c>
      <c r="L36" s="23"/>
      <c r="M36" s="23"/>
      <c r="N36" s="23"/>
      <c r="O36" s="23"/>
      <c r="P36" s="29" t="s">
        <v>374</v>
      </c>
      <c r="Q36" s="29"/>
      <c r="R36" s="29"/>
      <c r="S36" s="46">
        <v>168</v>
      </c>
      <c r="T36" s="46"/>
      <c r="U36" s="46"/>
      <c r="V36" s="46"/>
      <c r="W36" s="46">
        <v>144</v>
      </c>
      <c r="X36" s="46"/>
      <c r="Y36" s="46">
        <v>144</v>
      </c>
      <c r="Z36" s="46"/>
      <c r="AA36" s="55">
        <v>100</v>
      </c>
      <c r="AB36" s="46">
        <v>0</v>
      </c>
      <c r="AC36" s="46"/>
      <c r="AD36" s="46"/>
    </row>
    <row r="37" spans="1:30" ht="13.5" customHeight="1" x14ac:dyDescent="0.25">
      <c r="K37" s="23"/>
      <c r="L37" s="23"/>
      <c r="M37" s="23"/>
      <c r="N37" s="23"/>
      <c r="O37" s="23"/>
    </row>
    <row r="38" spans="1:30" ht="13.5" customHeight="1" x14ac:dyDescent="0.25">
      <c r="J38" s="56" t="s">
        <v>375</v>
      </c>
      <c r="K38" s="57" t="s">
        <v>376</v>
      </c>
      <c r="L38" s="57"/>
      <c r="M38" s="57"/>
      <c r="X38" s="58">
        <v>144</v>
      </c>
    </row>
    <row r="39" spans="1:30" ht="13.5" customHeight="1" x14ac:dyDescent="0.25">
      <c r="G39" s="54">
        <v>9</v>
      </c>
      <c r="H39" s="54"/>
      <c r="I39" s="54"/>
      <c r="J39" s="54"/>
      <c r="K39" s="23" t="s">
        <v>380</v>
      </c>
      <c r="L39" s="23"/>
      <c r="M39" s="23"/>
      <c r="N39" s="23"/>
      <c r="O39" s="23"/>
      <c r="P39" s="29" t="s">
        <v>374</v>
      </c>
      <c r="Q39" s="29"/>
      <c r="R39" s="29"/>
      <c r="S39" s="46">
        <v>72</v>
      </c>
      <c r="T39" s="46"/>
      <c r="U39" s="46"/>
      <c r="V39" s="46"/>
      <c r="W39" s="46">
        <v>60</v>
      </c>
      <c r="X39" s="46"/>
      <c r="Y39" s="46">
        <v>60</v>
      </c>
      <c r="Z39" s="46"/>
      <c r="AA39" s="55">
        <v>100</v>
      </c>
      <c r="AB39" s="46">
        <v>0</v>
      </c>
      <c r="AC39" s="46"/>
      <c r="AD39" s="46"/>
    </row>
    <row r="40" spans="1:30" ht="13.5" customHeight="1" x14ac:dyDescent="0.25">
      <c r="K40" s="23"/>
      <c r="L40" s="23"/>
      <c r="M40" s="23"/>
      <c r="N40" s="23"/>
      <c r="O40" s="23"/>
    </row>
    <row r="41" spans="1:30" ht="13.5" customHeight="1" x14ac:dyDescent="0.25">
      <c r="J41" s="56" t="s">
        <v>375</v>
      </c>
      <c r="K41" s="57" t="s">
        <v>376</v>
      </c>
      <c r="L41" s="57"/>
      <c r="M41" s="57"/>
      <c r="X41" s="58">
        <v>60</v>
      </c>
    </row>
    <row r="42" spans="1:30" ht="2.25" customHeight="1" x14ac:dyDescent="0.25"/>
    <row r="43" spans="1:30" ht="6.75" customHeight="1" x14ac:dyDescent="0.25"/>
    <row r="44" spans="1:30" x14ac:dyDescent="0.25">
      <c r="A44" s="59" t="s">
        <v>381</v>
      </c>
      <c r="B44" s="59"/>
      <c r="C44" s="59"/>
      <c r="D44" s="59"/>
      <c r="E44" s="59"/>
      <c r="F44" s="59"/>
      <c r="G44" s="59"/>
      <c r="H44" s="59"/>
      <c r="I44" s="59"/>
      <c r="J44" s="59"/>
      <c r="K44" s="59"/>
      <c r="L44" s="59"/>
    </row>
    <row r="45" spans="1:30" ht="6.75" customHeight="1" x14ac:dyDescent="0.25"/>
    <row r="46" spans="1:30" ht="13.5" customHeight="1" x14ac:dyDescent="0.25">
      <c r="A46" s="60" t="s">
        <v>382</v>
      </c>
      <c r="B46" s="60"/>
      <c r="C46" s="60"/>
      <c r="D46" s="60"/>
      <c r="E46" s="60"/>
      <c r="F46" s="60"/>
      <c r="G46" s="60"/>
      <c r="H46" s="60"/>
      <c r="I46" s="60"/>
      <c r="J46" s="60"/>
      <c r="K46" s="60"/>
      <c r="L46" s="60"/>
      <c r="M46" s="60"/>
      <c r="N46" s="60"/>
      <c r="O46" s="60"/>
      <c r="P46" s="61" t="s">
        <v>383</v>
      </c>
      <c r="Q46" s="61"/>
      <c r="R46" s="61"/>
      <c r="S46" s="61"/>
      <c r="T46" s="61"/>
      <c r="U46" s="61"/>
      <c r="V46" s="61"/>
      <c r="W46" s="61"/>
      <c r="X46" s="61"/>
      <c r="Y46" s="61"/>
      <c r="Z46" s="61"/>
      <c r="AA46" s="62" t="s">
        <v>384</v>
      </c>
      <c r="AB46" s="62"/>
      <c r="AC46" s="62"/>
      <c r="AD46" s="62"/>
    </row>
    <row r="47" spans="1:30" ht="6.75" customHeight="1" x14ac:dyDescent="0.25">
      <c r="A47" s="60"/>
      <c r="B47" s="60"/>
      <c r="C47" s="60"/>
      <c r="D47" s="60"/>
      <c r="E47" s="60"/>
      <c r="F47" s="60"/>
      <c r="G47" s="60"/>
      <c r="H47" s="60"/>
      <c r="I47" s="60"/>
      <c r="J47" s="60"/>
      <c r="K47" s="60"/>
      <c r="L47" s="60"/>
      <c r="M47" s="60"/>
      <c r="N47" s="60"/>
      <c r="O47" s="60"/>
      <c r="P47" s="61"/>
      <c r="Q47" s="61"/>
      <c r="R47" s="61"/>
      <c r="S47" s="61"/>
      <c r="T47" s="61"/>
      <c r="U47" s="61"/>
      <c r="V47" s="61"/>
      <c r="W47" s="61"/>
      <c r="X47" s="61"/>
      <c r="Y47" s="61"/>
      <c r="Z47" s="61"/>
      <c r="AA47" s="62"/>
      <c r="AB47" s="62"/>
      <c r="AC47" s="62"/>
      <c r="AD47" s="62"/>
    </row>
    <row r="48" spans="1:30" ht="6.75" customHeight="1" x14ac:dyDescent="0.25">
      <c r="A48" s="60"/>
      <c r="B48" s="60"/>
      <c r="C48" s="60"/>
      <c r="D48" s="60"/>
      <c r="E48" s="60"/>
      <c r="F48" s="60"/>
      <c r="G48" s="60"/>
      <c r="H48" s="60"/>
      <c r="I48" s="60"/>
      <c r="J48" s="60"/>
      <c r="K48" s="60"/>
      <c r="L48" s="60"/>
      <c r="M48" s="60"/>
      <c r="N48" s="60"/>
      <c r="O48" s="60"/>
      <c r="P48" s="63" t="s">
        <v>385</v>
      </c>
      <c r="Q48" s="63"/>
      <c r="R48" s="63"/>
      <c r="S48" s="63"/>
      <c r="T48" s="64" t="s">
        <v>386</v>
      </c>
      <c r="U48" s="64"/>
      <c r="V48" s="64"/>
      <c r="W48" s="64"/>
      <c r="X48" s="64"/>
      <c r="Y48" s="64"/>
      <c r="Z48" s="64"/>
      <c r="AA48" s="62"/>
      <c r="AB48" s="62"/>
      <c r="AC48" s="62"/>
      <c r="AD48" s="62"/>
    </row>
    <row r="49" spans="1:38" ht="9" customHeight="1" x14ac:dyDescent="0.25">
      <c r="A49" s="60"/>
      <c r="B49" s="60"/>
      <c r="C49" s="60"/>
      <c r="D49" s="60"/>
      <c r="E49" s="60"/>
      <c r="F49" s="60"/>
      <c r="G49" s="60"/>
      <c r="H49" s="60"/>
      <c r="I49" s="60"/>
      <c r="J49" s="60"/>
      <c r="K49" s="60"/>
      <c r="L49" s="60"/>
      <c r="M49" s="60"/>
      <c r="N49" s="60"/>
      <c r="O49" s="60"/>
      <c r="P49" s="63"/>
      <c r="Q49" s="63"/>
      <c r="R49" s="63"/>
      <c r="S49" s="63"/>
      <c r="T49" s="64"/>
      <c r="U49" s="64"/>
      <c r="V49" s="64"/>
      <c r="W49" s="64"/>
      <c r="X49" s="64"/>
      <c r="Y49" s="64"/>
      <c r="Z49" s="64"/>
      <c r="AA49" s="62"/>
      <c r="AB49" s="62"/>
      <c r="AC49" s="62"/>
      <c r="AD49" s="62"/>
    </row>
    <row r="50" spans="1:38" ht="15.75" customHeight="1" x14ac:dyDescent="0.25">
      <c r="A50" s="59" t="s">
        <v>387</v>
      </c>
      <c r="B50" s="59"/>
      <c r="C50" s="59"/>
      <c r="D50" s="59"/>
      <c r="E50" s="59"/>
      <c r="F50" s="59"/>
      <c r="G50" s="59"/>
      <c r="H50" s="59"/>
      <c r="I50" s="59"/>
      <c r="J50" s="59"/>
      <c r="K50" s="59"/>
      <c r="L50" s="65" t="s">
        <v>388</v>
      </c>
      <c r="M50" s="65"/>
      <c r="N50" s="65"/>
      <c r="O50" s="65"/>
      <c r="P50" s="65"/>
      <c r="Q50" s="65"/>
      <c r="R50" s="65"/>
      <c r="S50" s="65"/>
      <c r="T50" s="65"/>
      <c r="U50" s="65"/>
      <c r="V50" s="65"/>
      <c r="W50" s="65"/>
      <c r="X50" s="65"/>
      <c r="Y50" s="65"/>
      <c r="Z50" s="65"/>
      <c r="AA50" s="65"/>
      <c r="AB50" s="65"/>
      <c r="AC50" s="65"/>
      <c r="AD50" s="65"/>
      <c r="AE50" s="65"/>
      <c r="AF50" s="65"/>
      <c r="AG50" s="65"/>
      <c r="AH50" s="65"/>
      <c r="AI50" s="65"/>
      <c r="AJ50" s="65"/>
      <c r="AK50" s="65"/>
      <c r="AL50" s="65"/>
    </row>
    <row r="51" spans="1:38" ht="13.5" customHeight="1" x14ac:dyDescent="0.25">
      <c r="A51" s="66" t="s">
        <v>389</v>
      </c>
      <c r="B51" s="66"/>
      <c r="C51" s="66"/>
      <c r="D51" s="66"/>
      <c r="E51" s="66"/>
      <c r="F51" s="66"/>
      <c r="G51" s="66"/>
      <c r="H51" s="66"/>
      <c r="I51" s="66"/>
      <c r="J51" s="66"/>
      <c r="K51" s="66"/>
      <c r="L51" s="66"/>
      <c r="M51" s="66"/>
      <c r="N51" s="66"/>
      <c r="O51" s="66"/>
      <c r="P51" s="67">
        <v>2017</v>
      </c>
      <c r="Q51" s="67"/>
      <c r="R51" s="67"/>
      <c r="S51" s="67"/>
      <c r="T51" s="68">
        <v>100</v>
      </c>
      <c r="U51" s="68"/>
      <c r="V51" s="68"/>
      <c r="W51" s="68"/>
      <c r="X51" s="68"/>
      <c r="Y51" s="68"/>
      <c r="Z51" s="68"/>
      <c r="AA51" s="68">
        <v>100</v>
      </c>
      <c r="AB51" s="68"/>
      <c r="AC51" s="68"/>
      <c r="AD51" s="68"/>
    </row>
    <row r="52" spans="1:38" ht="13.5" customHeight="1" x14ac:dyDescent="0.25">
      <c r="A52" s="66"/>
      <c r="B52" s="66"/>
      <c r="C52" s="66"/>
      <c r="D52" s="66"/>
      <c r="E52" s="66"/>
      <c r="F52" s="66"/>
      <c r="G52" s="66"/>
      <c r="H52" s="66"/>
      <c r="I52" s="66"/>
      <c r="J52" s="66"/>
      <c r="K52" s="66"/>
      <c r="L52" s="66"/>
      <c r="M52" s="66"/>
      <c r="N52" s="66"/>
      <c r="O52" s="66"/>
    </row>
    <row r="53" spans="1:38" ht="13.5" customHeight="1" x14ac:dyDescent="0.25">
      <c r="A53" s="66"/>
      <c r="B53" s="66"/>
      <c r="C53" s="66"/>
      <c r="D53" s="66"/>
      <c r="E53" s="66"/>
      <c r="F53" s="66"/>
      <c r="G53" s="66"/>
      <c r="H53" s="66"/>
      <c r="I53" s="66"/>
      <c r="J53" s="66"/>
      <c r="K53" s="66"/>
      <c r="L53" s="66"/>
      <c r="M53" s="66"/>
      <c r="N53" s="66"/>
      <c r="O53" s="66"/>
    </row>
    <row r="54" spans="1:38" ht="13.5" customHeight="1" x14ac:dyDescent="0.25">
      <c r="A54" s="66" t="s">
        <v>390</v>
      </c>
      <c r="B54" s="66"/>
      <c r="C54" s="66"/>
      <c r="D54" s="66"/>
      <c r="E54" s="66"/>
      <c r="F54" s="66"/>
      <c r="G54" s="66"/>
      <c r="H54" s="66"/>
      <c r="I54" s="66"/>
      <c r="J54" s="66"/>
      <c r="K54" s="66"/>
      <c r="L54" s="66"/>
      <c r="M54" s="66"/>
      <c r="N54" s="66"/>
      <c r="O54" s="66"/>
      <c r="P54" s="67">
        <v>2017</v>
      </c>
      <c r="Q54" s="67"/>
      <c r="R54" s="67"/>
      <c r="S54" s="67"/>
      <c r="T54" s="68">
        <v>100</v>
      </c>
      <c r="U54" s="68"/>
      <c r="V54" s="68"/>
      <c r="W54" s="68"/>
      <c r="X54" s="68"/>
      <c r="Y54" s="68"/>
      <c r="Z54" s="68"/>
      <c r="AA54" s="68">
        <v>85.714200000000005</v>
      </c>
      <c r="AB54" s="68"/>
      <c r="AC54" s="68"/>
      <c r="AD54" s="68"/>
    </row>
    <row r="55" spans="1:38" ht="13.5" customHeight="1" x14ac:dyDescent="0.25">
      <c r="A55" s="66"/>
      <c r="B55" s="66"/>
      <c r="C55" s="66"/>
      <c r="D55" s="66"/>
      <c r="E55" s="66"/>
      <c r="F55" s="66"/>
      <c r="G55" s="66"/>
      <c r="H55" s="66"/>
      <c r="I55" s="66"/>
      <c r="J55" s="66"/>
      <c r="K55" s="66"/>
      <c r="L55" s="66"/>
      <c r="M55" s="66"/>
      <c r="N55" s="66"/>
      <c r="O55" s="66"/>
    </row>
    <row r="56" spans="1:38" ht="13.5" customHeight="1" x14ac:dyDescent="0.25">
      <c r="A56" s="69" t="s">
        <v>391</v>
      </c>
      <c r="B56" s="69"/>
      <c r="C56" s="69"/>
      <c r="D56" s="69"/>
      <c r="E56" s="69"/>
      <c r="F56" s="69"/>
      <c r="G56" s="69"/>
      <c r="H56" s="69"/>
      <c r="I56" s="69"/>
      <c r="J56" s="69"/>
      <c r="K56" s="69"/>
      <c r="L56" s="69"/>
      <c r="M56" s="69"/>
      <c r="N56" s="69"/>
      <c r="O56" s="69"/>
      <c r="P56" s="67">
        <v>2017</v>
      </c>
      <c r="Q56" s="67"/>
      <c r="R56" s="67"/>
      <c r="S56" s="67"/>
      <c r="T56" s="68">
        <v>100</v>
      </c>
      <c r="U56" s="68"/>
      <c r="V56" s="68"/>
      <c r="W56" s="68"/>
      <c r="X56" s="68"/>
      <c r="Y56" s="68"/>
      <c r="Z56" s="68"/>
      <c r="AA56" s="68">
        <v>83.333299999999994</v>
      </c>
      <c r="AB56" s="68"/>
      <c r="AC56" s="68"/>
      <c r="AD56" s="68"/>
    </row>
    <row r="57" spans="1:38" ht="12" customHeight="1" x14ac:dyDescent="0.25"/>
    <row r="58" spans="1:38" ht="8.25" customHeight="1" x14ac:dyDescent="0.25"/>
    <row r="59" spans="1:38" ht="44.25" customHeight="1" x14ac:dyDescent="0.25"/>
    <row r="60" spans="1:38" ht="48" customHeight="1" x14ac:dyDescent="0.25"/>
    <row r="61" spans="1:38" ht="13.5" customHeight="1" x14ac:dyDescent="0.25">
      <c r="V61" s="43" t="s">
        <v>338</v>
      </c>
      <c r="W61" s="43"/>
      <c r="X61" s="43"/>
      <c r="Y61" s="43"/>
      <c r="Z61" s="43"/>
      <c r="AA61" s="43"/>
      <c r="AB61" s="43"/>
      <c r="AC61" s="43"/>
      <c r="AD61" s="43"/>
      <c r="AE61" s="43"/>
      <c r="AF61" s="43"/>
      <c r="AG61" s="43"/>
    </row>
    <row r="62" spans="1:38" ht="13.5" customHeight="1" x14ac:dyDescent="0.25">
      <c r="V62" s="43" t="s">
        <v>339</v>
      </c>
      <c r="W62" s="43"/>
      <c r="X62" s="43"/>
      <c r="Y62" s="43"/>
      <c r="Z62" s="43"/>
      <c r="AA62" s="43"/>
      <c r="AB62" s="43"/>
      <c r="AC62" s="43"/>
      <c r="AD62" s="43"/>
      <c r="AE62" s="43"/>
      <c r="AF62" s="43"/>
      <c r="AG62" s="43"/>
    </row>
    <row r="63" spans="1:38" ht="13.5" customHeight="1" x14ac:dyDescent="0.25">
      <c r="V63" s="43" t="s">
        <v>340</v>
      </c>
      <c r="W63" s="43"/>
      <c r="X63" s="43"/>
      <c r="Y63" s="43"/>
      <c r="Z63" s="43"/>
      <c r="AA63" s="43"/>
      <c r="AB63" s="43"/>
      <c r="AC63" s="43"/>
      <c r="AD63" s="43"/>
      <c r="AE63" s="43"/>
      <c r="AF63" s="43"/>
      <c r="AG63" s="43"/>
    </row>
    <row r="64" spans="1:38" ht="7.5" customHeight="1" x14ac:dyDescent="0.25"/>
    <row r="65" ht="363" customHeight="1" x14ac:dyDescent="0.25"/>
  </sheetData>
  <mergeCells count="105">
    <mergeCell ref="V61:AG61"/>
    <mergeCell ref="V62:AG62"/>
    <mergeCell ref="V63:AG63"/>
    <mergeCell ref="A54:O55"/>
    <mergeCell ref="P54:S54"/>
    <mergeCell ref="T54:Z54"/>
    <mergeCell ref="AA54:AD54"/>
    <mergeCell ref="A56:O56"/>
    <mergeCell ref="P56:S56"/>
    <mergeCell ref="T56:Z56"/>
    <mergeCell ref="AA56:AD56"/>
    <mergeCell ref="A50:K50"/>
    <mergeCell ref="L50:AL50"/>
    <mergeCell ref="A51:O53"/>
    <mergeCell ref="P51:S51"/>
    <mergeCell ref="T51:Z51"/>
    <mergeCell ref="AA51:AD51"/>
    <mergeCell ref="Y39:Z39"/>
    <mergeCell ref="AB39:AD39"/>
    <mergeCell ref="K41:M41"/>
    <mergeCell ref="A44:L44"/>
    <mergeCell ref="A46:O49"/>
    <mergeCell ref="P46:Z47"/>
    <mergeCell ref="AA46:AD49"/>
    <mergeCell ref="P48:S49"/>
    <mergeCell ref="T48:Z49"/>
    <mergeCell ref="K38:M38"/>
    <mergeCell ref="G39:J39"/>
    <mergeCell ref="K39:O40"/>
    <mergeCell ref="P39:R39"/>
    <mergeCell ref="S39:V39"/>
    <mergeCell ref="W39:X39"/>
    <mergeCell ref="AB33:AD33"/>
    <mergeCell ref="K35:M35"/>
    <mergeCell ref="G36:J36"/>
    <mergeCell ref="K36:O37"/>
    <mergeCell ref="P36:R36"/>
    <mergeCell ref="S36:V36"/>
    <mergeCell ref="W36:X36"/>
    <mergeCell ref="Y36:Z36"/>
    <mergeCell ref="AB36:AD36"/>
    <mergeCell ref="AB29:AD29"/>
    <mergeCell ref="K30:M30"/>
    <mergeCell ref="E31:I31"/>
    <mergeCell ref="J31:M32"/>
    <mergeCell ref="G33:J33"/>
    <mergeCell ref="K33:O34"/>
    <mergeCell ref="P33:R33"/>
    <mergeCell ref="S33:V33"/>
    <mergeCell ref="W33:X33"/>
    <mergeCell ref="Y33:Z33"/>
    <mergeCell ref="W27:X27"/>
    <mergeCell ref="Y27:Z27"/>
    <mergeCell ref="AB27:AD27"/>
    <mergeCell ref="K28:M28"/>
    <mergeCell ref="G29:J29"/>
    <mergeCell ref="K29:O29"/>
    <mergeCell ref="P29:R29"/>
    <mergeCell ref="S29:V29"/>
    <mergeCell ref="W29:X29"/>
    <mergeCell ref="Y29:Z29"/>
    <mergeCell ref="E26:I26"/>
    <mergeCell ref="J26:M26"/>
    <mergeCell ref="G27:J27"/>
    <mergeCell ref="K27:O27"/>
    <mergeCell ref="P27:R27"/>
    <mergeCell ref="S27:V27"/>
    <mergeCell ref="B23:G23"/>
    <mergeCell ref="I23:N23"/>
    <mergeCell ref="C24:G24"/>
    <mergeCell ref="I24:N24"/>
    <mergeCell ref="D25:H25"/>
    <mergeCell ref="I25:M25"/>
    <mergeCell ref="U18:AB18"/>
    <mergeCell ref="AC18:AF20"/>
    <mergeCell ref="AG19:AK20"/>
    <mergeCell ref="U20:W20"/>
    <mergeCell ref="Y20:Z20"/>
    <mergeCell ref="A22:E22"/>
    <mergeCell ref="G22:K22"/>
    <mergeCell ref="L22:AL22"/>
    <mergeCell ref="A16:G16"/>
    <mergeCell ref="I16:J16"/>
    <mergeCell ref="L16:S16"/>
    <mergeCell ref="U16:AH16"/>
    <mergeCell ref="A18:B18"/>
    <mergeCell ref="C18:E18"/>
    <mergeCell ref="F18:G18"/>
    <mergeCell ref="H18:I18"/>
    <mergeCell ref="L18:Q18"/>
    <mergeCell ref="R18:T20"/>
    <mergeCell ref="AD9:AF12"/>
    <mergeCell ref="AG9:AH10"/>
    <mergeCell ref="F10:AB11"/>
    <mergeCell ref="M12:P13"/>
    <mergeCell ref="AD13:AF14"/>
    <mergeCell ref="AG13:AJ14"/>
    <mergeCell ref="F1:AB1"/>
    <mergeCell ref="F2:AB2"/>
    <mergeCell ref="AD2:AF4"/>
    <mergeCell ref="AH2:AI2"/>
    <mergeCell ref="AI3:AJ3"/>
    <mergeCell ref="F5:AB6"/>
    <mergeCell ref="AD5:AF7"/>
    <mergeCell ref="AG5:AH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B6A14-5B5C-4A5F-AA0B-14144B98001F}">
  <dimension ref="A1:AZ39"/>
  <sheetViews>
    <sheetView workbookViewId="0">
      <selection activeCell="N35" sqref="N35"/>
    </sheetView>
  </sheetViews>
  <sheetFormatPr baseColWidth="10" defaultColWidth="6.85546875" defaultRowHeight="15" x14ac:dyDescent="0.25"/>
  <cols>
    <col min="1" max="9" width="1.140625" style="1" customWidth="1"/>
    <col min="10" max="10" width="2.28515625" style="1" customWidth="1"/>
    <col min="11" max="12" width="1.140625" style="1" customWidth="1"/>
    <col min="13" max="13" width="7.28515625" style="1" customWidth="1"/>
    <col min="14" max="14" width="19.5703125" style="1" customWidth="1"/>
    <col min="15" max="15" width="10.7109375" style="1" customWidth="1"/>
    <col min="16" max="17" width="2.28515625" style="1" customWidth="1"/>
    <col min="18" max="18" width="5.7109375" style="1" customWidth="1"/>
    <col min="19" max="19" width="1.140625" style="1" customWidth="1"/>
    <col min="20" max="21" width="2.28515625" style="1" customWidth="1"/>
    <col min="22" max="24" width="1.140625" style="1" customWidth="1"/>
    <col min="25" max="25" width="2.28515625" style="1" customWidth="1"/>
    <col min="26" max="27" width="1.140625" style="1" customWidth="1"/>
    <col min="28" max="28" width="6.85546875" style="1"/>
    <col min="29" max="29" width="1.140625" style="1" customWidth="1"/>
    <col min="30" max="30" width="2.28515625" style="1" customWidth="1"/>
    <col min="31" max="31" width="1.42578125" style="1" customWidth="1"/>
    <col min="32" max="32" width="3.140625" style="1" customWidth="1"/>
    <col min="33" max="33" width="1" style="1" customWidth="1"/>
    <col min="34" max="34" width="7" style="1" customWidth="1"/>
    <col min="35" max="35" width="1" style="1" customWidth="1"/>
    <col min="36" max="36" width="2.42578125" style="1" customWidth="1"/>
    <col min="37" max="37" width="3" style="1" customWidth="1"/>
    <col min="38" max="38" width="3.85546875" style="1" customWidth="1"/>
    <col min="39" max="40" width="1.140625" style="1" customWidth="1"/>
    <col min="41" max="41" width="9.140625" style="1" customWidth="1"/>
    <col min="42" max="43" width="1.140625" style="1" customWidth="1"/>
    <col min="44" max="44" width="6.85546875" style="1"/>
    <col min="45" max="46" width="1.140625" style="1" customWidth="1"/>
    <col min="47" max="47" width="5.7109375" style="1" customWidth="1"/>
    <col min="48" max="48" width="1.42578125" style="1" customWidth="1"/>
    <col min="49" max="49" width="1" style="1" customWidth="1"/>
    <col min="50" max="50" width="2.42578125" style="1" customWidth="1"/>
    <col min="51" max="52" width="1" style="1" customWidth="1"/>
    <col min="53" max="256" width="6.85546875" style="1"/>
    <col min="257" max="265" width="1.140625" style="1" customWidth="1"/>
    <col min="266" max="266" width="2.28515625" style="1" customWidth="1"/>
    <col min="267" max="268" width="1.140625" style="1" customWidth="1"/>
    <col min="269" max="269" width="7.28515625" style="1" customWidth="1"/>
    <col min="270" max="270" width="19.5703125" style="1" customWidth="1"/>
    <col min="271" max="271" width="10.7109375" style="1" customWidth="1"/>
    <col min="272" max="273" width="2.28515625" style="1" customWidth="1"/>
    <col min="274" max="274" width="5.7109375" style="1" customWidth="1"/>
    <col min="275" max="275" width="1.140625" style="1" customWidth="1"/>
    <col min="276" max="277" width="2.28515625" style="1" customWidth="1"/>
    <col min="278" max="280" width="1.140625" style="1" customWidth="1"/>
    <col min="281" max="281" width="2.28515625" style="1" customWidth="1"/>
    <col min="282" max="283" width="1.140625" style="1" customWidth="1"/>
    <col min="284" max="284" width="6.85546875" style="1"/>
    <col min="285" max="285" width="1.140625" style="1" customWidth="1"/>
    <col min="286" max="286" width="2.28515625" style="1" customWidth="1"/>
    <col min="287" max="287" width="1.42578125" style="1" customWidth="1"/>
    <col min="288" max="288" width="3.140625" style="1" customWidth="1"/>
    <col min="289" max="289" width="1" style="1" customWidth="1"/>
    <col min="290" max="290" width="7" style="1" customWidth="1"/>
    <col min="291" max="291" width="1" style="1" customWidth="1"/>
    <col min="292" max="292" width="2.42578125" style="1" customWidth="1"/>
    <col min="293" max="293" width="3" style="1" customWidth="1"/>
    <col min="294" max="294" width="3.85546875" style="1" customWidth="1"/>
    <col min="295" max="296" width="1.140625" style="1" customWidth="1"/>
    <col min="297" max="297" width="9.140625" style="1" customWidth="1"/>
    <col min="298" max="299" width="1.140625" style="1" customWidth="1"/>
    <col min="300" max="300" width="6.85546875" style="1"/>
    <col min="301" max="302" width="1.140625" style="1" customWidth="1"/>
    <col min="303" max="303" width="5.7109375" style="1" customWidth="1"/>
    <col min="304" max="304" width="1.42578125" style="1" customWidth="1"/>
    <col min="305" max="305" width="1" style="1" customWidth="1"/>
    <col min="306" max="306" width="2.42578125" style="1" customWidth="1"/>
    <col min="307" max="308" width="1" style="1" customWidth="1"/>
    <col min="309" max="512" width="6.85546875" style="1"/>
    <col min="513" max="521" width="1.140625" style="1" customWidth="1"/>
    <col min="522" max="522" width="2.28515625" style="1" customWidth="1"/>
    <col min="523" max="524" width="1.140625" style="1" customWidth="1"/>
    <col min="525" max="525" width="7.28515625" style="1" customWidth="1"/>
    <col min="526" max="526" width="19.5703125" style="1" customWidth="1"/>
    <col min="527" max="527" width="10.7109375" style="1" customWidth="1"/>
    <col min="528" max="529" width="2.28515625" style="1" customWidth="1"/>
    <col min="530" max="530" width="5.7109375" style="1" customWidth="1"/>
    <col min="531" max="531" width="1.140625" style="1" customWidth="1"/>
    <col min="532" max="533" width="2.28515625" style="1" customWidth="1"/>
    <col min="534" max="536" width="1.140625" style="1" customWidth="1"/>
    <col min="537" max="537" width="2.28515625" style="1" customWidth="1"/>
    <col min="538" max="539" width="1.140625" style="1" customWidth="1"/>
    <col min="540" max="540" width="6.85546875" style="1"/>
    <col min="541" max="541" width="1.140625" style="1" customWidth="1"/>
    <col min="542" max="542" width="2.28515625" style="1" customWidth="1"/>
    <col min="543" max="543" width="1.42578125" style="1" customWidth="1"/>
    <col min="544" max="544" width="3.140625" style="1" customWidth="1"/>
    <col min="545" max="545" width="1" style="1" customWidth="1"/>
    <col min="546" max="546" width="7" style="1" customWidth="1"/>
    <col min="547" max="547" width="1" style="1" customWidth="1"/>
    <col min="548" max="548" width="2.42578125" style="1" customWidth="1"/>
    <col min="549" max="549" width="3" style="1" customWidth="1"/>
    <col min="550" max="550" width="3.85546875" style="1" customWidth="1"/>
    <col min="551" max="552" width="1.140625" style="1" customWidth="1"/>
    <col min="553" max="553" width="9.140625" style="1" customWidth="1"/>
    <col min="554" max="555" width="1.140625" style="1" customWidth="1"/>
    <col min="556" max="556" width="6.85546875" style="1"/>
    <col min="557" max="558" width="1.140625" style="1" customWidth="1"/>
    <col min="559" max="559" width="5.7109375" style="1" customWidth="1"/>
    <col min="560" max="560" width="1.42578125" style="1" customWidth="1"/>
    <col min="561" max="561" width="1" style="1" customWidth="1"/>
    <col min="562" max="562" width="2.42578125" style="1" customWidth="1"/>
    <col min="563" max="564" width="1" style="1" customWidth="1"/>
    <col min="565" max="768" width="6.85546875" style="1"/>
    <col min="769" max="777" width="1.140625" style="1" customWidth="1"/>
    <col min="778" max="778" width="2.28515625" style="1" customWidth="1"/>
    <col min="779" max="780" width="1.140625" style="1" customWidth="1"/>
    <col min="781" max="781" width="7.28515625" style="1" customWidth="1"/>
    <col min="782" max="782" width="19.5703125" style="1" customWidth="1"/>
    <col min="783" max="783" width="10.7109375" style="1" customWidth="1"/>
    <col min="784" max="785" width="2.28515625" style="1" customWidth="1"/>
    <col min="786" max="786" width="5.7109375" style="1" customWidth="1"/>
    <col min="787" max="787" width="1.140625" style="1" customWidth="1"/>
    <col min="788" max="789" width="2.28515625" style="1" customWidth="1"/>
    <col min="790" max="792" width="1.140625" style="1" customWidth="1"/>
    <col min="793" max="793" width="2.28515625" style="1" customWidth="1"/>
    <col min="794" max="795" width="1.140625" style="1" customWidth="1"/>
    <col min="796" max="796" width="6.85546875" style="1"/>
    <col min="797" max="797" width="1.140625" style="1" customWidth="1"/>
    <col min="798" max="798" width="2.28515625" style="1" customWidth="1"/>
    <col min="799" max="799" width="1.42578125" style="1" customWidth="1"/>
    <col min="800" max="800" width="3.140625" style="1" customWidth="1"/>
    <col min="801" max="801" width="1" style="1" customWidth="1"/>
    <col min="802" max="802" width="7" style="1" customWidth="1"/>
    <col min="803" max="803" width="1" style="1" customWidth="1"/>
    <col min="804" max="804" width="2.42578125" style="1" customWidth="1"/>
    <col min="805" max="805" width="3" style="1" customWidth="1"/>
    <col min="806" max="806" width="3.85546875" style="1" customWidth="1"/>
    <col min="807" max="808" width="1.140625" style="1" customWidth="1"/>
    <col min="809" max="809" width="9.140625" style="1" customWidth="1"/>
    <col min="810" max="811" width="1.140625" style="1" customWidth="1"/>
    <col min="812" max="812" width="6.85546875" style="1"/>
    <col min="813" max="814" width="1.140625" style="1" customWidth="1"/>
    <col min="815" max="815" width="5.7109375" style="1" customWidth="1"/>
    <col min="816" max="816" width="1.42578125" style="1" customWidth="1"/>
    <col min="817" max="817" width="1" style="1" customWidth="1"/>
    <col min="818" max="818" width="2.42578125" style="1" customWidth="1"/>
    <col min="819" max="820" width="1" style="1" customWidth="1"/>
    <col min="821" max="1024" width="6.85546875" style="1"/>
    <col min="1025" max="1033" width="1.140625" style="1" customWidth="1"/>
    <col min="1034" max="1034" width="2.28515625" style="1" customWidth="1"/>
    <col min="1035" max="1036" width="1.140625" style="1" customWidth="1"/>
    <col min="1037" max="1037" width="7.28515625" style="1" customWidth="1"/>
    <col min="1038" max="1038" width="19.5703125" style="1" customWidth="1"/>
    <col min="1039" max="1039" width="10.7109375" style="1" customWidth="1"/>
    <col min="1040" max="1041" width="2.28515625" style="1" customWidth="1"/>
    <col min="1042" max="1042" width="5.7109375" style="1" customWidth="1"/>
    <col min="1043" max="1043" width="1.140625" style="1" customWidth="1"/>
    <col min="1044" max="1045" width="2.28515625" style="1" customWidth="1"/>
    <col min="1046" max="1048" width="1.140625" style="1" customWidth="1"/>
    <col min="1049" max="1049" width="2.28515625" style="1" customWidth="1"/>
    <col min="1050" max="1051" width="1.140625" style="1" customWidth="1"/>
    <col min="1052" max="1052" width="6.85546875" style="1"/>
    <col min="1053" max="1053" width="1.140625" style="1" customWidth="1"/>
    <col min="1054" max="1054" width="2.28515625" style="1" customWidth="1"/>
    <col min="1055" max="1055" width="1.42578125" style="1" customWidth="1"/>
    <col min="1056" max="1056" width="3.140625" style="1" customWidth="1"/>
    <col min="1057" max="1057" width="1" style="1" customWidth="1"/>
    <col min="1058" max="1058" width="7" style="1" customWidth="1"/>
    <col min="1059" max="1059" width="1" style="1" customWidth="1"/>
    <col min="1060" max="1060" width="2.42578125" style="1" customWidth="1"/>
    <col min="1061" max="1061" width="3" style="1" customWidth="1"/>
    <col min="1062" max="1062" width="3.85546875" style="1" customWidth="1"/>
    <col min="1063" max="1064" width="1.140625" style="1" customWidth="1"/>
    <col min="1065" max="1065" width="9.140625" style="1" customWidth="1"/>
    <col min="1066" max="1067" width="1.140625" style="1" customWidth="1"/>
    <col min="1068" max="1068" width="6.85546875" style="1"/>
    <col min="1069" max="1070" width="1.140625" style="1" customWidth="1"/>
    <col min="1071" max="1071" width="5.7109375" style="1" customWidth="1"/>
    <col min="1072" max="1072" width="1.42578125" style="1" customWidth="1"/>
    <col min="1073" max="1073" width="1" style="1" customWidth="1"/>
    <col min="1074" max="1074" width="2.42578125" style="1" customWidth="1"/>
    <col min="1075" max="1076" width="1" style="1" customWidth="1"/>
    <col min="1077" max="1280" width="6.85546875" style="1"/>
    <col min="1281" max="1289" width="1.140625" style="1" customWidth="1"/>
    <col min="1290" max="1290" width="2.28515625" style="1" customWidth="1"/>
    <col min="1291" max="1292" width="1.140625" style="1" customWidth="1"/>
    <col min="1293" max="1293" width="7.28515625" style="1" customWidth="1"/>
    <col min="1294" max="1294" width="19.5703125" style="1" customWidth="1"/>
    <col min="1295" max="1295" width="10.7109375" style="1" customWidth="1"/>
    <col min="1296" max="1297" width="2.28515625" style="1" customWidth="1"/>
    <col min="1298" max="1298" width="5.7109375" style="1" customWidth="1"/>
    <col min="1299" max="1299" width="1.140625" style="1" customWidth="1"/>
    <col min="1300" max="1301" width="2.28515625" style="1" customWidth="1"/>
    <col min="1302" max="1304" width="1.140625" style="1" customWidth="1"/>
    <col min="1305" max="1305" width="2.28515625" style="1" customWidth="1"/>
    <col min="1306" max="1307" width="1.140625" style="1" customWidth="1"/>
    <col min="1308" max="1308" width="6.85546875" style="1"/>
    <col min="1309" max="1309" width="1.140625" style="1" customWidth="1"/>
    <col min="1310" max="1310" width="2.28515625" style="1" customWidth="1"/>
    <col min="1311" max="1311" width="1.42578125" style="1" customWidth="1"/>
    <col min="1312" max="1312" width="3.140625" style="1" customWidth="1"/>
    <col min="1313" max="1313" width="1" style="1" customWidth="1"/>
    <col min="1314" max="1314" width="7" style="1" customWidth="1"/>
    <col min="1315" max="1315" width="1" style="1" customWidth="1"/>
    <col min="1316" max="1316" width="2.42578125" style="1" customWidth="1"/>
    <col min="1317" max="1317" width="3" style="1" customWidth="1"/>
    <col min="1318" max="1318" width="3.85546875" style="1" customWidth="1"/>
    <col min="1319" max="1320" width="1.140625" style="1" customWidth="1"/>
    <col min="1321" max="1321" width="9.140625" style="1" customWidth="1"/>
    <col min="1322" max="1323" width="1.140625" style="1" customWidth="1"/>
    <col min="1324" max="1324" width="6.85546875" style="1"/>
    <col min="1325" max="1326" width="1.140625" style="1" customWidth="1"/>
    <col min="1327" max="1327" width="5.7109375" style="1" customWidth="1"/>
    <col min="1328" max="1328" width="1.42578125" style="1" customWidth="1"/>
    <col min="1329" max="1329" width="1" style="1" customWidth="1"/>
    <col min="1330" max="1330" width="2.42578125" style="1" customWidth="1"/>
    <col min="1331" max="1332" width="1" style="1" customWidth="1"/>
    <col min="1333" max="1536" width="6.85546875" style="1"/>
    <col min="1537" max="1545" width="1.140625" style="1" customWidth="1"/>
    <col min="1546" max="1546" width="2.28515625" style="1" customWidth="1"/>
    <col min="1547" max="1548" width="1.140625" style="1" customWidth="1"/>
    <col min="1549" max="1549" width="7.28515625" style="1" customWidth="1"/>
    <col min="1550" max="1550" width="19.5703125" style="1" customWidth="1"/>
    <col min="1551" max="1551" width="10.7109375" style="1" customWidth="1"/>
    <col min="1552" max="1553" width="2.28515625" style="1" customWidth="1"/>
    <col min="1554" max="1554" width="5.7109375" style="1" customWidth="1"/>
    <col min="1555" max="1555" width="1.140625" style="1" customWidth="1"/>
    <col min="1556" max="1557" width="2.28515625" style="1" customWidth="1"/>
    <col min="1558" max="1560" width="1.140625" style="1" customWidth="1"/>
    <col min="1561" max="1561" width="2.28515625" style="1" customWidth="1"/>
    <col min="1562" max="1563" width="1.140625" style="1" customWidth="1"/>
    <col min="1564" max="1564" width="6.85546875" style="1"/>
    <col min="1565" max="1565" width="1.140625" style="1" customWidth="1"/>
    <col min="1566" max="1566" width="2.28515625" style="1" customWidth="1"/>
    <col min="1567" max="1567" width="1.42578125" style="1" customWidth="1"/>
    <col min="1568" max="1568" width="3.140625" style="1" customWidth="1"/>
    <col min="1569" max="1569" width="1" style="1" customWidth="1"/>
    <col min="1570" max="1570" width="7" style="1" customWidth="1"/>
    <col min="1571" max="1571" width="1" style="1" customWidth="1"/>
    <col min="1572" max="1572" width="2.42578125" style="1" customWidth="1"/>
    <col min="1573" max="1573" width="3" style="1" customWidth="1"/>
    <col min="1574" max="1574" width="3.85546875" style="1" customWidth="1"/>
    <col min="1575" max="1576" width="1.140625" style="1" customWidth="1"/>
    <col min="1577" max="1577" width="9.140625" style="1" customWidth="1"/>
    <col min="1578" max="1579" width="1.140625" style="1" customWidth="1"/>
    <col min="1580" max="1580" width="6.85546875" style="1"/>
    <col min="1581" max="1582" width="1.140625" style="1" customWidth="1"/>
    <col min="1583" max="1583" width="5.7109375" style="1" customWidth="1"/>
    <col min="1584" max="1584" width="1.42578125" style="1" customWidth="1"/>
    <col min="1585" max="1585" width="1" style="1" customWidth="1"/>
    <col min="1586" max="1586" width="2.42578125" style="1" customWidth="1"/>
    <col min="1587" max="1588" width="1" style="1" customWidth="1"/>
    <col min="1589" max="1792" width="6.85546875" style="1"/>
    <col min="1793" max="1801" width="1.140625" style="1" customWidth="1"/>
    <col min="1802" max="1802" width="2.28515625" style="1" customWidth="1"/>
    <col min="1803" max="1804" width="1.140625" style="1" customWidth="1"/>
    <col min="1805" max="1805" width="7.28515625" style="1" customWidth="1"/>
    <col min="1806" max="1806" width="19.5703125" style="1" customWidth="1"/>
    <col min="1807" max="1807" width="10.7109375" style="1" customWidth="1"/>
    <col min="1808" max="1809" width="2.28515625" style="1" customWidth="1"/>
    <col min="1810" max="1810" width="5.7109375" style="1" customWidth="1"/>
    <col min="1811" max="1811" width="1.140625" style="1" customWidth="1"/>
    <col min="1812" max="1813" width="2.28515625" style="1" customWidth="1"/>
    <col min="1814" max="1816" width="1.140625" style="1" customWidth="1"/>
    <col min="1817" max="1817" width="2.28515625" style="1" customWidth="1"/>
    <col min="1818" max="1819" width="1.140625" style="1" customWidth="1"/>
    <col min="1820" max="1820" width="6.85546875" style="1"/>
    <col min="1821" max="1821" width="1.140625" style="1" customWidth="1"/>
    <col min="1822" max="1822" width="2.28515625" style="1" customWidth="1"/>
    <col min="1823" max="1823" width="1.42578125" style="1" customWidth="1"/>
    <col min="1824" max="1824" width="3.140625" style="1" customWidth="1"/>
    <col min="1825" max="1825" width="1" style="1" customWidth="1"/>
    <col min="1826" max="1826" width="7" style="1" customWidth="1"/>
    <col min="1827" max="1827" width="1" style="1" customWidth="1"/>
    <col min="1828" max="1828" width="2.42578125" style="1" customWidth="1"/>
    <col min="1829" max="1829" width="3" style="1" customWidth="1"/>
    <col min="1830" max="1830" width="3.85546875" style="1" customWidth="1"/>
    <col min="1831" max="1832" width="1.140625" style="1" customWidth="1"/>
    <col min="1833" max="1833" width="9.140625" style="1" customWidth="1"/>
    <col min="1834" max="1835" width="1.140625" style="1" customWidth="1"/>
    <col min="1836" max="1836" width="6.85546875" style="1"/>
    <col min="1837" max="1838" width="1.140625" style="1" customWidth="1"/>
    <col min="1839" max="1839" width="5.7109375" style="1" customWidth="1"/>
    <col min="1840" max="1840" width="1.42578125" style="1" customWidth="1"/>
    <col min="1841" max="1841" width="1" style="1" customWidth="1"/>
    <col min="1842" max="1842" width="2.42578125" style="1" customWidth="1"/>
    <col min="1843" max="1844" width="1" style="1" customWidth="1"/>
    <col min="1845" max="2048" width="6.85546875" style="1"/>
    <col min="2049" max="2057" width="1.140625" style="1" customWidth="1"/>
    <col min="2058" max="2058" width="2.28515625" style="1" customWidth="1"/>
    <col min="2059" max="2060" width="1.140625" style="1" customWidth="1"/>
    <col min="2061" max="2061" width="7.28515625" style="1" customWidth="1"/>
    <col min="2062" max="2062" width="19.5703125" style="1" customWidth="1"/>
    <col min="2063" max="2063" width="10.7109375" style="1" customWidth="1"/>
    <col min="2064" max="2065" width="2.28515625" style="1" customWidth="1"/>
    <col min="2066" max="2066" width="5.7109375" style="1" customWidth="1"/>
    <col min="2067" max="2067" width="1.140625" style="1" customWidth="1"/>
    <col min="2068" max="2069" width="2.28515625" style="1" customWidth="1"/>
    <col min="2070" max="2072" width="1.140625" style="1" customWidth="1"/>
    <col min="2073" max="2073" width="2.28515625" style="1" customWidth="1"/>
    <col min="2074" max="2075" width="1.140625" style="1" customWidth="1"/>
    <col min="2076" max="2076" width="6.85546875" style="1"/>
    <col min="2077" max="2077" width="1.140625" style="1" customWidth="1"/>
    <col min="2078" max="2078" width="2.28515625" style="1" customWidth="1"/>
    <col min="2079" max="2079" width="1.42578125" style="1" customWidth="1"/>
    <col min="2080" max="2080" width="3.140625" style="1" customWidth="1"/>
    <col min="2081" max="2081" width="1" style="1" customWidth="1"/>
    <col min="2082" max="2082" width="7" style="1" customWidth="1"/>
    <col min="2083" max="2083" width="1" style="1" customWidth="1"/>
    <col min="2084" max="2084" width="2.42578125" style="1" customWidth="1"/>
    <col min="2085" max="2085" width="3" style="1" customWidth="1"/>
    <col min="2086" max="2086" width="3.85546875" style="1" customWidth="1"/>
    <col min="2087" max="2088" width="1.140625" style="1" customWidth="1"/>
    <col min="2089" max="2089" width="9.140625" style="1" customWidth="1"/>
    <col min="2090" max="2091" width="1.140625" style="1" customWidth="1"/>
    <col min="2092" max="2092" width="6.85546875" style="1"/>
    <col min="2093" max="2094" width="1.140625" style="1" customWidth="1"/>
    <col min="2095" max="2095" width="5.7109375" style="1" customWidth="1"/>
    <col min="2096" max="2096" width="1.42578125" style="1" customWidth="1"/>
    <col min="2097" max="2097" width="1" style="1" customWidth="1"/>
    <col min="2098" max="2098" width="2.42578125" style="1" customWidth="1"/>
    <col min="2099" max="2100" width="1" style="1" customWidth="1"/>
    <col min="2101" max="2304" width="6.85546875" style="1"/>
    <col min="2305" max="2313" width="1.140625" style="1" customWidth="1"/>
    <col min="2314" max="2314" width="2.28515625" style="1" customWidth="1"/>
    <col min="2315" max="2316" width="1.140625" style="1" customWidth="1"/>
    <col min="2317" max="2317" width="7.28515625" style="1" customWidth="1"/>
    <col min="2318" max="2318" width="19.5703125" style="1" customWidth="1"/>
    <col min="2319" max="2319" width="10.7109375" style="1" customWidth="1"/>
    <col min="2320" max="2321" width="2.28515625" style="1" customWidth="1"/>
    <col min="2322" max="2322" width="5.7109375" style="1" customWidth="1"/>
    <col min="2323" max="2323" width="1.140625" style="1" customWidth="1"/>
    <col min="2324" max="2325" width="2.28515625" style="1" customWidth="1"/>
    <col min="2326" max="2328" width="1.140625" style="1" customWidth="1"/>
    <col min="2329" max="2329" width="2.28515625" style="1" customWidth="1"/>
    <col min="2330" max="2331" width="1.140625" style="1" customWidth="1"/>
    <col min="2332" max="2332" width="6.85546875" style="1"/>
    <col min="2333" max="2333" width="1.140625" style="1" customWidth="1"/>
    <col min="2334" max="2334" width="2.28515625" style="1" customWidth="1"/>
    <col min="2335" max="2335" width="1.42578125" style="1" customWidth="1"/>
    <col min="2336" max="2336" width="3.140625" style="1" customWidth="1"/>
    <col min="2337" max="2337" width="1" style="1" customWidth="1"/>
    <col min="2338" max="2338" width="7" style="1" customWidth="1"/>
    <col min="2339" max="2339" width="1" style="1" customWidth="1"/>
    <col min="2340" max="2340" width="2.42578125" style="1" customWidth="1"/>
    <col min="2341" max="2341" width="3" style="1" customWidth="1"/>
    <col min="2342" max="2342" width="3.85546875" style="1" customWidth="1"/>
    <col min="2343" max="2344" width="1.140625" style="1" customWidth="1"/>
    <col min="2345" max="2345" width="9.140625" style="1" customWidth="1"/>
    <col min="2346" max="2347" width="1.140625" style="1" customWidth="1"/>
    <col min="2348" max="2348" width="6.85546875" style="1"/>
    <col min="2349" max="2350" width="1.140625" style="1" customWidth="1"/>
    <col min="2351" max="2351" width="5.7109375" style="1" customWidth="1"/>
    <col min="2352" max="2352" width="1.42578125" style="1" customWidth="1"/>
    <col min="2353" max="2353" width="1" style="1" customWidth="1"/>
    <col min="2354" max="2354" width="2.42578125" style="1" customWidth="1"/>
    <col min="2355" max="2356" width="1" style="1" customWidth="1"/>
    <col min="2357" max="2560" width="6.85546875" style="1"/>
    <col min="2561" max="2569" width="1.140625" style="1" customWidth="1"/>
    <col min="2570" max="2570" width="2.28515625" style="1" customWidth="1"/>
    <col min="2571" max="2572" width="1.140625" style="1" customWidth="1"/>
    <col min="2573" max="2573" width="7.28515625" style="1" customWidth="1"/>
    <col min="2574" max="2574" width="19.5703125" style="1" customWidth="1"/>
    <col min="2575" max="2575" width="10.7109375" style="1" customWidth="1"/>
    <col min="2576" max="2577" width="2.28515625" style="1" customWidth="1"/>
    <col min="2578" max="2578" width="5.7109375" style="1" customWidth="1"/>
    <col min="2579" max="2579" width="1.140625" style="1" customWidth="1"/>
    <col min="2580" max="2581" width="2.28515625" style="1" customWidth="1"/>
    <col min="2582" max="2584" width="1.140625" style="1" customWidth="1"/>
    <col min="2585" max="2585" width="2.28515625" style="1" customWidth="1"/>
    <col min="2586" max="2587" width="1.140625" style="1" customWidth="1"/>
    <col min="2588" max="2588" width="6.85546875" style="1"/>
    <col min="2589" max="2589" width="1.140625" style="1" customWidth="1"/>
    <col min="2590" max="2590" width="2.28515625" style="1" customWidth="1"/>
    <col min="2591" max="2591" width="1.42578125" style="1" customWidth="1"/>
    <col min="2592" max="2592" width="3.140625" style="1" customWidth="1"/>
    <col min="2593" max="2593" width="1" style="1" customWidth="1"/>
    <col min="2594" max="2594" width="7" style="1" customWidth="1"/>
    <col min="2595" max="2595" width="1" style="1" customWidth="1"/>
    <col min="2596" max="2596" width="2.42578125" style="1" customWidth="1"/>
    <col min="2597" max="2597" width="3" style="1" customWidth="1"/>
    <col min="2598" max="2598" width="3.85546875" style="1" customWidth="1"/>
    <col min="2599" max="2600" width="1.140625" style="1" customWidth="1"/>
    <col min="2601" max="2601" width="9.140625" style="1" customWidth="1"/>
    <col min="2602" max="2603" width="1.140625" style="1" customWidth="1"/>
    <col min="2604" max="2604" width="6.85546875" style="1"/>
    <col min="2605" max="2606" width="1.140625" style="1" customWidth="1"/>
    <col min="2607" max="2607" width="5.7109375" style="1" customWidth="1"/>
    <col min="2608" max="2608" width="1.42578125" style="1" customWidth="1"/>
    <col min="2609" max="2609" width="1" style="1" customWidth="1"/>
    <col min="2610" max="2610" width="2.42578125" style="1" customWidth="1"/>
    <col min="2611" max="2612" width="1" style="1" customWidth="1"/>
    <col min="2613" max="2816" width="6.85546875" style="1"/>
    <col min="2817" max="2825" width="1.140625" style="1" customWidth="1"/>
    <col min="2826" max="2826" width="2.28515625" style="1" customWidth="1"/>
    <col min="2827" max="2828" width="1.140625" style="1" customWidth="1"/>
    <col min="2829" max="2829" width="7.28515625" style="1" customWidth="1"/>
    <col min="2830" max="2830" width="19.5703125" style="1" customWidth="1"/>
    <col min="2831" max="2831" width="10.7109375" style="1" customWidth="1"/>
    <col min="2832" max="2833" width="2.28515625" style="1" customWidth="1"/>
    <col min="2834" max="2834" width="5.7109375" style="1" customWidth="1"/>
    <col min="2835" max="2835" width="1.140625" style="1" customWidth="1"/>
    <col min="2836" max="2837" width="2.28515625" style="1" customWidth="1"/>
    <col min="2838" max="2840" width="1.140625" style="1" customWidth="1"/>
    <col min="2841" max="2841" width="2.28515625" style="1" customWidth="1"/>
    <col min="2842" max="2843" width="1.140625" style="1" customWidth="1"/>
    <col min="2844" max="2844" width="6.85546875" style="1"/>
    <col min="2845" max="2845" width="1.140625" style="1" customWidth="1"/>
    <col min="2846" max="2846" width="2.28515625" style="1" customWidth="1"/>
    <col min="2847" max="2847" width="1.42578125" style="1" customWidth="1"/>
    <col min="2848" max="2848" width="3.140625" style="1" customWidth="1"/>
    <col min="2849" max="2849" width="1" style="1" customWidth="1"/>
    <col min="2850" max="2850" width="7" style="1" customWidth="1"/>
    <col min="2851" max="2851" width="1" style="1" customWidth="1"/>
    <col min="2852" max="2852" width="2.42578125" style="1" customWidth="1"/>
    <col min="2853" max="2853" width="3" style="1" customWidth="1"/>
    <col min="2854" max="2854" width="3.85546875" style="1" customWidth="1"/>
    <col min="2855" max="2856" width="1.140625" style="1" customWidth="1"/>
    <col min="2857" max="2857" width="9.140625" style="1" customWidth="1"/>
    <col min="2858" max="2859" width="1.140625" style="1" customWidth="1"/>
    <col min="2860" max="2860" width="6.85546875" style="1"/>
    <col min="2861" max="2862" width="1.140625" style="1" customWidth="1"/>
    <col min="2863" max="2863" width="5.7109375" style="1" customWidth="1"/>
    <col min="2864" max="2864" width="1.42578125" style="1" customWidth="1"/>
    <col min="2865" max="2865" width="1" style="1" customWidth="1"/>
    <col min="2866" max="2866" width="2.42578125" style="1" customWidth="1"/>
    <col min="2867" max="2868" width="1" style="1" customWidth="1"/>
    <col min="2869" max="3072" width="6.85546875" style="1"/>
    <col min="3073" max="3081" width="1.140625" style="1" customWidth="1"/>
    <col min="3082" max="3082" width="2.28515625" style="1" customWidth="1"/>
    <col min="3083" max="3084" width="1.140625" style="1" customWidth="1"/>
    <col min="3085" max="3085" width="7.28515625" style="1" customWidth="1"/>
    <col min="3086" max="3086" width="19.5703125" style="1" customWidth="1"/>
    <col min="3087" max="3087" width="10.7109375" style="1" customWidth="1"/>
    <col min="3088" max="3089" width="2.28515625" style="1" customWidth="1"/>
    <col min="3090" max="3090" width="5.7109375" style="1" customWidth="1"/>
    <col min="3091" max="3091" width="1.140625" style="1" customWidth="1"/>
    <col min="3092" max="3093" width="2.28515625" style="1" customWidth="1"/>
    <col min="3094" max="3096" width="1.140625" style="1" customWidth="1"/>
    <col min="3097" max="3097" width="2.28515625" style="1" customWidth="1"/>
    <col min="3098" max="3099" width="1.140625" style="1" customWidth="1"/>
    <col min="3100" max="3100" width="6.85546875" style="1"/>
    <col min="3101" max="3101" width="1.140625" style="1" customWidth="1"/>
    <col min="3102" max="3102" width="2.28515625" style="1" customWidth="1"/>
    <col min="3103" max="3103" width="1.42578125" style="1" customWidth="1"/>
    <col min="3104" max="3104" width="3.140625" style="1" customWidth="1"/>
    <col min="3105" max="3105" width="1" style="1" customWidth="1"/>
    <col min="3106" max="3106" width="7" style="1" customWidth="1"/>
    <col min="3107" max="3107" width="1" style="1" customWidth="1"/>
    <col min="3108" max="3108" width="2.42578125" style="1" customWidth="1"/>
    <col min="3109" max="3109" width="3" style="1" customWidth="1"/>
    <col min="3110" max="3110" width="3.85546875" style="1" customWidth="1"/>
    <col min="3111" max="3112" width="1.140625" style="1" customWidth="1"/>
    <col min="3113" max="3113" width="9.140625" style="1" customWidth="1"/>
    <col min="3114" max="3115" width="1.140625" style="1" customWidth="1"/>
    <col min="3116" max="3116" width="6.85546875" style="1"/>
    <col min="3117" max="3118" width="1.140625" style="1" customWidth="1"/>
    <col min="3119" max="3119" width="5.7109375" style="1" customWidth="1"/>
    <col min="3120" max="3120" width="1.42578125" style="1" customWidth="1"/>
    <col min="3121" max="3121" width="1" style="1" customWidth="1"/>
    <col min="3122" max="3122" width="2.42578125" style="1" customWidth="1"/>
    <col min="3123" max="3124" width="1" style="1" customWidth="1"/>
    <col min="3125" max="3328" width="6.85546875" style="1"/>
    <col min="3329" max="3337" width="1.140625" style="1" customWidth="1"/>
    <col min="3338" max="3338" width="2.28515625" style="1" customWidth="1"/>
    <col min="3339" max="3340" width="1.140625" style="1" customWidth="1"/>
    <col min="3341" max="3341" width="7.28515625" style="1" customWidth="1"/>
    <col min="3342" max="3342" width="19.5703125" style="1" customWidth="1"/>
    <col min="3343" max="3343" width="10.7109375" style="1" customWidth="1"/>
    <col min="3344" max="3345" width="2.28515625" style="1" customWidth="1"/>
    <col min="3346" max="3346" width="5.7109375" style="1" customWidth="1"/>
    <col min="3347" max="3347" width="1.140625" style="1" customWidth="1"/>
    <col min="3348" max="3349" width="2.28515625" style="1" customWidth="1"/>
    <col min="3350" max="3352" width="1.140625" style="1" customWidth="1"/>
    <col min="3353" max="3353" width="2.28515625" style="1" customWidth="1"/>
    <col min="3354" max="3355" width="1.140625" style="1" customWidth="1"/>
    <col min="3356" max="3356" width="6.85546875" style="1"/>
    <col min="3357" max="3357" width="1.140625" style="1" customWidth="1"/>
    <col min="3358" max="3358" width="2.28515625" style="1" customWidth="1"/>
    <col min="3359" max="3359" width="1.42578125" style="1" customWidth="1"/>
    <col min="3360" max="3360" width="3.140625" style="1" customWidth="1"/>
    <col min="3361" max="3361" width="1" style="1" customWidth="1"/>
    <col min="3362" max="3362" width="7" style="1" customWidth="1"/>
    <col min="3363" max="3363" width="1" style="1" customWidth="1"/>
    <col min="3364" max="3364" width="2.42578125" style="1" customWidth="1"/>
    <col min="3365" max="3365" width="3" style="1" customWidth="1"/>
    <col min="3366" max="3366" width="3.85546875" style="1" customWidth="1"/>
    <col min="3367" max="3368" width="1.140625" style="1" customWidth="1"/>
    <col min="3369" max="3369" width="9.140625" style="1" customWidth="1"/>
    <col min="3370" max="3371" width="1.140625" style="1" customWidth="1"/>
    <col min="3372" max="3372" width="6.85546875" style="1"/>
    <col min="3373" max="3374" width="1.140625" style="1" customWidth="1"/>
    <col min="3375" max="3375" width="5.7109375" style="1" customWidth="1"/>
    <col min="3376" max="3376" width="1.42578125" style="1" customWidth="1"/>
    <col min="3377" max="3377" width="1" style="1" customWidth="1"/>
    <col min="3378" max="3378" width="2.42578125" style="1" customWidth="1"/>
    <col min="3379" max="3380" width="1" style="1" customWidth="1"/>
    <col min="3381" max="3584" width="6.85546875" style="1"/>
    <col min="3585" max="3593" width="1.140625" style="1" customWidth="1"/>
    <col min="3594" max="3594" width="2.28515625" style="1" customWidth="1"/>
    <col min="3595" max="3596" width="1.140625" style="1" customWidth="1"/>
    <col min="3597" max="3597" width="7.28515625" style="1" customWidth="1"/>
    <col min="3598" max="3598" width="19.5703125" style="1" customWidth="1"/>
    <col min="3599" max="3599" width="10.7109375" style="1" customWidth="1"/>
    <col min="3600" max="3601" width="2.28515625" style="1" customWidth="1"/>
    <col min="3602" max="3602" width="5.7109375" style="1" customWidth="1"/>
    <col min="3603" max="3603" width="1.140625" style="1" customWidth="1"/>
    <col min="3604" max="3605" width="2.28515625" style="1" customWidth="1"/>
    <col min="3606" max="3608" width="1.140625" style="1" customWidth="1"/>
    <col min="3609" max="3609" width="2.28515625" style="1" customWidth="1"/>
    <col min="3610" max="3611" width="1.140625" style="1" customWidth="1"/>
    <col min="3612" max="3612" width="6.85546875" style="1"/>
    <col min="3613" max="3613" width="1.140625" style="1" customWidth="1"/>
    <col min="3614" max="3614" width="2.28515625" style="1" customWidth="1"/>
    <col min="3615" max="3615" width="1.42578125" style="1" customWidth="1"/>
    <col min="3616" max="3616" width="3.140625" style="1" customWidth="1"/>
    <col min="3617" max="3617" width="1" style="1" customWidth="1"/>
    <col min="3618" max="3618" width="7" style="1" customWidth="1"/>
    <col min="3619" max="3619" width="1" style="1" customWidth="1"/>
    <col min="3620" max="3620" width="2.42578125" style="1" customWidth="1"/>
    <col min="3621" max="3621" width="3" style="1" customWidth="1"/>
    <col min="3622" max="3622" width="3.85546875" style="1" customWidth="1"/>
    <col min="3623" max="3624" width="1.140625" style="1" customWidth="1"/>
    <col min="3625" max="3625" width="9.140625" style="1" customWidth="1"/>
    <col min="3626" max="3627" width="1.140625" style="1" customWidth="1"/>
    <col min="3628" max="3628" width="6.85546875" style="1"/>
    <col min="3629" max="3630" width="1.140625" style="1" customWidth="1"/>
    <col min="3631" max="3631" width="5.7109375" style="1" customWidth="1"/>
    <col min="3632" max="3632" width="1.42578125" style="1" customWidth="1"/>
    <col min="3633" max="3633" width="1" style="1" customWidth="1"/>
    <col min="3634" max="3634" width="2.42578125" style="1" customWidth="1"/>
    <col min="3635" max="3636" width="1" style="1" customWidth="1"/>
    <col min="3637" max="3840" width="6.85546875" style="1"/>
    <col min="3841" max="3849" width="1.140625" style="1" customWidth="1"/>
    <col min="3850" max="3850" width="2.28515625" style="1" customWidth="1"/>
    <col min="3851" max="3852" width="1.140625" style="1" customWidth="1"/>
    <col min="3853" max="3853" width="7.28515625" style="1" customWidth="1"/>
    <col min="3854" max="3854" width="19.5703125" style="1" customWidth="1"/>
    <col min="3855" max="3855" width="10.7109375" style="1" customWidth="1"/>
    <col min="3856" max="3857" width="2.28515625" style="1" customWidth="1"/>
    <col min="3858" max="3858" width="5.7109375" style="1" customWidth="1"/>
    <col min="3859" max="3859" width="1.140625" style="1" customWidth="1"/>
    <col min="3860" max="3861" width="2.28515625" style="1" customWidth="1"/>
    <col min="3862" max="3864" width="1.140625" style="1" customWidth="1"/>
    <col min="3865" max="3865" width="2.28515625" style="1" customWidth="1"/>
    <col min="3866" max="3867" width="1.140625" style="1" customWidth="1"/>
    <col min="3868" max="3868" width="6.85546875" style="1"/>
    <col min="3869" max="3869" width="1.140625" style="1" customWidth="1"/>
    <col min="3870" max="3870" width="2.28515625" style="1" customWidth="1"/>
    <col min="3871" max="3871" width="1.42578125" style="1" customWidth="1"/>
    <col min="3872" max="3872" width="3.140625" style="1" customWidth="1"/>
    <col min="3873" max="3873" width="1" style="1" customWidth="1"/>
    <col min="3874" max="3874" width="7" style="1" customWidth="1"/>
    <col min="3875" max="3875" width="1" style="1" customWidth="1"/>
    <col min="3876" max="3876" width="2.42578125" style="1" customWidth="1"/>
    <col min="3877" max="3877" width="3" style="1" customWidth="1"/>
    <col min="3878" max="3878" width="3.85546875" style="1" customWidth="1"/>
    <col min="3879" max="3880" width="1.140625" style="1" customWidth="1"/>
    <col min="3881" max="3881" width="9.140625" style="1" customWidth="1"/>
    <col min="3882" max="3883" width="1.140625" style="1" customWidth="1"/>
    <col min="3884" max="3884" width="6.85546875" style="1"/>
    <col min="3885" max="3886" width="1.140625" style="1" customWidth="1"/>
    <col min="3887" max="3887" width="5.7109375" style="1" customWidth="1"/>
    <col min="3888" max="3888" width="1.42578125" style="1" customWidth="1"/>
    <col min="3889" max="3889" width="1" style="1" customWidth="1"/>
    <col min="3890" max="3890" width="2.42578125" style="1" customWidth="1"/>
    <col min="3891" max="3892" width="1" style="1" customWidth="1"/>
    <col min="3893" max="4096" width="6.85546875" style="1"/>
    <col min="4097" max="4105" width="1.140625" style="1" customWidth="1"/>
    <col min="4106" max="4106" width="2.28515625" style="1" customWidth="1"/>
    <col min="4107" max="4108" width="1.140625" style="1" customWidth="1"/>
    <col min="4109" max="4109" width="7.28515625" style="1" customWidth="1"/>
    <col min="4110" max="4110" width="19.5703125" style="1" customWidth="1"/>
    <col min="4111" max="4111" width="10.7109375" style="1" customWidth="1"/>
    <col min="4112" max="4113" width="2.28515625" style="1" customWidth="1"/>
    <col min="4114" max="4114" width="5.7109375" style="1" customWidth="1"/>
    <col min="4115" max="4115" width="1.140625" style="1" customWidth="1"/>
    <col min="4116" max="4117" width="2.28515625" style="1" customWidth="1"/>
    <col min="4118" max="4120" width="1.140625" style="1" customWidth="1"/>
    <col min="4121" max="4121" width="2.28515625" style="1" customWidth="1"/>
    <col min="4122" max="4123" width="1.140625" style="1" customWidth="1"/>
    <col min="4124" max="4124" width="6.85546875" style="1"/>
    <col min="4125" max="4125" width="1.140625" style="1" customWidth="1"/>
    <col min="4126" max="4126" width="2.28515625" style="1" customWidth="1"/>
    <col min="4127" max="4127" width="1.42578125" style="1" customWidth="1"/>
    <col min="4128" max="4128" width="3.140625" style="1" customWidth="1"/>
    <col min="4129" max="4129" width="1" style="1" customWidth="1"/>
    <col min="4130" max="4130" width="7" style="1" customWidth="1"/>
    <col min="4131" max="4131" width="1" style="1" customWidth="1"/>
    <col min="4132" max="4132" width="2.42578125" style="1" customWidth="1"/>
    <col min="4133" max="4133" width="3" style="1" customWidth="1"/>
    <col min="4134" max="4134" width="3.85546875" style="1" customWidth="1"/>
    <col min="4135" max="4136" width="1.140625" style="1" customWidth="1"/>
    <col min="4137" max="4137" width="9.140625" style="1" customWidth="1"/>
    <col min="4138" max="4139" width="1.140625" style="1" customWidth="1"/>
    <col min="4140" max="4140" width="6.85546875" style="1"/>
    <col min="4141" max="4142" width="1.140625" style="1" customWidth="1"/>
    <col min="4143" max="4143" width="5.7109375" style="1" customWidth="1"/>
    <col min="4144" max="4144" width="1.42578125" style="1" customWidth="1"/>
    <col min="4145" max="4145" width="1" style="1" customWidth="1"/>
    <col min="4146" max="4146" width="2.42578125" style="1" customWidth="1"/>
    <col min="4147" max="4148" width="1" style="1" customWidth="1"/>
    <col min="4149" max="4352" width="6.85546875" style="1"/>
    <col min="4353" max="4361" width="1.140625" style="1" customWidth="1"/>
    <col min="4362" max="4362" width="2.28515625" style="1" customWidth="1"/>
    <col min="4363" max="4364" width="1.140625" style="1" customWidth="1"/>
    <col min="4365" max="4365" width="7.28515625" style="1" customWidth="1"/>
    <col min="4366" max="4366" width="19.5703125" style="1" customWidth="1"/>
    <col min="4367" max="4367" width="10.7109375" style="1" customWidth="1"/>
    <col min="4368" max="4369" width="2.28515625" style="1" customWidth="1"/>
    <col min="4370" max="4370" width="5.7109375" style="1" customWidth="1"/>
    <col min="4371" max="4371" width="1.140625" style="1" customWidth="1"/>
    <col min="4372" max="4373" width="2.28515625" style="1" customWidth="1"/>
    <col min="4374" max="4376" width="1.140625" style="1" customWidth="1"/>
    <col min="4377" max="4377" width="2.28515625" style="1" customWidth="1"/>
    <col min="4378" max="4379" width="1.140625" style="1" customWidth="1"/>
    <col min="4380" max="4380" width="6.85546875" style="1"/>
    <col min="4381" max="4381" width="1.140625" style="1" customWidth="1"/>
    <col min="4382" max="4382" width="2.28515625" style="1" customWidth="1"/>
    <col min="4383" max="4383" width="1.42578125" style="1" customWidth="1"/>
    <col min="4384" max="4384" width="3.140625" style="1" customWidth="1"/>
    <col min="4385" max="4385" width="1" style="1" customWidth="1"/>
    <col min="4386" max="4386" width="7" style="1" customWidth="1"/>
    <col min="4387" max="4387" width="1" style="1" customWidth="1"/>
    <col min="4388" max="4388" width="2.42578125" style="1" customWidth="1"/>
    <col min="4389" max="4389" width="3" style="1" customWidth="1"/>
    <col min="4390" max="4390" width="3.85546875" style="1" customWidth="1"/>
    <col min="4391" max="4392" width="1.140625" style="1" customWidth="1"/>
    <col min="4393" max="4393" width="9.140625" style="1" customWidth="1"/>
    <col min="4394" max="4395" width="1.140625" style="1" customWidth="1"/>
    <col min="4396" max="4396" width="6.85546875" style="1"/>
    <col min="4397" max="4398" width="1.140625" style="1" customWidth="1"/>
    <col min="4399" max="4399" width="5.7109375" style="1" customWidth="1"/>
    <col min="4400" max="4400" width="1.42578125" style="1" customWidth="1"/>
    <col min="4401" max="4401" width="1" style="1" customWidth="1"/>
    <col min="4402" max="4402" width="2.42578125" style="1" customWidth="1"/>
    <col min="4403" max="4404" width="1" style="1" customWidth="1"/>
    <col min="4405" max="4608" width="6.85546875" style="1"/>
    <col min="4609" max="4617" width="1.140625" style="1" customWidth="1"/>
    <col min="4618" max="4618" width="2.28515625" style="1" customWidth="1"/>
    <col min="4619" max="4620" width="1.140625" style="1" customWidth="1"/>
    <col min="4621" max="4621" width="7.28515625" style="1" customWidth="1"/>
    <col min="4622" max="4622" width="19.5703125" style="1" customWidth="1"/>
    <col min="4623" max="4623" width="10.7109375" style="1" customWidth="1"/>
    <col min="4624" max="4625" width="2.28515625" style="1" customWidth="1"/>
    <col min="4626" max="4626" width="5.7109375" style="1" customWidth="1"/>
    <col min="4627" max="4627" width="1.140625" style="1" customWidth="1"/>
    <col min="4628" max="4629" width="2.28515625" style="1" customWidth="1"/>
    <col min="4630" max="4632" width="1.140625" style="1" customWidth="1"/>
    <col min="4633" max="4633" width="2.28515625" style="1" customWidth="1"/>
    <col min="4634" max="4635" width="1.140625" style="1" customWidth="1"/>
    <col min="4636" max="4636" width="6.85546875" style="1"/>
    <col min="4637" max="4637" width="1.140625" style="1" customWidth="1"/>
    <col min="4638" max="4638" width="2.28515625" style="1" customWidth="1"/>
    <col min="4639" max="4639" width="1.42578125" style="1" customWidth="1"/>
    <col min="4640" max="4640" width="3.140625" style="1" customWidth="1"/>
    <col min="4641" max="4641" width="1" style="1" customWidth="1"/>
    <col min="4642" max="4642" width="7" style="1" customWidth="1"/>
    <col min="4643" max="4643" width="1" style="1" customWidth="1"/>
    <col min="4644" max="4644" width="2.42578125" style="1" customWidth="1"/>
    <col min="4645" max="4645" width="3" style="1" customWidth="1"/>
    <col min="4646" max="4646" width="3.85546875" style="1" customWidth="1"/>
    <col min="4647" max="4648" width="1.140625" style="1" customWidth="1"/>
    <col min="4649" max="4649" width="9.140625" style="1" customWidth="1"/>
    <col min="4650" max="4651" width="1.140625" style="1" customWidth="1"/>
    <col min="4652" max="4652" width="6.85546875" style="1"/>
    <col min="4653" max="4654" width="1.140625" style="1" customWidth="1"/>
    <col min="4655" max="4655" width="5.7109375" style="1" customWidth="1"/>
    <col min="4656" max="4656" width="1.42578125" style="1" customWidth="1"/>
    <col min="4657" max="4657" width="1" style="1" customWidth="1"/>
    <col min="4658" max="4658" width="2.42578125" style="1" customWidth="1"/>
    <col min="4659" max="4660" width="1" style="1" customWidth="1"/>
    <col min="4661" max="4864" width="6.85546875" style="1"/>
    <col min="4865" max="4873" width="1.140625" style="1" customWidth="1"/>
    <col min="4874" max="4874" width="2.28515625" style="1" customWidth="1"/>
    <col min="4875" max="4876" width="1.140625" style="1" customWidth="1"/>
    <col min="4877" max="4877" width="7.28515625" style="1" customWidth="1"/>
    <col min="4878" max="4878" width="19.5703125" style="1" customWidth="1"/>
    <col min="4879" max="4879" width="10.7109375" style="1" customWidth="1"/>
    <col min="4880" max="4881" width="2.28515625" style="1" customWidth="1"/>
    <col min="4882" max="4882" width="5.7109375" style="1" customWidth="1"/>
    <col min="4883" max="4883" width="1.140625" style="1" customWidth="1"/>
    <col min="4884" max="4885" width="2.28515625" style="1" customWidth="1"/>
    <col min="4886" max="4888" width="1.140625" style="1" customWidth="1"/>
    <col min="4889" max="4889" width="2.28515625" style="1" customWidth="1"/>
    <col min="4890" max="4891" width="1.140625" style="1" customWidth="1"/>
    <col min="4892" max="4892" width="6.85546875" style="1"/>
    <col min="4893" max="4893" width="1.140625" style="1" customWidth="1"/>
    <col min="4894" max="4894" width="2.28515625" style="1" customWidth="1"/>
    <col min="4895" max="4895" width="1.42578125" style="1" customWidth="1"/>
    <col min="4896" max="4896" width="3.140625" style="1" customWidth="1"/>
    <col min="4897" max="4897" width="1" style="1" customWidth="1"/>
    <col min="4898" max="4898" width="7" style="1" customWidth="1"/>
    <col min="4899" max="4899" width="1" style="1" customWidth="1"/>
    <col min="4900" max="4900" width="2.42578125" style="1" customWidth="1"/>
    <col min="4901" max="4901" width="3" style="1" customWidth="1"/>
    <col min="4902" max="4902" width="3.85546875" style="1" customWidth="1"/>
    <col min="4903" max="4904" width="1.140625" style="1" customWidth="1"/>
    <col min="4905" max="4905" width="9.140625" style="1" customWidth="1"/>
    <col min="4906" max="4907" width="1.140625" style="1" customWidth="1"/>
    <col min="4908" max="4908" width="6.85546875" style="1"/>
    <col min="4909" max="4910" width="1.140625" style="1" customWidth="1"/>
    <col min="4911" max="4911" width="5.7109375" style="1" customWidth="1"/>
    <col min="4912" max="4912" width="1.42578125" style="1" customWidth="1"/>
    <col min="4913" max="4913" width="1" style="1" customWidth="1"/>
    <col min="4914" max="4914" width="2.42578125" style="1" customWidth="1"/>
    <col min="4915" max="4916" width="1" style="1" customWidth="1"/>
    <col min="4917" max="5120" width="6.85546875" style="1"/>
    <col min="5121" max="5129" width="1.140625" style="1" customWidth="1"/>
    <col min="5130" max="5130" width="2.28515625" style="1" customWidth="1"/>
    <col min="5131" max="5132" width="1.140625" style="1" customWidth="1"/>
    <col min="5133" max="5133" width="7.28515625" style="1" customWidth="1"/>
    <col min="5134" max="5134" width="19.5703125" style="1" customWidth="1"/>
    <col min="5135" max="5135" width="10.7109375" style="1" customWidth="1"/>
    <col min="5136" max="5137" width="2.28515625" style="1" customWidth="1"/>
    <col min="5138" max="5138" width="5.7109375" style="1" customWidth="1"/>
    <col min="5139" max="5139" width="1.140625" style="1" customWidth="1"/>
    <col min="5140" max="5141" width="2.28515625" style="1" customWidth="1"/>
    <col min="5142" max="5144" width="1.140625" style="1" customWidth="1"/>
    <col min="5145" max="5145" width="2.28515625" style="1" customWidth="1"/>
    <col min="5146" max="5147" width="1.140625" style="1" customWidth="1"/>
    <col min="5148" max="5148" width="6.85546875" style="1"/>
    <col min="5149" max="5149" width="1.140625" style="1" customWidth="1"/>
    <col min="5150" max="5150" width="2.28515625" style="1" customWidth="1"/>
    <col min="5151" max="5151" width="1.42578125" style="1" customWidth="1"/>
    <col min="5152" max="5152" width="3.140625" style="1" customWidth="1"/>
    <col min="5153" max="5153" width="1" style="1" customWidth="1"/>
    <col min="5154" max="5154" width="7" style="1" customWidth="1"/>
    <col min="5155" max="5155" width="1" style="1" customWidth="1"/>
    <col min="5156" max="5156" width="2.42578125" style="1" customWidth="1"/>
    <col min="5157" max="5157" width="3" style="1" customWidth="1"/>
    <col min="5158" max="5158" width="3.85546875" style="1" customWidth="1"/>
    <col min="5159" max="5160" width="1.140625" style="1" customWidth="1"/>
    <col min="5161" max="5161" width="9.140625" style="1" customWidth="1"/>
    <col min="5162" max="5163" width="1.140625" style="1" customWidth="1"/>
    <col min="5164" max="5164" width="6.85546875" style="1"/>
    <col min="5165" max="5166" width="1.140625" style="1" customWidth="1"/>
    <col min="5167" max="5167" width="5.7109375" style="1" customWidth="1"/>
    <col min="5168" max="5168" width="1.42578125" style="1" customWidth="1"/>
    <col min="5169" max="5169" width="1" style="1" customWidth="1"/>
    <col min="5170" max="5170" width="2.42578125" style="1" customWidth="1"/>
    <col min="5171" max="5172" width="1" style="1" customWidth="1"/>
    <col min="5173" max="5376" width="6.85546875" style="1"/>
    <col min="5377" max="5385" width="1.140625" style="1" customWidth="1"/>
    <col min="5386" max="5386" width="2.28515625" style="1" customWidth="1"/>
    <col min="5387" max="5388" width="1.140625" style="1" customWidth="1"/>
    <col min="5389" max="5389" width="7.28515625" style="1" customWidth="1"/>
    <col min="5390" max="5390" width="19.5703125" style="1" customWidth="1"/>
    <col min="5391" max="5391" width="10.7109375" style="1" customWidth="1"/>
    <col min="5392" max="5393" width="2.28515625" style="1" customWidth="1"/>
    <col min="5394" max="5394" width="5.7109375" style="1" customWidth="1"/>
    <col min="5395" max="5395" width="1.140625" style="1" customWidth="1"/>
    <col min="5396" max="5397" width="2.28515625" style="1" customWidth="1"/>
    <col min="5398" max="5400" width="1.140625" style="1" customWidth="1"/>
    <col min="5401" max="5401" width="2.28515625" style="1" customWidth="1"/>
    <col min="5402" max="5403" width="1.140625" style="1" customWidth="1"/>
    <col min="5404" max="5404" width="6.85546875" style="1"/>
    <col min="5405" max="5405" width="1.140625" style="1" customWidth="1"/>
    <col min="5406" max="5406" width="2.28515625" style="1" customWidth="1"/>
    <col min="5407" max="5407" width="1.42578125" style="1" customWidth="1"/>
    <col min="5408" max="5408" width="3.140625" style="1" customWidth="1"/>
    <col min="5409" max="5409" width="1" style="1" customWidth="1"/>
    <col min="5410" max="5410" width="7" style="1" customWidth="1"/>
    <col min="5411" max="5411" width="1" style="1" customWidth="1"/>
    <col min="5412" max="5412" width="2.42578125" style="1" customWidth="1"/>
    <col min="5413" max="5413" width="3" style="1" customWidth="1"/>
    <col min="5414" max="5414" width="3.85546875" style="1" customWidth="1"/>
    <col min="5415" max="5416" width="1.140625" style="1" customWidth="1"/>
    <col min="5417" max="5417" width="9.140625" style="1" customWidth="1"/>
    <col min="5418" max="5419" width="1.140625" style="1" customWidth="1"/>
    <col min="5420" max="5420" width="6.85546875" style="1"/>
    <col min="5421" max="5422" width="1.140625" style="1" customWidth="1"/>
    <col min="5423" max="5423" width="5.7109375" style="1" customWidth="1"/>
    <col min="5424" max="5424" width="1.42578125" style="1" customWidth="1"/>
    <col min="5425" max="5425" width="1" style="1" customWidth="1"/>
    <col min="5426" max="5426" width="2.42578125" style="1" customWidth="1"/>
    <col min="5427" max="5428" width="1" style="1" customWidth="1"/>
    <col min="5429" max="5632" width="6.85546875" style="1"/>
    <col min="5633" max="5641" width="1.140625" style="1" customWidth="1"/>
    <col min="5642" max="5642" width="2.28515625" style="1" customWidth="1"/>
    <col min="5643" max="5644" width="1.140625" style="1" customWidth="1"/>
    <col min="5645" max="5645" width="7.28515625" style="1" customWidth="1"/>
    <col min="5646" max="5646" width="19.5703125" style="1" customWidth="1"/>
    <col min="5647" max="5647" width="10.7109375" style="1" customWidth="1"/>
    <col min="5648" max="5649" width="2.28515625" style="1" customWidth="1"/>
    <col min="5650" max="5650" width="5.7109375" style="1" customWidth="1"/>
    <col min="5651" max="5651" width="1.140625" style="1" customWidth="1"/>
    <col min="5652" max="5653" width="2.28515625" style="1" customWidth="1"/>
    <col min="5654" max="5656" width="1.140625" style="1" customWidth="1"/>
    <col min="5657" max="5657" width="2.28515625" style="1" customWidth="1"/>
    <col min="5658" max="5659" width="1.140625" style="1" customWidth="1"/>
    <col min="5660" max="5660" width="6.85546875" style="1"/>
    <col min="5661" max="5661" width="1.140625" style="1" customWidth="1"/>
    <col min="5662" max="5662" width="2.28515625" style="1" customWidth="1"/>
    <col min="5663" max="5663" width="1.42578125" style="1" customWidth="1"/>
    <col min="5664" max="5664" width="3.140625" style="1" customWidth="1"/>
    <col min="5665" max="5665" width="1" style="1" customWidth="1"/>
    <col min="5666" max="5666" width="7" style="1" customWidth="1"/>
    <col min="5667" max="5667" width="1" style="1" customWidth="1"/>
    <col min="5668" max="5668" width="2.42578125" style="1" customWidth="1"/>
    <col min="5669" max="5669" width="3" style="1" customWidth="1"/>
    <col min="5670" max="5670" width="3.85546875" style="1" customWidth="1"/>
    <col min="5671" max="5672" width="1.140625" style="1" customWidth="1"/>
    <col min="5673" max="5673" width="9.140625" style="1" customWidth="1"/>
    <col min="5674" max="5675" width="1.140625" style="1" customWidth="1"/>
    <col min="5676" max="5676" width="6.85546875" style="1"/>
    <col min="5677" max="5678" width="1.140625" style="1" customWidth="1"/>
    <col min="5679" max="5679" width="5.7109375" style="1" customWidth="1"/>
    <col min="5680" max="5680" width="1.42578125" style="1" customWidth="1"/>
    <col min="5681" max="5681" width="1" style="1" customWidth="1"/>
    <col min="5682" max="5682" width="2.42578125" style="1" customWidth="1"/>
    <col min="5683" max="5684" width="1" style="1" customWidth="1"/>
    <col min="5685" max="5888" width="6.85546875" style="1"/>
    <col min="5889" max="5897" width="1.140625" style="1" customWidth="1"/>
    <col min="5898" max="5898" width="2.28515625" style="1" customWidth="1"/>
    <col min="5899" max="5900" width="1.140625" style="1" customWidth="1"/>
    <col min="5901" max="5901" width="7.28515625" style="1" customWidth="1"/>
    <col min="5902" max="5902" width="19.5703125" style="1" customWidth="1"/>
    <col min="5903" max="5903" width="10.7109375" style="1" customWidth="1"/>
    <col min="5904" max="5905" width="2.28515625" style="1" customWidth="1"/>
    <col min="5906" max="5906" width="5.7109375" style="1" customWidth="1"/>
    <col min="5907" max="5907" width="1.140625" style="1" customWidth="1"/>
    <col min="5908" max="5909" width="2.28515625" style="1" customWidth="1"/>
    <col min="5910" max="5912" width="1.140625" style="1" customWidth="1"/>
    <col min="5913" max="5913" width="2.28515625" style="1" customWidth="1"/>
    <col min="5914" max="5915" width="1.140625" style="1" customWidth="1"/>
    <col min="5916" max="5916" width="6.85546875" style="1"/>
    <col min="5917" max="5917" width="1.140625" style="1" customWidth="1"/>
    <col min="5918" max="5918" width="2.28515625" style="1" customWidth="1"/>
    <col min="5919" max="5919" width="1.42578125" style="1" customWidth="1"/>
    <col min="5920" max="5920" width="3.140625" style="1" customWidth="1"/>
    <col min="5921" max="5921" width="1" style="1" customWidth="1"/>
    <col min="5922" max="5922" width="7" style="1" customWidth="1"/>
    <col min="5923" max="5923" width="1" style="1" customWidth="1"/>
    <col min="5924" max="5924" width="2.42578125" style="1" customWidth="1"/>
    <col min="5925" max="5925" width="3" style="1" customWidth="1"/>
    <col min="5926" max="5926" width="3.85546875" style="1" customWidth="1"/>
    <col min="5927" max="5928" width="1.140625" style="1" customWidth="1"/>
    <col min="5929" max="5929" width="9.140625" style="1" customWidth="1"/>
    <col min="5930" max="5931" width="1.140625" style="1" customWidth="1"/>
    <col min="5932" max="5932" width="6.85546875" style="1"/>
    <col min="5933" max="5934" width="1.140625" style="1" customWidth="1"/>
    <col min="5935" max="5935" width="5.7109375" style="1" customWidth="1"/>
    <col min="5936" max="5936" width="1.42578125" style="1" customWidth="1"/>
    <col min="5937" max="5937" width="1" style="1" customWidth="1"/>
    <col min="5938" max="5938" width="2.42578125" style="1" customWidth="1"/>
    <col min="5939" max="5940" width="1" style="1" customWidth="1"/>
    <col min="5941" max="6144" width="6.85546875" style="1"/>
    <col min="6145" max="6153" width="1.140625" style="1" customWidth="1"/>
    <col min="6154" max="6154" width="2.28515625" style="1" customWidth="1"/>
    <col min="6155" max="6156" width="1.140625" style="1" customWidth="1"/>
    <col min="6157" max="6157" width="7.28515625" style="1" customWidth="1"/>
    <col min="6158" max="6158" width="19.5703125" style="1" customWidth="1"/>
    <col min="6159" max="6159" width="10.7109375" style="1" customWidth="1"/>
    <col min="6160" max="6161" width="2.28515625" style="1" customWidth="1"/>
    <col min="6162" max="6162" width="5.7109375" style="1" customWidth="1"/>
    <col min="6163" max="6163" width="1.140625" style="1" customWidth="1"/>
    <col min="6164" max="6165" width="2.28515625" style="1" customWidth="1"/>
    <col min="6166" max="6168" width="1.140625" style="1" customWidth="1"/>
    <col min="6169" max="6169" width="2.28515625" style="1" customWidth="1"/>
    <col min="6170" max="6171" width="1.140625" style="1" customWidth="1"/>
    <col min="6172" max="6172" width="6.85546875" style="1"/>
    <col min="6173" max="6173" width="1.140625" style="1" customWidth="1"/>
    <col min="6174" max="6174" width="2.28515625" style="1" customWidth="1"/>
    <col min="6175" max="6175" width="1.42578125" style="1" customWidth="1"/>
    <col min="6176" max="6176" width="3.140625" style="1" customWidth="1"/>
    <col min="6177" max="6177" width="1" style="1" customWidth="1"/>
    <col min="6178" max="6178" width="7" style="1" customWidth="1"/>
    <col min="6179" max="6179" width="1" style="1" customWidth="1"/>
    <col min="6180" max="6180" width="2.42578125" style="1" customWidth="1"/>
    <col min="6181" max="6181" width="3" style="1" customWidth="1"/>
    <col min="6182" max="6182" width="3.85546875" style="1" customWidth="1"/>
    <col min="6183" max="6184" width="1.140625" style="1" customWidth="1"/>
    <col min="6185" max="6185" width="9.140625" style="1" customWidth="1"/>
    <col min="6186" max="6187" width="1.140625" style="1" customWidth="1"/>
    <col min="6188" max="6188" width="6.85546875" style="1"/>
    <col min="6189" max="6190" width="1.140625" style="1" customWidth="1"/>
    <col min="6191" max="6191" width="5.7109375" style="1" customWidth="1"/>
    <col min="6192" max="6192" width="1.42578125" style="1" customWidth="1"/>
    <col min="6193" max="6193" width="1" style="1" customWidth="1"/>
    <col min="6194" max="6194" width="2.42578125" style="1" customWidth="1"/>
    <col min="6195" max="6196" width="1" style="1" customWidth="1"/>
    <col min="6197" max="6400" width="6.85546875" style="1"/>
    <col min="6401" max="6409" width="1.140625" style="1" customWidth="1"/>
    <col min="6410" max="6410" width="2.28515625" style="1" customWidth="1"/>
    <col min="6411" max="6412" width="1.140625" style="1" customWidth="1"/>
    <col min="6413" max="6413" width="7.28515625" style="1" customWidth="1"/>
    <col min="6414" max="6414" width="19.5703125" style="1" customWidth="1"/>
    <col min="6415" max="6415" width="10.7109375" style="1" customWidth="1"/>
    <col min="6416" max="6417" width="2.28515625" style="1" customWidth="1"/>
    <col min="6418" max="6418" width="5.7109375" style="1" customWidth="1"/>
    <col min="6419" max="6419" width="1.140625" style="1" customWidth="1"/>
    <col min="6420" max="6421" width="2.28515625" style="1" customWidth="1"/>
    <col min="6422" max="6424" width="1.140625" style="1" customWidth="1"/>
    <col min="6425" max="6425" width="2.28515625" style="1" customWidth="1"/>
    <col min="6426" max="6427" width="1.140625" style="1" customWidth="1"/>
    <col min="6428" max="6428" width="6.85546875" style="1"/>
    <col min="6429" max="6429" width="1.140625" style="1" customWidth="1"/>
    <col min="6430" max="6430" width="2.28515625" style="1" customWidth="1"/>
    <col min="6431" max="6431" width="1.42578125" style="1" customWidth="1"/>
    <col min="6432" max="6432" width="3.140625" style="1" customWidth="1"/>
    <col min="6433" max="6433" width="1" style="1" customWidth="1"/>
    <col min="6434" max="6434" width="7" style="1" customWidth="1"/>
    <col min="6435" max="6435" width="1" style="1" customWidth="1"/>
    <col min="6436" max="6436" width="2.42578125" style="1" customWidth="1"/>
    <col min="6437" max="6437" width="3" style="1" customWidth="1"/>
    <col min="6438" max="6438" width="3.85546875" style="1" customWidth="1"/>
    <col min="6439" max="6440" width="1.140625" style="1" customWidth="1"/>
    <col min="6441" max="6441" width="9.140625" style="1" customWidth="1"/>
    <col min="6442" max="6443" width="1.140625" style="1" customWidth="1"/>
    <col min="6444" max="6444" width="6.85546875" style="1"/>
    <col min="6445" max="6446" width="1.140625" style="1" customWidth="1"/>
    <col min="6447" max="6447" width="5.7109375" style="1" customWidth="1"/>
    <col min="6448" max="6448" width="1.42578125" style="1" customWidth="1"/>
    <col min="6449" max="6449" width="1" style="1" customWidth="1"/>
    <col min="6450" max="6450" width="2.42578125" style="1" customWidth="1"/>
    <col min="6451" max="6452" width="1" style="1" customWidth="1"/>
    <col min="6453" max="6656" width="6.85546875" style="1"/>
    <col min="6657" max="6665" width="1.140625" style="1" customWidth="1"/>
    <col min="6666" max="6666" width="2.28515625" style="1" customWidth="1"/>
    <col min="6667" max="6668" width="1.140625" style="1" customWidth="1"/>
    <col min="6669" max="6669" width="7.28515625" style="1" customWidth="1"/>
    <col min="6670" max="6670" width="19.5703125" style="1" customWidth="1"/>
    <col min="6671" max="6671" width="10.7109375" style="1" customWidth="1"/>
    <col min="6672" max="6673" width="2.28515625" style="1" customWidth="1"/>
    <col min="6674" max="6674" width="5.7109375" style="1" customWidth="1"/>
    <col min="6675" max="6675" width="1.140625" style="1" customWidth="1"/>
    <col min="6676" max="6677" width="2.28515625" style="1" customWidth="1"/>
    <col min="6678" max="6680" width="1.140625" style="1" customWidth="1"/>
    <col min="6681" max="6681" width="2.28515625" style="1" customWidth="1"/>
    <col min="6682" max="6683" width="1.140625" style="1" customWidth="1"/>
    <col min="6684" max="6684" width="6.85546875" style="1"/>
    <col min="6685" max="6685" width="1.140625" style="1" customWidth="1"/>
    <col min="6686" max="6686" width="2.28515625" style="1" customWidth="1"/>
    <col min="6687" max="6687" width="1.42578125" style="1" customWidth="1"/>
    <col min="6688" max="6688" width="3.140625" style="1" customWidth="1"/>
    <col min="6689" max="6689" width="1" style="1" customWidth="1"/>
    <col min="6690" max="6690" width="7" style="1" customWidth="1"/>
    <col min="6691" max="6691" width="1" style="1" customWidth="1"/>
    <col min="6692" max="6692" width="2.42578125" style="1" customWidth="1"/>
    <col min="6693" max="6693" width="3" style="1" customWidth="1"/>
    <col min="6694" max="6694" width="3.85546875" style="1" customWidth="1"/>
    <col min="6695" max="6696" width="1.140625" style="1" customWidth="1"/>
    <col min="6697" max="6697" width="9.140625" style="1" customWidth="1"/>
    <col min="6698" max="6699" width="1.140625" style="1" customWidth="1"/>
    <col min="6700" max="6700" width="6.85546875" style="1"/>
    <col min="6701" max="6702" width="1.140625" style="1" customWidth="1"/>
    <col min="6703" max="6703" width="5.7109375" style="1" customWidth="1"/>
    <col min="6704" max="6704" width="1.42578125" style="1" customWidth="1"/>
    <col min="6705" max="6705" width="1" style="1" customWidth="1"/>
    <col min="6706" max="6706" width="2.42578125" style="1" customWidth="1"/>
    <col min="6707" max="6708" width="1" style="1" customWidth="1"/>
    <col min="6709" max="6912" width="6.85546875" style="1"/>
    <col min="6913" max="6921" width="1.140625" style="1" customWidth="1"/>
    <col min="6922" max="6922" width="2.28515625" style="1" customWidth="1"/>
    <col min="6923" max="6924" width="1.140625" style="1" customWidth="1"/>
    <col min="6925" max="6925" width="7.28515625" style="1" customWidth="1"/>
    <col min="6926" max="6926" width="19.5703125" style="1" customWidth="1"/>
    <col min="6927" max="6927" width="10.7109375" style="1" customWidth="1"/>
    <col min="6928" max="6929" width="2.28515625" style="1" customWidth="1"/>
    <col min="6930" max="6930" width="5.7109375" style="1" customWidth="1"/>
    <col min="6931" max="6931" width="1.140625" style="1" customWidth="1"/>
    <col min="6932" max="6933" width="2.28515625" style="1" customWidth="1"/>
    <col min="6934" max="6936" width="1.140625" style="1" customWidth="1"/>
    <col min="6937" max="6937" width="2.28515625" style="1" customWidth="1"/>
    <col min="6938" max="6939" width="1.140625" style="1" customWidth="1"/>
    <col min="6940" max="6940" width="6.85546875" style="1"/>
    <col min="6941" max="6941" width="1.140625" style="1" customWidth="1"/>
    <col min="6942" max="6942" width="2.28515625" style="1" customWidth="1"/>
    <col min="6943" max="6943" width="1.42578125" style="1" customWidth="1"/>
    <col min="6944" max="6944" width="3.140625" style="1" customWidth="1"/>
    <col min="6945" max="6945" width="1" style="1" customWidth="1"/>
    <col min="6946" max="6946" width="7" style="1" customWidth="1"/>
    <col min="6947" max="6947" width="1" style="1" customWidth="1"/>
    <col min="6948" max="6948" width="2.42578125" style="1" customWidth="1"/>
    <col min="6949" max="6949" width="3" style="1" customWidth="1"/>
    <col min="6950" max="6950" width="3.85546875" style="1" customWidth="1"/>
    <col min="6951" max="6952" width="1.140625" style="1" customWidth="1"/>
    <col min="6953" max="6953" width="9.140625" style="1" customWidth="1"/>
    <col min="6954" max="6955" width="1.140625" style="1" customWidth="1"/>
    <col min="6956" max="6956" width="6.85546875" style="1"/>
    <col min="6957" max="6958" width="1.140625" style="1" customWidth="1"/>
    <col min="6959" max="6959" width="5.7109375" style="1" customWidth="1"/>
    <col min="6960" max="6960" width="1.42578125" style="1" customWidth="1"/>
    <col min="6961" max="6961" width="1" style="1" customWidth="1"/>
    <col min="6962" max="6962" width="2.42578125" style="1" customWidth="1"/>
    <col min="6963" max="6964" width="1" style="1" customWidth="1"/>
    <col min="6965" max="7168" width="6.85546875" style="1"/>
    <col min="7169" max="7177" width="1.140625" style="1" customWidth="1"/>
    <col min="7178" max="7178" width="2.28515625" style="1" customWidth="1"/>
    <col min="7179" max="7180" width="1.140625" style="1" customWidth="1"/>
    <col min="7181" max="7181" width="7.28515625" style="1" customWidth="1"/>
    <col min="7182" max="7182" width="19.5703125" style="1" customWidth="1"/>
    <col min="7183" max="7183" width="10.7109375" style="1" customWidth="1"/>
    <col min="7184" max="7185" width="2.28515625" style="1" customWidth="1"/>
    <col min="7186" max="7186" width="5.7109375" style="1" customWidth="1"/>
    <col min="7187" max="7187" width="1.140625" style="1" customWidth="1"/>
    <col min="7188" max="7189" width="2.28515625" style="1" customWidth="1"/>
    <col min="7190" max="7192" width="1.140625" style="1" customWidth="1"/>
    <col min="7193" max="7193" width="2.28515625" style="1" customWidth="1"/>
    <col min="7194" max="7195" width="1.140625" style="1" customWidth="1"/>
    <col min="7196" max="7196" width="6.85546875" style="1"/>
    <col min="7197" max="7197" width="1.140625" style="1" customWidth="1"/>
    <col min="7198" max="7198" width="2.28515625" style="1" customWidth="1"/>
    <col min="7199" max="7199" width="1.42578125" style="1" customWidth="1"/>
    <col min="7200" max="7200" width="3.140625" style="1" customWidth="1"/>
    <col min="7201" max="7201" width="1" style="1" customWidth="1"/>
    <col min="7202" max="7202" width="7" style="1" customWidth="1"/>
    <col min="7203" max="7203" width="1" style="1" customWidth="1"/>
    <col min="7204" max="7204" width="2.42578125" style="1" customWidth="1"/>
    <col min="7205" max="7205" width="3" style="1" customWidth="1"/>
    <col min="7206" max="7206" width="3.85546875" style="1" customWidth="1"/>
    <col min="7207" max="7208" width="1.140625" style="1" customWidth="1"/>
    <col min="7209" max="7209" width="9.140625" style="1" customWidth="1"/>
    <col min="7210" max="7211" width="1.140625" style="1" customWidth="1"/>
    <col min="7212" max="7212" width="6.85546875" style="1"/>
    <col min="7213" max="7214" width="1.140625" style="1" customWidth="1"/>
    <col min="7215" max="7215" width="5.7109375" style="1" customWidth="1"/>
    <col min="7216" max="7216" width="1.42578125" style="1" customWidth="1"/>
    <col min="7217" max="7217" width="1" style="1" customWidth="1"/>
    <col min="7218" max="7218" width="2.42578125" style="1" customWidth="1"/>
    <col min="7219" max="7220" width="1" style="1" customWidth="1"/>
    <col min="7221" max="7424" width="6.85546875" style="1"/>
    <col min="7425" max="7433" width="1.140625" style="1" customWidth="1"/>
    <col min="7434" max="7434" width="2.28515625" style="1" customWidth="1"/>
    <col min="7435" max="7436" width="1.140625" style="1" customWidth="1"/>
    <col min="7437" max="7437" width="7.28515625" style="1" customWidth="1"/>
    <col min="7438" max="7438" width="19.5703125" style="1" customWidth="1"/>
    <col min="7439" max="7439" width="10.7109375" style="1" customWidth="1"/>
    <col min="7440" max="7441" width="2.28515625" style="1" customWidth="1"/>
    <col min="7442" max="7442" width="5.7109375" style="1" customWidth="1"/>
    <col min="7443" max="7443" width="1.140625" style="1" customWidth="1"/>
    <col min="7444" max="7445" width="2.28515625" style="1" customWidth="1"/>
    <col min="7446" max="7448" width="1.140625" style="1" customWidth="1"/>
    <col min="7449" max="7449" width="2.28515625" style="1" customWidth="1"/>
    <col min="7450" max="7451" width="1.140625" style="1" customWidth="1"/>
    <col min="7452" max="7452" width="6.85546875" style="1"/>
    <col min="7453" max="7453" width="1.140625" style="1" customWidth="1"/>
    <col min="7454" max="7454" width="2.28515625" style="1" customWidth="1"/>
    <col min="7455" max="7455" width="1.42578125" style="1" customWidth="1"/>
    <col min="7456" max="7456" width="3.140625" style="1" customWidth="1"/>
    <col min="7457" max="7457" width="1" style="1" customWidth="1"/>
    <col min="7458" max="7458" width="7" style="1" customWidth="1"/>
    <col min="7459" max="7459" width="1" style="1" customWidth="1"/>
    <col min="7460" max="7460" width="2.42578125" style="1" customWidth="1"/>
    <col min="7461" max="7461" width="3" style="1" customWidth="1"/>
    <col min="7462" max="7462" width="3.85546875" style="1" customWidth="1"/>
    <col min="7463" max="7464" width="1.140625" style="1" customWidth="1"/>
    <col min="7465" max="7465" width="9.140625" style="1" customWidth="1"/>
    <col min="7466" max="7467" width="1.140625" style="1" customWidth="1"/>
    <col min="7468" max="7468" width="6.85546875" style="1"/>
    <col min="7469" max="7470" width="1.140625" style="1" customWidth="1"/>
    <col min="7471" max="7471" width="5.7109375" style="1" customWidth="1"/>
    <col min="7472" max="7472" width="1.42578125" style="1" customWidth="1"/>
    <col min="7473" max="7473" width="1" style="1" customWidth="1"/>
    <col min="7474" max="7474" width="2.42578125" style="1" customWidth="1"/>
    <col min="7475" max="7476" width="1" style="1" customWidth="1"/>
    <col min="7477" max="7680" width="6.85546875" style="1"/>
    <col min="7681" max="7689" width="1.140625" style="1" customWidth="1"/>
    <col min="7690" max="7690" width="2.28515625" style="1" customWidth="1"/>
    <col min="7691" max="7692" width="1.140625" style="1" customWidth="1"/>
    <col min="7693" max="7693" width="7.28515625" style="1" customWidth="1"/>
    <col min="7694" max="7694" width="19.5703125" style="1" customWidth="1"/>
    <col min="7695" max="7695" width="10.7109375" style="1" customWidth="1"/>
    <col min="7696" max="7697" width="2.28515625" style="1" customWidth="1"/>
    <col min="7698" max="7698" width="5.7109375" style="1" customWidth="1"/>
    <col min="7699" max="7699" width="1.140625" style="1" customWidth="1"/>
    <col min="7700" max="7701" width="2.28515625" style="1" customWidth="1"/>
    <col min="7702" max="7704" width="1.140625" style="1" customWidth="1"/>
    <col min="7705" max="7705" width="2.28515625" style="1" customWidth="1"/>
    <col min="7706" max="7707" width="1.140625" style="1" customWidth="1"/>
    <col min="7708" max="7708" width="6.85546875" style="1"/>
    <col min="7709" max="7709" width="1.140625" style="1" customWidth="1"/>
    <col min="7710" max="7710" width="2.28515625" style="1" customWidth="1"/>
    <col min="7711" max="7711" width="1.42578125" style="1" customWidth="1"/>
    <col min="7712" max="7712" width="3.140625" style="1" customWidth="1"/>
    <col min="7713" max="7713" width="1" style="1" customWidth="1"/>
    <col min="7714" max="7714" width="7" style="1" customWidth="1"/>
    <col min="7715" max="7715" width="1" style="1" customWidth="1"/>
    <col min="7716" max="7716" width="2.42578125" style="1" customWidth="1"/>
    <col min="7717" max="7717" width="3" style="1" customWidth="1"/>
    <col min="7718" max="7718" width="3.85546875" style="1" customWidth="1"/>
    <col min="7719" max="7720" width="1.140625" style="1" customWidth="1"/>
    <col min="7721" max="7721" width="9.140625" style="1" customWidth="1"/>
    <col min="7722" max="7723" width="1.140625" style="1" customWidth="1"/>
    <col min="7724" max="7724" width="6.85546875" style="1"/>
    <col min="7725" max="7726" width="1.140625" style="1" customWidth="1"/>
    <col min="7727" max="7727" width="5.7109375" style="1" customWidth="1"/>
    <col min="7728" max="7728" width="1.42578125" style="1" customWidth="1"/>
    <col min="7729" max="7729" width="1" style="1" customWidth="1"/>
    <col min="7730" max="7730" width="2.42578125" style="1" customWidth="1"/>
    <col min="7731" max="7732" width="1" style="1" customWidth="1"/>
    <col min="7733" max="7936" width="6.85546875" style="1"/>
    <col min="7937" max="7945" width="1.140625" style="1" customWidth="1"/>
    <col min="7946" max="7946" width="2.28515625" style="1" customWidth="1"/>
    <col min="7947" max="7948" width="1.140625" style="1" customWidth="1"/>
    <col min="7949" max="7949" width="7.28515625" style="1" customWidth="1"/>
    <col min="7950" max="7950" width="19.5703125" style="1" customWidth="1"/>
    <col min="7951" max="7951" width="10.7109375" style="1" customWidth="1"/>
    <col min="7952" max="7953" width="2.28515625" style="1" customWidth="1"/>
    <col min="7954" max="7954" width="5.7109375" style="1" customWidth="1"/>
    <col min="7955" max="7955" width="1.140625" style="1" customWidth="1"/>
    <col min="7956" max="7957" width="2.28515625" style="1" customWidth="1"/>
    <col min="7958" max="7960" width="1.140625" style="1" customWidth="1"/>
    <col min="7961" max="7961" width="2.28515625" style="1" customWidth="1"/>
    <col min="7962" max="7963" width="1.140625" style="1" customWidth="1"/>
    <col min="7964" max="7964" width="6.85546875" style="1"/>
    <col min="7965" max="7965" width="1.140625" style="1" customWidth="1"/>
    <col min="7966" max="7966" width="2.28515625" style="1" customWidth="1"/>
    <col min="7967" max="7967" width="1.42578125" style="1" customWidth="1"/>
    <col min="7968" max="7968" width="3.140625" style="1" customWidth="1"/>
    <col min="7969" max="7969" width="1" style="1" customWidth="1"/>
    <col min="7970" max="7970" width="7" style="1" customWidth="1"/>
    <col min="7971" max="7971" width="1" style="1" customWidth="1"/>
    <col min="7972" max="7972" width="2.42578125" style="1" customWidth="1"/>
    <col min="7973" max="7973" width="3" style="1" customWidth="1"/>
    <col min="7974" max="7974" width="3.85546875" style="1" customWidth="1"/>
    <col min="7975" max="7976" width="1.140625" style="1" customWidth="1"/>
    <col min="7977" max="7977" width="9.140625" style="1" customWidth="1"/>
    <col min="7978" max="7979" width="1.140625" style="1" customWidth="1"/>
    <col min="7980" max="7980" width="6.85546875" style="1"/>
    <col min="7981" max="7982" width="1.140625" style="1" customWidth="1"/>
    <col min="7983" max="7983" width="5.7109375" style="1" customWidth="1"/>
    <col min="7984" max="7984" width="1.42578125" style="1" customWidth="1"/>
    <col min="7985" max="7985" width="1" style="1" customWidth="1"/>
    <col min="7986" max="7986" width="2.42578125" style="1" customWidth="1"/>
    <col min="7987" max="7988" width="1" style="1" customWidth="1"/>
    <col min="7989" max="8192" width="6.85546875" style="1"/>
    <col min="8193" max="8201" width="1.140625" style="1" customWidth="1"/>
    <col min="8202" max="8202" width="2.28515625" style="1" customWidth="1"/>
    <col min="8203" max="8204" width="1.140625" style="1" customWidth="1"/>
    <col min="8205" max="8205" width="7.28515625" style="1" customWidth="1"/>
    <col min="8206" max="8206" width="19.5703125" style="1" customWidth="1"/>
    <col min="8207" max="8207" width="10.7109375" style="1" customWidth="1"/>
    <col min="8208" max="8209" width="2.28515625" style="1" customWidth="1"/>
    <col min="8210" max="8210" width="5.7109375" style="1" customWidth="1"/>
    <col min="8211" max="8211" width="1.140625" style="1" customWidth="1"/>
    <col min="8212" max="8213" width="2.28515625" style="1" customWidth="1"/>
    <col min="8214" max="8216" width="1.140625" style="1" customWidth="1"/>
    <col min="8217" max="8217" width="2.28515625" style="1" customWidth="1"/>
    <col min="8218" max="8219" width="1.140625" style="1" customWidth="1"/>
    <col min="8220" max="8220" width="6.85546875" style="1"/>
    <col min="8221" max="8221" width="1.140625" style="1" customWidth="1"/>
    <col min="8222" max="8222" width="2.28515625" style="1" customWidth="1"/>
    <col min="8223" max="8223" width="1.42578125" style="1" customWidth="1"/>
    <col min="8224" max="8224" width="3.140625" style="1" customWidth="1"/>
    <col min="8225" max="8225" width="1" style="1" customWidth="1"/>
    <col min="8226" max="8226" width="7" style="1" customWidth="1"/>
    <col min="8227" max="8227" width="1" style="1" customWidth="1"/>
    <col min="8228" max="8228" width="2.42578125" style="1" customWidth="1"/>
    <col min="8229" max="8229" width="3" style="1" customWidth="1"/>
    <col min="8230" max="8230" width="3.85546875" style="1" customWidth="1"/>
    <col min="8231" max="8232" width="1.140625" style="1" customWidth="1"/>
    <col min="8233" max="8233" width="9.140625" style="1" customWidth="1"/>
    <col min="8234" max="8235" width="1.140625" style="1" customWidth="1"/>
    <col min="8236" max="8236" width="6.85546875" style="1"/>
    <col min="8237" max="8238" width="1.140625" style="1" customWidth="1"/>
    <col min="8239" max="8239" width="5.7109375" style="1" customWidth="1"/>
    <col min="8240" max="8240" width="1.42578125" style="1" customWidth="1"/>
    <col min="8241" max="8241" width="1" style="1" customWidth="1"/>
    <col min="8242" max="8242" width="2.42578125" style="1" customWidth="1"/>
    <col min="8243" max="8244" width="1" style="1" customWidth="1"/>
    <col min="8245" max="8448" width="6.85546875" style="1"/>
    <col min="8449" max="8457" width="1.140625" style="1" customWidth="1"/>
    <col min="8458" max="8458" width="2.28515625" style="1" customWidth="1"/>
    <col min="8459" max="8460" width="1.140625" style="1" customWidth="1"/>
    <col min="8461" max="8461" width="7.28515625" style="1" customWidth="1"/>
    <col min="8462" max="8462" width="19.5703125" style="1" customWidth="1"/>
    <col min="8463" max="8463" width="10.7109375" style="1" customWidth="1"/>
    <col min="8464" max="8465" width="2.28515625" style="1" customWidth="1"/>
    <col min="8466" max="8466" width="5.7109375" style="1" customWidth="1"/>
    <col min="8467" max="8467" width="1.140625" style="1" customWidth="1"/>
    <col min="8468" max="8469" width="2.28515625" style="1" customWidth="1"/>
    <col min="8470" max="8472" width="1.140625" style="1" customWidth="1"/>
    <col min="8473" max="8473" width="2.28515625" style="1" customWidth="1"/>
    <col min="8474" max="8475" width="1.140625" style="1" customWidth="1"/>
    <col min="8476" max="8476" width="6.85546875" style="1"/>
    <col min="8477" max="8477" width="1.140625" style="1" customWidth="1"/>
    <col min="8478" max="8478" width="2.28515625" style="1" customWidth="1"/>
    <col min="8479" max="8479" width="1.42578125" style="1" customWidth="1"/>
    <col min="8480" max="8480" width="3.140625" style="1" customWidth="1"/>
    <col min="8481" max="8481" width="1" style="1" customWidth="1"/>
    <col min="8482" max="8482" width="7" style="1" customWidth="1"/>
    <col min="8483" max="8483" width="1" style="1" customWidth="1"/>
    <col min="8484" max="8484" width="2.42578125" style="1" customWidth="1"/>
    <col min="8485" max="8485" width="3" style="1" customWidth="1"/>
    <col min="8486" max="8486" width="3.85546875" style="1" customWidth="1"/>
    <col min="8487" max="8488" width="1.140625" style="1" customWidth="1"/>
    <col min="8489" max="8489" width="9.140625" style="1" customWidth="1"/>
    <col min="8490" max="8491" width="1.140625" style="1" customWidth="1"/>
    <col min="8492" max="8492" width="6.85546875" style="1"/>
    <col min="8493" max="8494" width="1.140625" style="1" customWidth="1"/>
    <col min="8495" max="8495" width="5.7109375" style="1" customWidth="1"/>
    <col min="8496" max="8496" width="1.42578125" style="1" customWidth="1"/>
    <col min="8497" max="8497" width="1" style="1" customWidth="1"/>
    <col min="8498" max="8498" width="2.42578125" style="1" customWidth="1"/>
    <col min="8499" max="8500" width="1" style="1" customWidth="1"/>
    <col min="8501" max="8704" width="6.85546875" style="1"/>
    <col min="8705" max="8713" width="1.140625" style="1" customWidth="1"/>
    <col min="8714" max="8714" width="2.28515625" style="1" customWidth="1"/>
    <col min="8715" max="8716" width="1.140625" style="1" customWidth="1"/>
    <col min="8717" max="8717" width="7.28515625" style="1" customWidth="1"/>
    <col min="8718" max="8718" width="19.5703125" style="1" customWidth="1"/>
    <col min="8719" max="8719" width="10.7109375" style="1" customWidth="1"/>
    <col min="8720" max="8721" width="2.28515625" style="1" customWidth="1"/>
    <col min="8722" max="8722" width="5.7109375" style="1" customWidth="1"/>
    <col min="8723" max="8723" width="1.140625" style="1" customWidth="1"/>
    <col min="8724" max="8725" width="2.28515625" style="1" customWidth="1"/>
    <col min="8726" max="8728" width="1.140625" style="1" customWidth="1"/>
    <col min="8729" max="8729" width="2.28515625" style="1" customWidth="1"/>
    <col min="8730" max="8731" width="1.140625" style="1" customWidth="1"/>
    <col min="8732" max="8732" width="6.85546875" style="1"/>
    <col min="8733" max="8733" width="1.140625" style="1" customWidth="1"/>
    <col min="8734" max="8734" width="2.28515625" style="1" customWidth="1"/>
    <col min="8735" max="8735" width="1.42578125" style="1" customWidth="1"/>
    <col min="8736" max="8736" width="3.140625" style="1" customWidth="1"/>
    <col min="8737" max="8737" width="1" style="1" customWidth="1"/>
    <col min="8738" max="8738" width="7" style="1" customWidth="1"/>
    <col min="8739" max="8739" width="1" style="1" customWidth="1"/>
    <col min="8740" max="8740" width="2.42578125" style="1" customWidth="1"/>
    <col min="8741" max="8741" width="3" style="1" customWidth="1"/>
    <col min="8742" max="8742" width="3.85546875" style="1" customWidth="1"/>
    <col min="8743" max="8744" width="1.140625" style="1" customWidth="1"/>
    <col min="8745" max="8745" width="9.140625" style="1" customWidth="1"/>
    <col min="8746" max="8747" width="1.140625" style="1" customWidth="1"/>
    <col min="8748" max="8748" width="6.85546875" style="1"/>
    <col min="8749" max="8750" width="1.140625" style="1" customWidth="1"/>
    <col min="8751" max="8751" width="5.7109375" style="1" customWidth="1"/>
    <col min="8752" max="8752" width="1.42578125" style="1" customWidth="1"/>
    <col min="8753" max="8753" width="1" style="1" customWidth="1"/>
    <col min="8754" max="8754" width="2.42578125" style="1" customWidth="1"/>
    <col min="8755" max="8756" width="1" style="1" customWidth="1"/>
    <col min="8757" max="8960" width="6.85546875" style="1"/>
    <col min="8961" max="8969" width="1.140625" style="1" customWidth="1"/>
    <col min="8970" max="8970" width="2.28515625" style="1" customWidth="1"/>
    <col min="8971" max="8972" width="1.140625" style="1" customWidth="1"/>
    <col min="8973" max="8973" width="7.28515625" style="1" customWidth="1"/>
    <col min="8974" max="8974" width="19.5703125" style="1" customWidth="1"/>
    <col min="8975" max="8975" width="10.7109375" style="1" customWidth="1"/>
    <col min="8976" max="8977" width="2.28515625" style="1" customWidth="1"/>
    <col min="8978" max="8978" width="5.7109375" style="1" customWidth="1"/>
    <col min="8979" max="8979" width="1.140625" style="1" customWidth="1"/>
    <col min="8980" max="8981" width="2.28515625" style="1" customWidth="1"/>
    <col min="8982" max="8984" width="1.140625" style="1" customWidth="1"/>
    <col min="8985" max="8985" width="2.28515625" style="1" customWidth="1"/>
    <col min="8986" max="8987" width="1.140625" style="1" customWidth="1"/>
    <col min="8988" max="8988" width="6.85546875" style="1"/>
    <col min="8989" max="8989" width="1.140625" style="1" customWidth="1"/>
    <col min="8990" max="8990" width="2.28515625" style="1" customWidth="1"/>
    <col min="8991" max="8991" width="1.42578125" style="1" customWidth="1"/>
    <col min="8992" max="8992" width="3.140625" style="1" customWidth="1"/>
    <col min="8993" max="8993" width="1" style="1" customWidth="1"/>
    <col min="8994" max="8994" width="7" style="1" customWidth="1"/>
    <col min="8995" max="8995" width="1" style="1" customWidth="1"/>
    <col min="8996" max="8996" width="2.42578125" style="1" customWidth="1"/>
    <col min="8997" max="8997" width="3" style="1" customWidth="1"/>
    <col min="8998" max="8998" width="3.85546875" style="1" customWidth="1"/>
    <col min="8999" max="9000" width="1.140625" style="1" customWidth="1"/>
    <col min="9001" max="9001" width="9.140625" style="1" customWidth="1"/>
    <col min="9002" max="9003" width="1.140625" style="1" customWidth="1"/>
    <col min="9004" max="9004" width="6.85546875" style="1"/>
    <col min="9005" max="9006" width="1.140625" style="1" customWidth="1"/>
    <col min="9007" max="9007" width="5.7109375" style="1" customWidth="1"/>
    <col min="9008" max="9008" width="1.42578125" style="1" customWidth="1"/>
    <col min="9009" max="9009" width="1" style="1" customWidth="1"/>
    <col min="9010" max="9010" width="2.42578125" style="1" customWidth="1"/>
    <col min="9011" max="9012" width="1" style="1" customWidth="1"/>
    <col min="9013" max="9216" width="6.85546875" style="1"/>
    <col min="9217" max="9225" width="1.140625" style="1" customWidth="1"/>
    <col min="9226" max="9226" width="2.28515625" style="1" customWidth="1"/>
    <col min="9227" max="9228" width="1.140625" style="1" customWidth="1"/>
    <col min="9229" max="9229" width="7.28515625" style="1" customWidth="1"/>
    <col min="9230" max="9230" width="19.5703125" style="1" customWidth="1"/>
    <col min="9231" max="9231" width="10.7109375" style="1" customWidth="1"/>
    <col min="9232" max="9233" width="2.28515625" style="1" customWidth="1"/>
    <col min="9234" max="9234" width="5.7109375" style="1" customWidth="1"/>
    <col min="9235" max="9235" width="1.140625" style="1" customWidth="1"/>
    <col min="9236" max="9237" width="2.28515625" style="1" customWidth="1"/>
    <col min="9238" max="9240" width="1.140625" style="1" customWidth="1"/>
    <col min="9241" max="9241" width="2.28515625" style="1" customWidth="1"/>
    <col min="9242" max="9243" width="1.140625" style="1" customWidth="1"/>
    <col min="9244" max="9244" width="6.85546875" style="1"/>
    <col min="9245" max="9245" width="1.140625" style="1" customWidth="1"/>
    <col min="9246" max="9246" width="2.28515625" style="1" customWidth="1"/>
    <col min="9247" max="9247" width="1.42578125" style="1" customWidth="1"/>
    <col min="9248" max="9248" width="3.140625" style="1" customWidth="1"/>
    <col min="9249" max="9249" width="1" style="1" customWidth="1"/>
    <col min="9250" max="9250" width="7" style="1" customWidth="1"/>
    <col min="9251" max="9251" width="1" style="1" customWidth="1"/>
    <col min="9252" max="9252" width="2.42578125" style="1" customWidth="1"/>
    <col min="9253" max="9253" width="3" style="1" customWidth="1"/>
    <col min="9254" max="9254" width="3.85546875" style="1" customWidth="1"/>
    <col min="9255" max="9256" width="1.140625" style="1" customWidth="1"/>
    <col min="9257" max="9257" width="9.140625" style="1" customWidth="1"/>
    <col min="9258" max="9259" width="1.140625" style="1" customWidth="1"/>
    <col min="9260" max="9260" width="6.85546875" style="1"/>
    <col min="9261" max="9262" width="1.140625" style="1" customWidth="1"/>
    <col min="9263" max="9263" width="5.7109375" style="1" customWidth="1"/>
    <col min="9264" max="9264" width="1.42578125" style="1" customWidth="1"/>
    <col min="9265" max="9265" width="1" style="1" customWidth="1"/>
    <col min="9266" max="9266" width="2.42578125" style="1" customWidth="1"/>
    <col min="9267" max="9268" width="1" style="1" customWidth="1"/>
    <col min="9269" max="9472" width="6.85546875" style="1"/>
    <col min="9473" max="9481" width="1.140625" style="1" customWidth="1"/>
    <col min="9482" max="9482" width="2.28515625" style="1" customWidth="1"/>
    <col min="9483" max="9484" width="1.140625" style="1" customWidth="1"/>
    <col min="9485" max="9485" width="7.28515625" style="1" customWidth="1"/>
    <col min="9486" max="9486" width="19.5703125" style="1" customWidth="1"/>
    <col min="9487" max="9487" width="10.7109375" style="1" customWidth="1"/>
    <col min="9488" max="9489" width="2.28515625" style="1" customWidth="1"/>
    <col min="9490" max="9490" width="5.7109375" style="1" customWidth="1"/>
    <col min="9491" max="9491" width="1.140625" style="1" customWidth="1"/>
    <col min="9492" max="9493" width="2.28515625" style="1" customWidth="1"/>
    <col min="9494" max="9496" width="1.140625" style="1" customWidth="1"/>
    <col min="9497" max="9497" width="2.28515625" style="1" customWidth="1"/>
    <col min="9498" max="9499" width="1.140625" style="1" customWidth="1"/>
    <col min="9500" max="9500" width="6.85546875" style="1"/>
    <col min="9501" max="9501" width="1.140625" style="1" customWidth="1"/>
    <col min="9502" max="9502" width="2.28515625" style="1" customWidth="1"/>
    <col min="9503" max="9503" width="1.42578125" style="1" customWidth="1"/>
    <col min="9504" max="9504" width="3.140625" style="1" customWidth="1"/>
    <col min="9505" max="9505" width="1" style="1" customWidth="1"/>
    <col min="9506" max="9506" width="7" style="1" customWidth="1"/>
    <col min="9507" max="9507" width="1" style="1" customWidth="1"/>
    <col min="9508" max="9508" width="2.42578125" style="1" customWidth="1"/>
    <col min="9509" max="9509" width="3" style="1" customWidth="1"/>
    <col min="9510" max="9510" width="3.85546875" style="1" customWidth="1"/>
    <col min="9511" max="9512" width="1.140625" style="1" customWidth="1"/>
    <col min="9513" max="9513" width="9.140625" style="1" customWidth="1"/>
    <col min="9514" max="9515" width="1.140625" style="1" customWidth="1"/>
    <col min="9516" max="9516" width="6.85546875" style="1"/>
    <col min="9517" max="9518" width="1.140625" style="1" customWidth="1"/>
    <col min="9519" max="9519" width="5.7109375" style="1" customWidth="1"/>
    <col min="9520" max="9520" width="1.42578125" style="1" customWidth="1"/>
    <col min="9521" max="9521" width="1" style="1" customWidth="1"/>
    <col min="9522" max="9522" width="2.42578125" style="1" customWidth="1"/>
    <col min="9523" max="9524" width="1" style="1" customWidth="1"/>
    <col min="9525" max="9728" width="6.85546875" style="1"/>
    <col min="9729" max="9737" width="1.140625" style="1" customWidth="1"/>
    <col min="9738" max="9738" width="2.28515625" style="1" customWidth="1"/>
    <col min="9739" max="9740" width="1.140625" style="1" customWidth="1"/>
    <col min="9741" max="9741" width="7.28515625" style="1" customWidth="1"/>
    <col min="9742" max="9742" width="19.5703125" style="1" customWidth="1"/>
    <col min="9743" max="9743" width="10.7109375" style="1" customWidth="1"/>
    <col min="9744" max="9745" width="2.28515625" style="1" customWidth="1"/>
    <col min="9746" max="9746" width="5.7109375" style="1" customWidth="1"/>
    <col min="9747" max="9747" width="1.140625" style="1" customWidth="1"/>
    <col min="9748" max="9749" width="2.28515625" style="1" customWidth="1"/>
    <col min="9750" max="9752" width="1.140625" style="1" customWidth="1"/>
    <col min="9753" max="9753" width="2.28515625" style="1" customWidth="1"/>
    <col min="9754" max="9755" width="1.140625" style="1" customWidth="1"/>
    <col min="9756" max="9756" width="6.85546875" style="1"/>
    <col min="9757" max="9757" width="1.140625" style="1" customWidth="1"/>
    <col min="9758" max="9758" width="2.28515625" style="1" customWidth="1"/>
    <col min="9759" max="9759" width="1.42578125" style="1" customWidth="1"/>
    <col min="9760" max="9760" width="3.140625" style="1" customWidth="1"/>
    <col min="9761" max="9761" width="1" style="1" customWidth="1"/>
    <col min="9762" max="9762" width="7" style="1" customWidth="1"/>
    <col min="9763" max="9763" width="1" style="1" customWidth="1"/>
    <col min="9764" max="9764" width="2.42578125" style="1" customWidth="1"/>
    <col min="9765" max="9765" width="3" style="1" customWidth="1"/>
    <col min="9766" max="9766" width="3.85546875" style="1" customWidth="1"/>
    <col min="9767" max="9768" width="1.140625" style="1" customWidth="1"/>
    <col min="9769" max="9769" width="9.140625" style="1" customWidth="1"/>
    <col min="9770" max="9771" width="1.140625" style="1" customWidth="1"/>
    <col min="9772" max="9772" width="6.85546875" style="1"/>
    <col min="9773" max="9774" width="1.140625" style="1" customWidth="1"/>
    <col min="9775" max="9775" width="5.7109375" style="1" customWidth="1"/>
    <col min="9776" max="9776" width="1.42578125" style="1" customWidth="1"/>
    <col min="9777" max="9777" width="1" style="1" customWidth="1"/>
    <col min="9778" max="9778" width="2.42578125" style="1" customWidth="1"/>
    <col min="9779" max="9780" width="1" style="1" customWidth="1"/>
    <col min="9781" max="9984" width="6.85546875" style="1"/>
    <col min="9985" max="9993" width="1.140625" style="1" customWidth="1"/>
    <col min="9994" max="9994" width="2.28515625" style="1" customWidth="1"/>
    <col min="9995" max="9996" width="1.140625" style="1" customWidth="1"/>
    <col min="9997" max="9997" width="7.28515625" style="1" customWidth="1"/>
    <col min="9998" max="9998" width="19.5703125" style="1" customWidth="1"/>
    <col min="9999" max="9999" width="10.7109375" style="1" customWidth="1"/>
    <col min="10000" max="10001" width="2.28515625" style="1" customWidth="1"/>
    <col min="10002" max="10002" width="5.7109375" style="1" customWidth="1"/>
    <col min="10003" max="10003" width="1.140625" style="1" customWidth="1"/>
    <col min="10004" max="10005" width="2.28515625" style="1" customWidth="1"/>
    <col min="10006" max="10008" width="1.140625" style="1" customWidth="1"/>
    <col min="10009" max="10009" width="2.28515625" style="1" customWidth="1"/>
    <col min="10010" max="10011" width="1.140625" style="1" customWidth="1"/>
    <col min="10012" max="10012" width="6.85546875" style="1"/>
    <col min="10013" max="10013" width="1.140625" style="1" customWidth="1"/>
    <col min="10014" max="10014" width="2.28515625" style="1" customWidth="1"/>
    <col min="10015" max="10015" width="1.42578125" style="1" customWidth="1"/>
    <col min="10016" max="10016" width="3.140625" style="1" customWidth="1"/>
    <col min="10017" max="10017" width="1" style="1" customWidth="1"/>
    <col min="10018" max="10018" width="7" style="1" customWidth="1"/>
    <col min="10019" max="10019" width="1" style="1" customWidth="1"/>
    <col min="10020" max="10020" width="2.42578125" style="1" customWidth="1"/>
    <col min="10021" max="10021" width="3" style="1" customWidth="1"/>
    <col min="10022" max="10022" width="3.85546875" style="1" customWidth="1"/>
    <col min="10023" max="10024" width="1.140625" style="1" customWidth="1"/>
    <col min="10025" max="10025" width="9.140625" style="1" customWidth="1"/>
    <col min="10026" max="10027" width="1.140625" style="1" customWidth="1"/>
    <col min="10028" max="10028" width="6.85546875" style="1"/>
    <col min="10029" max="10030" width="1.140625" style="1" customWidth="1"/>
    <col min="10031" max="10031" width="5.7109375" style="1" customWidth="1"/>
    <col min="10032" max="10032" width="1.42578125" style="1" customWidth="1"/>
    <col min="10033" max="10033" width="1" style="1" customWidth="1"/>
    <col min="10034" max="10034" width="2.42578125" style="1" customWidth="1"/>
    <col min="10035" max="10036" width="1" style="1" customWidth="1"/>
    <col min="10037" max="10240" width="6.85546875" style="1"/>
    <col min="10241" max="10249" width="1.140625" style="1" customWidth="1"/>
    <col min="10250" max="10250" width="2.28515625" style="1" customWidth="1"/>
    <col min="10251" max="10252" width="1.140625" style="1" customWidth="1"/>
    <col min="10253" max="10253" width="7.28515625" style="1" customWidth="1"/>
    <col min="10254" max="10254" width="19.5703125" style="1" customWidth="1"/>
    <col min="10255" max="10255" width="10.7109375" style="1" customWidth="1"/>
    <col min="10256" max="10257" width="2.28515625" style="1" customWidth="1"/>
    <col min="10258" max="10258" width="5.7109375" style="1" customWidth="1"/>
    <col min="10259" max="10259" width="1.140625" style="1" customWidth="1"/>
    <col min="10260" max="10261" width="2.28515625" style="1" customWidth="1"/>
    <col min="10262" max="10264" width="1.140625" style="1" customWidth="1"/>
    <col min="10265" max="10265" width="2.28515625" style="1" customWidth="1"/>
    <col min="10266" max="10267" width="1.140625" style="1" customWidth="1"/>
    <col min="10268" max="10268" width="6.85546875" style="1"/>
    <col min="10269" max="10269" width="1.140625" style="1" customWidth="1"/>
    <col min="10270" max="10270" width="2.28515625" style="1" customWidth="1"/>
    <col min="10271" max="10271" width="1.42578125" style="1" customWidth="1"/>
    <col min="10272" max="10272" width="3.140625" style="1" customWidth="1"/>
    <col min="10273" max="10273" width="1" style="1" customWidth="1"/>
    <col min="10274" max="10274" width="7" style="1" customWidth="1"/>
    <col min="10275" max="10275" width="1" style="1" customWidth="1"/>
    <col min="10276" max="10276" width="2.42578125" style="1" customWidth="1"/>
    <col min="10277" max="10277" width="3" style="1" customWidth="1"/>
    <col min="10278" max="10278" width="3.85546875" style="1" customWidth="1"/>
    <col min="10279" max="10280" width="1.140625" style="1" customWidth="1"/>
    <col min="10281" max="10281" width="9.140625" style="1" customWidth="1"/>
    <col min="10282" max="10283" width="1.140625" style="1" customWidth="1"/>
    <col min="10284" max="10284" width="6.85546875" style="1"/>
    <col min="10285" max="10286" width="1.140625" style="1" customWidth="1"/>
    <col min="10287" max="10287" width="5.7109375" style="1" customWidth="1"/>
    <col min="10288" max="10288" width="1.42578125" style="1" customWidth="1"/>
    <col min="10289" max="10289" width="1" style="1" customWidth="1"/>
    <col min="10290" max="10290" width="2.42578125" style="1" customWidth="1"/>
    <col min="10291" max="10292" width="1" style="1" customWidth="1"/>
    <col min="10293" max="10496" width="6.85546875" style="1"/>
    <col min="10497" max="10505" width="1.140625" style="1" customWidth="1"/>
    <col min="10506" max="10506" width="2.28515625" style="1" customWidth="1"/>
    <col min="10507" max="10508" width="1.140625" style="1" customWidth="1"/>
    <col min="10509" max="10509" width="7.28515625" style="1" customWidth="1"/>
    <col min="10510" max="10510" width="19.5703125" style="1" customWidth="1"/>
    <col min="10511" max="10511" width="10.7109375" style="1" customWidth="1"/>
    <col min="10512" max="10513" width="2.28515625" style="1" customWidth="1"/>
    <col min="10514" max="10514" width="5.7109375" style="1" customWidth="1"/>
    <col min="10515" max="10515" width="1.140625" style="1" customWidth="1"/>
    <col min="10516" max="10517" width="2.28515625" style="1" customWidth="1"/>
    <col min="10518" max="10520" width="1.140625" style="1" customWidth="1"/>
    <col min="10521" max="10521" width="2.28515625" style="1" customWidth="1"/>
    <col min="10522" max="10523" width="1.140625" style="1" customWidth="1"/>
    <col min="10524" max="10524" width="6.85546875" style="1"/>
    <col min="10525" max="10525" width="1.140625" style="1" customWidth="1"/>
    <col min="10526" max="10526" width="2.28515625" style="1" customWidth="1"/>
    <col min="10527" max="10527" width="1.42578125" style="1" customWidth="1"/>
    <col min="10528" max="10528" width="3.140625" style="1" customWidth="1"/>
    <col min="10529" max="10529" width="1" style="1" customWidth="1"/>
    <col min="10530" max="10530" width="7" style="1" customWidth="1"/>
    <col min="10531" max="10531" width="1" style="1" customWidth="1"/>
    <col min="10532" max="10532" width="2.42578125" style="1" customWidth="1"/>
    <col min="10533" max="10533" width="3" style="1" customWidth="1"/>
    <col min="10534" max="10534" width="3.85546875" style="1" customWidth="1"/>
    <col min="10535" max="10536" width="1.140625" style="1" customWidth="1"/>
    <col min="10537" max="10537" width="9.140625" style="1" customWidth="1"/>
    <col min="10538" max="10539" width="1.140625" style="1" customWidth="1"/>
    <col min="10540" max="10540" width="6.85546875" style="1"/>
    <col min="10541" max="10542" width="1.140625" style="1" customWidth="1"/>
    <col min="10543" max="10543" width="5.7109375" style="1" customWidth="1"/>
    <col min="10544" max="10544" width="1.42578125" style="1" customWidth="1"/>
    <col min="10545" max="10545" width="1" style="1" customWidth="1"/>
    <col min="10546" max="10546" width="2.42578125" style="1" customWidth="1"/>
    <col min="10547" max="10548" width="1" style="1" customWidth="1"/>
    <col min="10549" max="10752" width="6.85546875" style="1"/>
    <col min="10753" max="10761" width="1.140625" style="1" customWidth="1"/>
    <col min="10762" max="10762" width="2.28515625" style="1" customWidth="1"/>
    <col min="10763" max="10764" width="1.140625" style="1" customWidth="1"/>
    <col min="10765" max="10765" width="7.28515625" style="1" customWidth="1"/>
    <col min="10766" max="10766" width="19.5703125" style="1" customWidth="1"/>
    <col min="10767" max="10767" width="10.7109375" style="1" customWidth="1"/>
    <col min="10768" max="10769" width="2.28515625" style="1" customWidth="1"/>
    <col min="10770" max="10770" width="5.7109375" style="1" customWidth="1"/>
    <col min="10771" max="10771" width="1.140625" style="1" customWidth="1"/>
    <col min="10772" max="10773" width="2.28515625" style="1" customWidth="1"/>
    <col min="10774" max="10776" width="1.140625" style="1" customWidth="1"/>
    <col min="10777" max="10777" width="2.28515625" style="1" customWidth="1"/>
    <col min="10778" max="10779" width="1.140625" style="1" customWidth="1"/>
    <col min="10780" max="10780" width="6.85546875" style="1"/>
    <col min="10781" max="10781" width="1.140625" style="1" customWidth="1"/>
    <col min="10782" max="10782" width="2.28515625" style="1" customWidth="1"/>
    <col min="10783" max="10783" width="1.42578125" style="1" customWidth="1"/>
    <col min="10784" max="10784" width="3.140625" style="1" customWidth="1"/>
    <col min="10785" max="10785" width="1" style="1" customWidth="1"/>
    <col min="10786" max="10786" width="7" style="1" customWidth="1"/>
    <col min="10787" max="10787" width="1" style="1" customWidth="1"/>
    <col min="10788" max="10788" width="2.42578125" style="1" customWidth="1"/>
    <col min="10789" max="10789" width="3" style="1" customWidth="1"/>
    <col min="10790" max="10790" width="3.85546875" style="1" customWidth="1"/>
    <col min="10791" max="10792" width="1.140625" style="1" customWidth="1"/>
    <col min="10793" max="10793" width="9.140625" style="1" customWidth="1"/>
    <col min="10794" max="10795" width="1.140625" style="1" customWidth="1"/>
    <col min="10796" max="10796" width="6.85546875" style="1"/>
    <col min="10797" max="10798" width="1.140625" style="1" customWidth="1"/>
    <col min="10799" max="10799" width="5.7109375" style="1" customWidth="1"/>
    <col min="10800" max="10800" width="1.42578125" style="1" customWidth="1"/>
    <col min="10801" max="10801" width="1" style="1" customWidth="1"/>
    <col min="10802" max="10802" width="2.42578125" style="1" customWidth="1"/>
    <col min="10803" max="10804" width="1" style="1" customWidth="1"/>
    <col min="10805" max="11008" width="6.85546875" style="1"/>
    <col min="11009" max="11017" width="1.140625" style="1" customWidth="1"/>
    <col min="11018" max="11018" width="2.28515625" style="1" customWidth="1"/>
    <col min="11019" max="11020" width="1.140625" style="1" customWidth="1"/>
    <col min="11021" max="11021" width="7.28515625" style="1" customWidth="1"/>
    <col min="11022" max="11022" width="19.5703125" style="1" customWidth="1"/>
    <col min="11023" max="11023" width="10.7109375" style="1" customWidth="1"/>
    <col min="11024" max="11025" width="2.28515625" style="1" customWidth="1"/>
    <col min="11026" max="11026" width="5.7109375" style="1" customWidth="1"/>
    <col min="11027" max="11027" width="1.140625" style="1" customWidth="1"/>
    <col min="11028" max="11029" width="2.28515625" style="1" customWidth="1"/>
    <col min="11030" max="11032" width="1.140625" style="1" customWidth="1"/>
    <col min="11033" max="11033" width="2.28515625" style="1" customWidth="1"/>
    <col min="11034" max="11035" width="1.140625" style="1" customWidth="1"/>
    <col min="11036" max="11036" width="6.85546875" style="1"/>
    <col min="11037" max="11037" width="1.140625" style="1" customWidth="1"/>
    <col min="11038" max="11038" width="2.28515625" style="1" customWidth="1"/>
    <col min="11039" max="11039" width="1.42578125" style="1" customWidth="1"/>
    <col min="11040" max="11040" width="3.140625" style="1" customWidth="1"/>
    <col min="11041" max="11041" width="1" style="1" customWidth="1"/>
    <col min="11042" max="11042" width="7" style="1" customWidth="1"/>
    <col min="11043" max="11043" width="1" style="1" customWidth="1"/>
    <col min="11044" max="11044" width="2.42578125" style="1" customWidth="1"/>
    <col min="11045" max="11045" width="3" style="1" customWidth="1"/>
    <col min="11046" max="11046" width="3.85546875" style="1" customWidth="1"/>
    <col min="11047" max="11048" width="1.140625" style="1" customWidth="1"/>
    <col min="11049" max="11049" width="9.140625" style="1" customWidth="1"/>
    <col min="11050" max="11051" width="1.140625" style="1" customWidth="1"/>
    <col min="11052" max="11052" width="6.85546875" style="1"/>
    <col min="11053" max="11054" width="1.140625" style="1" customWidth="1"/>
    <col min="11055" max="11055" width="5.7109375" style="1" customWidth="1"/>
    <col min="11056" max="11056" width="1.42578125" style="1" customWidth="1"/>
    <col min="11057" max="11057" width="1" style="1" customWidth="1"/>
    <col min="11058" max="11058" width="2.42578125" style="1" customWidth="1"/>
    <col min="11059" max="11060" width="1" style="1" customWidth="1"/>
    <col min="11061" max="11264" width="6.85546875" style="1"/>
    <col min="11265" max="11273" width="1.140625" style="1" customWidth="1"/>
    <col min="11274" max="11274" width="2.28515625" style="1" customWidth="1"/>
    <col min="11275" max="11276" width="1.140625" style="1" customWidth="1"/>
    <col min="11277" max="11277" width="7.28515625" style="1" customWidth="1"/>
    <col min="11278" max="11278" width="19.5703125" style="1" customWidth="1"/>
    <col min="11279" max="11279" width="10.7109375" style="1" customWidth="1"/>
    <col min="11280" max="11281" width="2.28515625" style="1" customWidth="1"/>
    <col min="11282" max="11282" width="5.7109375" style="1" customWidth="1"/>
    <col min="11283" max="11283" width="1.140625" style="1" customWidth="1"/>
    <col min="11284" max="11285" width="2.28515625" style="1" customWidth="1"/>
    <col min="11286" max="11288" width="1.140625" style="1" customWidth="1"/>
    <col min="11289" max="11289" width="2.28515625" style="1" customWidth="1"/>
    <col min="11290" max="11291" width="1.140625" style="1" customWidth="1"/>
    <col min="11292" max="11292" width="6.85546875" style="1"/>
    <col min="11293" max="11293" width="1.140625" style="1" customWidth="1"/>
    <col min="11294" max="11294" width="2.28515625" style="1" customWidth="1"/>
    <col min="11295" max="11295" width="1.42578125" style="1" customWidth="1"/>
    <col min="11296" max="11296" width="3.140625" style="1" customWidth="1"/>
    <col min="11297" max="11297" width="1" style="1" customWidth="1"/>
    <col min="11298" max="11298" width="7" style="1" customWidth="1"/>
    <col min="11299" max="11299" width="1" style="1" customWidth="1"/>
    <col min="11300" max="11300" width="2.42578125" style="1" customWidth="1"/>
    <col min="11301" max="11301" width="3" style="1" customWidth="1"/>
    <col min="11302" max="11302" width="3.85546875" style="1" customWidth="1"/>
    <col min="11303" max="11304" width="1.140625" style="1" customWidth="1"/>
    <col min="11305" max="11305" width="9.140625" style="1" customWidth="1"/>
    <col min="11306" max="11307" width="1.140625" style="1" customWidth="1"/>
    <col min="11308" max="11308" width="6.85546875" style="1"/>
    <col min="11309" max="11310" width="1.140625" style="1" customWidth="1"/>
    <col min="11311" max="11311" width="5.7109375" style="1" customWidth="1"/>
    <col min="11312" max="11312" width="1.42578125" style="1" customWidth="1"/>
    <col min="11313" max="11313" width="1" style="1" customWidth="1"/>
    <col min="11314" max="11314" width="2.42578125" style="1" customWidth="1"/>
    <col min="11315" max="11316" width="1" style="1" customWidth="1"/>
    <col min="11317" max="11520" width="6.85546875" style="1"/>
    <col min="11521" max="11529" width="1.140625" style="1" customWidth="1"/>
    <col min="11530" max="11530" width="2.28515625" style="1" customWidth="1"/>
    <col min="11531" max="11532" width="1.140625" style="1" customWidth="1"/>
    <col min="11533" max="11533" width="7.28515625" style="1" customWidth="1"/>
    <col min="11534" max="11534" width="19.5703125" style="1" customWidth="1"/>
    <col min="11535" max="11535" width="10.7109375" style="1" customWidth="1"/>
    <col min="11536" max="11537" width="2.28515625" style="1" customWidth="1"/>
    <col min="11538" max="11538" width="5.7109375" style="1" customWidth="1"/>
    <col min="11539" max="11539" width="1.140625" style="1" customWidth="1"/>
    <col min="11540" max="11541" width="2.28515625" style="1" customWidth="1"/>
    <col min="11542" max="11544" width="1.140625" style="1" customWidth="1"/>
    <col min="11545" max="11545" width="2.28515625" style="1" customWidth="1"/>
    <col min="11546" max="11547" width="1.140625" style="1" customWidth="1"/>
    <col min="11548" max="11548" width="6.85546875" style="1"/>
    <col min="11549" max="11549" width="1.140625" style="1" customWidth="1"/>
    <col min="11550" max="11550" width="2.28515625" style="1" customWidth="1"/>
    <col min="11551" max="11551" width="1.42578125" style="1" customWidth="1"/>
    <col min="11552" max="11552" width="3.140625" style="1" customWidth="1"/>
    <col min="11553" max="11553" width="1" style="1" customWidth="1"/>
    <col min="11554" max="11554" width="7" style="1" customWidth="1"/>
    <col min="11555" max="11555" width="1" style="1" customWidth="1"/>
    <col min="11556" max="11556" width="2.42578125" style="1" customWidth="1"/>
    <col min="11557" max="11557" width="3" style="1" customWidth="1"/>
    <col min="11558" max="11558" width="3.85546875" style="1" customWidth="1"/>
    <col min="11559" max="11560" width="1.140625" style="1" customWidth="1"/>
    <col min="11561" max="11561" width="9.140625" style="1" customWidth="1"/>
    <col min="11562" max="11563" width="1.140625" style="1" customWidth="1"/>
    <col min="11564" max="11564" width="6.85546875" style="1"/>
    <col min="11565" max="11566" width="1.140625" style="1" customWidth="1"/>
    <col min="11567" max="11567" width="5.7109375" style="1" customWidth="1"/>
    <col min="11568" max="11568" width="1.42578125" style="1" customWidth="1"/>
    <col min="11569" max="11569" width="1" style="1" customWidth="1"/>
    <col min="11570" max="11570" width="2.42578125" style="1" customWidth="1"/>
    <col min="11571" max="11572" width="1" style="1" customWidth="1"/>
    <col min="11573" max="11776" width="6.85546875" style="1"/>
    <col min="11777" max="11785" width="1.140625" style="1" customWidth="1"/>
    <col min="11786" max="11786" width="2.28515625" style="1" customWidth="1"/>
    <col min="11787" max="11788" width="1.140625" style="1" customWidth="1"/>
    <col min="11789" max="11789" width="7.28515625" style="1" customWidth="1"/>
    <col min="11790" max="11790" width="19.5703125" style="1" customWidth="1"/>
    <col min="11791" max="11791" width="10.7109375" style="1" customWidth="1"/>
    <col min="11792" max="11793" width="2.28515625" style="1" customWidth="1"/>
    <col min="11794" max="11794" width="5.7109375" style="1" customWidth="1"/>
    <col min="11795" max="11795" width="1.140625" style="1" customWidth="1"/>
    <col min="11796" max="11797" width="2.28515625" style="1" customWidth="1"/>
    <col min="11798" max="11800" width="1.140625" style="1" customWidth="1"/>
    <col min="11801" max="11801" width="2.28515625" style="1" customWidth="1"/>
    <col min="11802" max="11803" width="1.140625" style="1" customWidth="1"/>
    <col min="11804" max="11804" width="6.85546875" style="1"/>
    <col min="11805" max="11805" width="1.140625" style="1" customWidth="1"/>
    <col min="11806" max="11806" width="2.28515625" style="1" customWidth="1"/>
    <col min="11807" max="11807" width="1.42578125" style="1" customWidth="1"/>
    <col min="11808" max="11808" width="3.140625" style="1" customWidth="1"/>
    <col min="11809" max="11809" width="1" style="1" customWidth="1"/>
    <col min="11810" max="11810" width="7" style="1" customWidth="1"/>
    <col min="11811" max="11811" width="1" style="1" customWidth="1"/>
    <col min="11812" max="11812" width="2.42578125" style="1" customWidth="1"/>
    <col min="11813" max="11813" width="3" style="1" customWidth="1"/>
    <col min="11814" max="11814" width="3.85546875" style="1" customWidth="1"/>
    <col min="11815" max="11816" width="1.140625" style="1" customWidth="1"/>
    <col min="11817" max="11817" width="9.140625" style="1" customWidth="1"/>
    <col min="11818" max="11819" width="1.140625" style="1" customWidth="1"/>
    <col min="11820" max="11820" width="6.85546875" style="1"/>
    <col min="11821" max="11822" width="1.140625" style="1" customWidth="1"/>
    <col min="11823" max="11823" width="5.7109375" style="1" customWidth="1"/>
    <col min="11824" max="11824" width="1.42578125" style="1" customWidth="1"/>
    <col min="11825" max="11825" width="1" style="1" customWidth="1"/>
    <col min="11826" max="11826" width="2.42578125" style="1" customWidth="1"/>
    <col min="11827" max="11828" width="1" style="1" customWidth="1"/>
    <col min="11829" max="12032" width="6.85546875" style="1"/>
    <col min="12033" max="12041" width="1.140625" style="1" customWidth="1"/>
    <col min="12042" max="12042" width="2.28515625" style="1" customWidth="1"/>
    <col min="12043" max="12044" width="1.140625" style="1" customWidth="1"/>
    <col min="12045" max="12045" width="7.28515625" style="1" customWidth="1"/>
    <col min="12046" max="12046" width="19.5703125" style="1" customWidth="1"/>
    <col min="12047" max="12047" width="10.7109375" style="1" customWidth="1"/>
    <col min="12048" max="12049" width="2.28515625" style="1" customWidth="1"/>
    <col min="12050" max="12050" width="5.7109375" style="1" customWidth="1"/>
    <col min="12051" max="12051" width="1.140625" style="1" customWidth="1"/>
    <col min="12052" max="12053" width="2.28515625" style="1" customWidth="1"/>
    <col min="12054" max="12056" width="1.140625" style="1" customWidth="1"/>
    <col min="12057" max="12057" width="2.28515625" style="1" customWidth="1"/>
    <col min="12058" max="12059" width="1.140625" style="1" customWidth="1"/>
    <col min="12060" max="12060" width="6.85546875" style="1"/>
    <col min="12061" max="12061" width="1.140625" style="1" customWidth="1"/>
    <col min="12062" max="12062" width="2.28515625" style="1" customWidth="1"/>
    <col min="12063" max="12063" width="1.42578125" style="1" customWidth="1"/>
    <col min="12064" max="12064" width="3.140625" style="1" customWidth="1"/>
    <col min="12065" max="12065" width="1" style="1" customWidth="1"/>
    <col min="12066" max="12066" width="7" style="1" customWidth="1"/>
    <col min="12067" max="12067" width="1" style="1" customWidth="1"/>
    <col min="12068" max="12068" width="2.42578125" style="1" customWidth="1"/>
    <col min="12069" max="12069" width="3" style="1" customWidth="1"/>
    <col min="12070" max="12070" width="3.85546875" style="1" customWidth="1"/>
    <col min="12071" max="12072" width="1.140625" style="1" customWidth="1"/>
    <col min="12073" max="12073" width="9.140625" style="1" customWidth="1"/>
    <col min="12074" max="12075" width="1.140625" style="1" customWidth="1"/>
    <col min="12076" max="12076" width="6.85546875" style="1"/>
    <col min="12077" max="12078" width="1.140625" style="1" customWidth="1"/>
    <col min="12079" max="12079" width="5.7109375" style="1" customWidth="1"/>
    <col min="12080" max="12080" width="1.42578125" style="1" customWidth="1"/>
    <col min="12081" max="12081" width="1" style="1" customWidth="1"/>
    <col min="12082" max="12082" width="2.42578125" style="1" customWidth="1"/>
    <col min="12083" max="12084" width="1" style="1" customWidth="1"/>
    <col min="12085" max="12288" width="6.85546875" style="1"/>
    <col min="12289" max="12297" width="1.140625" style="1" customWidth="1"/>
    <col min="12298" max="12298" width="2.28515625" style="1" customWidth="1"/>
    <col min="12299" max="12300" width="1.140625" style="1" customWidth="1"/>
    <col min="12301" max="12301" width="7.28515625" style="1" customWidth="1"/>
    <col min="12302" max="12302" width="19.5703125" style="1" customWidth="1"/>
    <col min="12303" max="12303" width="10.7109375" style="1" customWidth="1"/>
    <col min="12304" max="12305" width="2.28515625" style="1" customWidth="1"/>
    <col min="12306" max="12306" width="5.7109375" style="1" customWidth="1"/>
    <col min="12307" max="12307" width="1.140625" style="1" customWidth="1"/>
    <col min="12308" max="12309" width="2.28515625" style="1" customWidth="1"/>
    <col min="12310" max="12312" width="1.140625" style="1" customWidth="1"/>
    <col min="12313" max="12313" width="2.28515625" style="1" customWidth="1"/>
    <col min="12314" max="12315" width="1.140625" style="1" customWidth="1"/>
    <col min="12316" max="12316" width="6.85546875" style="1"/>
    <col min="12317" max="12317" width="1.140625" style="1" customWidth="1"/>
    <col min="12318" max="12318" width="2.28515625" style="1" customWidth="1"/>
    <col min="12319" max="12319" width="1.42578125" style="1" customWidth="1"/>
    <col min="12320" max="12320" width="3.140625" style="1" customWidth="1"/>
    <col min="12321" max="12321" width="1" style="1" customWidth="1"/>
    <col min="12322" max="12322" width="7" style="1" customWidth="1"/>
    <col min="12323" max="12323" width="1" style="1" customWidth="1"/>
    <col min="12324" max="12324" width="2.42578125" style="1" customWidth="1"/>
    <col min="12325" max="12325" width="3" style="1" customWidth="1"/>
    <col min="12326" max="12326" width="3.85546875" style="1" customWidth="1"/>
    <col min="12327" max="12328" width="1.140625" style="1" customWidth="1"/>
    <col min="12329" max="12329" width="9.140625" style="1" customWidth="1"/>
    <col min="12330" max="12331" width="1.140625" style="1" customWidth="1"/>
    <col min="12332" max="12332" width="6.85546875" style="1"/>
    <col min="12333" max="12334" width="1.140625" style="1" customWidth="1"/>
    <col min="12335" max="12335" width="5.7109375" style="1" customWidth="1"/>
    <col min="12336" max="12336" width="1.42578125" style="1" customWidth="1"/>
    <col min="12337" max="12337" width="1" style="1" customWidth="1"/>
    <col min="12338" max="12338" width="2.42578125" style="1" customWidth="1"/>
    <col min="12339" max="12340" width="1" style="1" customWidth="1"/>
    <col min="12341" max="12544" width="6.85546875" style="1"/>
    <col min="12545" max="12553" width="1.140625" style="1" customWidth="1"/>
    <col min="12554" max="12554" width="2.28515625" style="1" customWidth="1"/>
    <col min="12555" max="12556" width="1.140625" style="1" customWidth="1"/>
    <col min="12557" max="12557" width="7.28515625" style="1" customWidth="1"/>
    <col min="12558" max="12558" width="19.5703125" style="1" customWidth="1"/>
    <col min="12559" max="12559" width="10.7109375" style="1" customWidth="1"/>
    <col min="12560" max="12561" width="2.28515625" style="1" customWidth="1"/>
    <col min="12562" max="12562" width="5.7109375" style="1" customWidth="1"/>
    <col min="12563" max="12563" width="1.140625" style="1" customWidth="1"/>
    <col min="12564" max="12565" width="2.28515625" style="1" customWidth="1"/>
    <col min="12566" max="12568" width="1.140625" style="1" customWidth="1"/>
    <col min="12569" max="12569" width="2.28515625" style="1" customWidth="1"/>
    <col min="12570" max="12571" width="1.140625" style="1" customWidth="1"/>
    <col min="12572" max="12572" width="6.85546875" style="1"/>
    <col min="12573" max="12573" width="1.140625" style="1" customWidth="1"/>
    <col min="12574" max="12574" width="2.28515625" style="1" customWidth="1"/>
    <col min="12575" max="12575" width="1.42578125" style="1" customWidth="1"/>
    <col min="12576" max="12576" width="3.140625" style="1" customWidth="1"/>
    <col min="12577" max="12577" width="1" style="1" customWidth="1"/>
    <col min="12578" max="12578" width="7" style="1" customWidth="1"/>
    <col min="12579" max="12579" width="1" style="1" customWidth="1"/>
    <col min="12580" max="12580" width="2.42578125" style="1" customWidth="1"/>
    <col min="12581" max="12581" width="3" style="1" customWidth="1"/>
    <col min="12582" max="12582" width="3.85546875" style="1" customWidth="1"/>
    <col min="12583" max="12584" width="1.140625" style="1" customWidth="1"/>
    <col min="12585" max="12585" width="9.140625" style="1" customWidth="1"/>
    <col min="12586" max="12587" width="1.140625" style="1" customWidth="1"/>
    <col min="12588" max="12588" width="6.85546875" style="1"/>
    <col min="12589" max="12590" width="1.140625" style="1" customWidth="1"/>
    <col min="12591" max="12591" width="5.7109375" style="1" customWidth="1"/>
    <col min="12592" max="12592" width="1.42578125" style="1" customWidth="1"/>
    <col min="12593" max="12593" width="1" style="1" customWidth="1"/>
    <col min="12594" max="12594" width="2.42578125" style="1" customWidth="1"/>
    <col min="12595" max="12596" width="1" style="1" customWidth="1"/>
    <col min="12597" max="12800" width="6.85546875" style="1"/>
    <col min="12801" max="12809" width="1.140625" style="1" customWidth="1"/>
    <col min="12810" max="12810" width="2.28515625" style="1" customWidth="1"/>
    <col min="12811" max="12812" width="1.140625" style="1" customWidth="1"/>
    <col min="12813" max="12813" width="7.28515625" style="1" customWidth="1"/>
    <col min="12814" max="12814" width="19.5703125" style="1" customWidth="1"/>
    <col min="12815" max="12815" width="10.7109375" style="1" customWidth="1"/>
    <col min="12816" max="12817" width="2.28515625" style="1" customWidth="1"/>
    <col min="12818" max="12818" width="5.7109375" style="1" customWidth="1"/>
    <col min="12819" max="12819" width="1.140625" style="1" customWidth="1"/>
    <col min="12820" max="12821" width="2.28515625" style="1" customWidth="1"/>
    <col min="12822" max="12824" width="1.140625" style="1" customWidth="1"/>
    <col min="12825" max="12825" width="2.28515625" style="1" customWidth="1"/>
    <col min="12826" max="12827" width="1.140625" style="1" customWidth="1"/>
    <col min="12828" max="12828" width="6.85546875" style="1"/>
    <col min="12829" max="12829" width="1.140625" style="1" customWidth="1"/>
    <col min="12830" max="12830" width="2.28515625" style="1" customWidth="1"/>
    <col min="12831" max="12831" width="1.42578125" style="1" customWidth="1"/>
    <col min="12832" max="12832" width="3.140625" style="1" customWidth="1"/>
    <col min="12833" max="12833" width="1" style="1" customWidth="1"/>
    <col min="12834" max="12834" width="7" style="1" customWidth="1"/>
    <col min="12835" max="12835" width="1" style="1" customWidth="1"/>
    <col min="12836" max="12836" width="2.42578125" style="1" customWidth="1"/>
    <col min="12837" max="12837" width="3" style="1" customWidth="1"/>
    <col min="12838" max="12838" width="3.85546875" style="1" customWidth="1"/>
    <col min="12839" max="12840" width="1.140625" style="1" customWidth="1"/>
    <col min="12841" max="12841" width="9.140625" style="1" customWidth="1"/>
    <col min="12842" max="12843" width="1.140625" style="1" customWidth="1"/>
    <col min="12844" max="12844" width="6.85546875" style="1"/>
    <col min="12845" max="12846" width="1.140625" style="1" customWidth="1"/>
    <col min="12847" max="12847" width="5.7109375" style="1" customWidth="1"/>
    <col min="12848" max="12848" width="1.42578125" style="1" customWidth="1"/>
    <col min="12849" max="12849" width="1" style="1" customWidth="1"/>
    <col min="12850" max="12850" width="2.42578125" style="1" customWidth="1"/>
    <col min="12851" max="12852" width="1" style="1" customWidth="1"/>
    <col min="12853" max="13056" width="6.85546875" style="1"/>
    <col min="13057" max="13065" width="1.140625" style="1" customWidth="1"/>
    <col min="13066" max="13066" width="2.28515625" style="1" customWidth="1"/>
    <col min="13067" max="13068" width="1.140625" style="1" customWidth="1"/>
    <col min="13069" max="13069" width="7.28515625" style="1" customWidth="1"/>
    <col min="13070" max="13070" width="19.5703125" style="1" customWidth="1"/>
    <col min="13071" max="13071" width="10.7109375" style="1" customWidth="1"/>
    <col min="13072" max="13073" width="2.28515625" style="1" customWidth="1"/>
    <col min="13074" max="13074" width="5.7109375" style="1" customWidth="1"/>
    <col min="13075" max="13075" width="1.140625" style="1" customWidth="1"/>
    <col min="13076" max="13077" width="2.28515625" style="1" customWidth="1"/>
    <col min="13078" max="13080" width="1.140625" style="1" customWidth="1"/>
    <col min="13081" max="13081" width="2.28515625" style="1" customWidth="1"/>
    <col min="13082" max="13083" width="1.140625" style="1" customWidth="1"/>
    <col min="13084" max="13084" width="6.85546875" style="1"/>
    <col min="13085" max="13085" width="1.140625" style="1" customWidth="1"/>
    <col min="13086" max="13086" width="2.28515625" style="1" customWidth="1"/>
    <col min="13087" max="13087" width="1.42578125" style="1" customWidth="1"/>
    <col min="13088" max="13088" width="3.140625" style="1" customWidth="1"/>
    <col min="13089" max="13089" width="1" style="1" customWidth="1"/>
    <col min="13090" max="13090" width="7" style="1" customWidth="1"/>
    <col min="13091" max="13091" width="1" style="1" customWidth="1"/>
    <col min="13092" max="13092" width="2.42578125" style="1" customWidth="1"/>
    <col min="13093" max="13093" width="3" style="1" customWidth="1"/>
    <col min="13094" max="13094" width="3.85546875" style="1" customWidth="1"/>
    <col min="13095" max="13096" width="1.140625" style="1" customWidth="1"/>
    <col min="13097" max="13097" width="9.140625" style="1" customWidth="1"/>
    <col min="13098" max="13099" width="1.140625" style="1" customWidth="1"/>
    <col min="13100" max="13100" width="6.85546875" style="1"/>
    <col min="13101" max="13102" width="1.140625" style="1" customWidth="1"/>
    <col min="13103" max="13103" width="5.7109375" style="1" customWidth="1"/>
    <col min="13104" max="13104" width="1.42578125" style="1" customWidth="1"/>
    <col min="13105" max="13105" width="1" style="1" customWidth="1"/>
    <col min="13106" max="13106" width="2.42578125" style="1" customWidth="1"/>
    <col min="13107" max="13108" width="1" style="1" customWidth="1"/>
    <col min="13109" max="13312" width="6.85546875" style="1"/>
    <col min="13313" max="13321" width="1.140625" style="1" customWidth="1"/>
    <col min="13322" max="13322" width="2.28515625" style="1" customWidth="1"/>
    <col min="13323" max="13324" width="1.140625" style="1" customWidth="1"/>
    <col min="13325" max="13325" width="7.28515625" style="1" customWidth="1"/>
    <col min="13326" max="13326" width="19.5703125" style="1" customWidth="1"/>
    <col min="13327" max="13327" width="10.7109375" style="1" customWidth="1"/>
    <col min="13328" max="13329" width="2.28515625" style="1" customWidth="1"/>
    <col min="13330" max="13330" width="5.7109375" style="1" customWidth="1"/>
    <col min="13331" max="13331" width="1.140625" style="1" customWidth="1"/>
    <col min="13332" max="13333" width="2.28515625" style="1" customWidth="1"/>
    <col min="13334" max="13336" width="1.140625" style="1" customWidth="1"/>
    <col min="13337" max="13337" width="2.28515625" style="1" customWidth="1"/>
    <col min="13338" max="13339" width="1.140625" style="1" customWidth="1"/>
    <col min="13340" max="13340" width="6.85546875" style="1"/>
    <col min="13341" max="13341" width="1.140625" style="1" customWidth="1"/>
    <col min="13342" max="13342" width="2.28515625" style="1" customWidth="1"/>
    <col min="13343" max="13343" width="1.42578125" style="1" customWidth="1"/>
    <col min="13344" max="13344" width="3.140625" style="1" customWidth="1"/>
    <col min="13345" max="13345" width="1" style="1" customWidth="1"/>
    <col min="13346" max="13346" width="7" style="1" customWidth="1"/>
    <col min="13347" max="13347" width="1" style="1" customWidth="1"/>
    <col min="13348" max="13348" width="2.42578125" style="1" customWidth="1"/>
    <col min="13349" max="13349" width="3" style="1" customWidth="1"/>
    <col min="13350" max="13350" width="3.85546875" style="1" customWidth="1"/>
    <col min="13351" max="13352" width="1.140625" style="1" customWidth="1"/>
    <col min="13353" max="13353" width="9.140625" style="1" customWidth="1"/>
    <col min="13354" max="13355" width="1.140625" style="1" customWidth="1"/>
    <col min="13356" max="13356" width="6.85546875" style="1"/>
    <col min="13357" max="13358" width="1.140625" style="1" customWidth="1"/>
    <col min="13359" max="13359" width="5.7109375" style="1" customWidth="1"/>
    <col min="13360" max="13360" width="1.42578125" style="1" customWidth="1"/>
    <col min="13361" max="13361" width="1" style="1" customWidth="1"/>
    <col min="13362" max="13362" width="2.42578125" style="1" customWidth="1"/>
    <col min="13363" max="13364" width="1" style="1" customWidth="1"/>
    <col min="13365" max="13568" width="6.85546875" style="1"/>
    <col min="13569" max="13577" width="1.140625" style="1" customWidth="1"/>
    <col min="13578" max="13578" width="2.28515625" style="1" customWidth="1"/>
    <col min="13579" max="13580" width="1.140625" style="1" customWidth="1"/>
    <col min="13581" max="13581" width="7.28515625" style="1" customWidth="1"/>
    <col min="13582" max="13582" width="19.5703125" style="1" customWidth="1"/>
    <col min="13583" max="13583" width="10.7109375" style="1" customWidth="1"/>
    <col min="13584" max="13585" width="2.28515625" style="1" customWidth="1"/>
    <col min="13586" max="13586" width="5.7109375" style="1" customWidth="1"/>
    <col min="13587" max="13587" width="1.140625" style="1" customWidth="1"/>
    <col min="13588" max="13589" width="2.28515625" style="1" customWidth="1"/>
    <col min="13590" max="13592" width="1.140625" style="1" customWidth="1"/>
    <col min="13593" max="13593" width="2.28515625" style="1" customWidth="1"/>
    <col min="13594" max="13595" width="1.140625" style="1" customWidth="1"/>
    <col min="13596" max="13596" width="6.85546875" style="1"/>
    <col min="13597" max="13597" width="1.140625" style="1" customWidth="1"/>
    <col min="13598" max="13598" width="2.28515625" style="1" customWidth="1"/>
    <col min="13599" max="13599" width="1.42578125" style="1" customWidth="1"/>
    <col min="13600" max="13600" width="3.140625" style="1" customWidth="1"/>
    <col min="13601" max="13601" width="1" style="1" customWidth="1"/>
    <col min="13602" max="13602" width="7" style="1" customWidth="1"/>
    <col min="13603" max="13603" width="1" style="1" customWidth="1"/>
    <col min="13604" max="13604" width="2.42578125" style="1" customWidth="1"/>
    <col min="13605" max="13605" width="3" style="1" customWidth="1"/>
    <col min="13606" max="13606" width="3.85546875" style="1" customWidth="1"/>
    <col min="13607" max="13608" width="1.140625" style="1" customWidth="1"/>
    <col min="13609" max="13609" width="9.140625" style="1" customWidth="1"/>
    <col min="13610" max="13611" width="1.140625" style="1" customWidth="1"/>
    <col min="13612" max="13612" width="6.85546875" style="1"/>
    <col min="13613" max="13614" width="1.140625" style="1" customWidth="1"/>
    <col min="13615" max="13615" width="5.7109375" style="1" customWidth="1"/>
    <col min="13616" max="13616" width="1.42578125" style="1" customWidth="1"/>
    <col min="13617" max="13617" width="1" style="1" customWidth="1"/>
    <col min="13618" max="13618" width="2.42578125" style="1" customWidth="1"/>
    <col min="13619" max="13620" width="1" style="1" customWidth="1"/>
    <col min="13621" max="13824" width="6.85546875" style="1"/>
    <col min="13825" max="13833" width="1.140625" style="1" customWidth="1"/>
    <col min="13834" max="13834" width="2.28515625" style="1" customWidth="1"/>
    <col min="13835" max="13836" width="1.140625" style="1" customWidth="1"/>
    <col min="13837" max="13837" width="7.28515625" style="1" customWidth="1"/>
    <col min="13838" max="13838" width="19.5703125" style="1" customWidth="1"/>
    <col min="13839" max="13839" width="10.7109375" style="1" customWidth="1"/>
    <col min="13840" max="13841" width="2.28515625" style="1" customWidth="1"/>
    <col min="13842" max="13842" width="5.7109375" style="1" customWidth="1"/>
    <col min="13843" max="13843" width="1.140625" style="1" customWidth="1"/>
    <col min="13844" max="13845" width="2.28515625" style="1" customWidth="1"/>
    <col min="13846" max="13848" width="1.140625" style="1" customWidth="1"/>
    <col min="13849" max="13849" width="2.28515625" style="1" customWidth="1"/>
    <col min="13850" max="13851" width="1.140625" style="1" customWidth="1"/>
    <col min="13852" max="13852" width="6.85546875" style="1"/>
    <col min="13853" max="13853" width="1.140625" style="1" customWidth="1"/>
    <col min="13854" max="13854" width="2.28515625" style="1" customWidth="1"/>
    <col min="13855" max="13855" width="1.42578125" style="1" customWidth="1"/>
    <col min="13856" max="13856" width="3.140625" style="1" customWidth="1"/>
    <col min="13857" max="13857" width="1" style="1" customWidth="1"/>
    <col min="13858" max="13858" width="7" style="1" customWidth="1"/>
    <col min="13859" max="13859" width="1" style="1" customWidth="1"/>
    <col min="13860" max="13860" width="2.42578125" style="1" customWidth="1"/>
    <col min="13861" max="13861" width="3" style="1" customWidth="1"/>
    <col min="13862" max="13862" width="3.85546875" style="1" customWidth="1"/>
    <col min="13863" max="13864" width="1.140625" style="1" customWidth="1"/>
    <col min="13865" max="13865" width="9.140625" style="1" customWidth="1"/>
    <col min="13866" max="13867" width="1.140625" style="1" customWidth="1"/>
    <col min="13868" max="13868" width="6.85546875" style="1"/>
    <col min="13869" max="13870" width="1.140625" style="1" customWidth="1"/>
    <col min="13871" max="13871" width="5.7109375" style="1" customWidth="1"/>
    <col min="13872" max="13872" width="1.42578125" style="1" customWidth="1"/>
    <col min="13873" max="13873" width="1" style="1" customWidth="1"/>
    <col min="13874" max="13874" width="2.42578125" style="1" customWidth="1"/>
    <col min="13875" max="13876" width="1" style="1" customWidth="1"/>
    <col min="13877" max="14080" width="6.85546875" style="1"/>
    <col min="14081" max="14089" width="1.140625" style="1" customWidth="1"/>
    <col min="14090" max="14090" width="2.28515625" style="1" customWidth="1"/>
    <col min="14091" max="14092" width="1.140625" style="1" customWidth="1"/>
    <col min="14093" max="14093" width="7.28515625" style="1" customWidth="1"/>
    <col min="14094" max="14094" width="19.5703125" style="1" customWidth="1"/>
    <col min="14095" max="14095" width="10.7109375" style="1" customWidth="1"/>
    <col min="14096" max="14097" width="2.28515625" style="1" customWidth="1"/>
    <col min="14098" max="14098" width="5.7109375" style="1" customWidth="1"/>
    <col min="14099" max="14099" width="1.140625" style="1" customWidth="1"/>
    <col min="14100" max="14101" width="2.28515625" style="1" customWidth="1"/>
    <col min="14102" max="14104" width="1.140625" style="1" customWidth="1"/>
    <col min="14105" max="14105" width="2.28515625" style="1" customWidth="1"/>
    <col min="14106" max="14107" width="1.140625" style="1" customWidth="1"/>
    <col min="14108" max="14108" width="6.85546875" style="1"/>
    <col min="14109" max="14109" width="1.140625" style="1" customWidth="1"/>
    <col min="14110" max="14110" width="2.28515625" style="1" customWidth="1"/>
    <col min="14111" max="14111" width="1.42578125" style="1" customWidth="1"/>
    <col min="14112" max="14112" width="3.140625" style="1" customWidth="1"/>
    <col min="14113" max="14113" width="1" style="1" customWidth="1"/>
    <col min="14114" max="14114" width="7" style="1" customWidth="1"/>
    <col min="14115" max="14115" width="1" style="1" customWidth="1"/>
    <col min="14116" max="14116" width="2.42578125" style="1" customWidth="1"/>
    <col min="14117" max="14117" width="3" style="1" customWidth="1"/>
    <col min="14118" max="14118" width="3.85546875" style="1" customWidth="1"/>
    <col min="14119" max="14120" width="1.140625" style="1" customWidth="1"/>
    <col min="14121" max="14121" width="9.140625" style="1" customWidth="1"/>
    <col min="14122" max="14123" width="1.140625" style="1" customWidth="1"/>
    <col min="14124" max="14124" width="6.85546875" style="1"/>
    <col min="14125" max="14126" width="1.140625" style="1" customWidth="1"/>
    <col min="14127" max="14127" width="5.7109375" style="1" customWidth="1"/>
    <col min="14128" max="14128" width="1.42578125" style="1" customWidth="1"/>
    <col min="14129" max="14129" width="1" style="1" customWidth="1"/>
    <col min="14130" max="14130" width="2.42578125" style="1" customWidth="1"/>
    <col min="14131" max="14132" width="1" style="1" customWidth="1"/>
    <col min="14133" max="14336" width="6.85546875" style="1"/>
    <col min="14337" max="14345" width="1.140625" style="1" customWidth="1"/>
    <col min="14346" max="14346" width="2.28515625" style="1" customWidth="1"/>
    <col min="14347" max="14348" width="1.140625" style="1" customWidth="1"/>
    <col min="14349" max="14349" width="7.28515625" style="1" customWidth="1"/>
    <col min="14350" max="14350" width="19.5703125" style="1" customWidth="1"/>
    <col min="14351" max="14351" width="10.7109375" style="1" customWidth="1"/>
    <col min="14352" max="14353" width="2.28515625" style="1" customWidth="1"/>
    <col min="14354" max="14354" width="5.7109375" style="1" customWidth="1"/>
    <col min="14355" max="14355" width="1.140625" style="1" customWidth="1"/>
    <col min="14356" max="14357" width="2.28515625" style="1" customWidth="1"/>
    <col min="14358" max="14360" width="1.140625" style="1" customWidth="1"/>
    <col min="14361" max="14361" width="2.28515625" style="1" customWidth="1"/>
    <col min="14362" max="14363" width="1.140625" style="1" customWidth="1"/>
    <col min="14364" max="14364" width="6.85546875" style="1"/>
    <col min="14365" max="14365" width="1.140625" style="1" customWidth="1"/>
    <col min="14366" max="14366" width="2.28515625" style="1" customWidth="1"/>
    <col min="14367" max="14367" width="1.42578125" style="1" customWidth="1"/>
    <col min="14368" max="14368" width="3.140625" style="1" customWidth="1"/>
    <col min="14369" max="14369" width="1" style="1" customWidth="1"/>
    <col min="14370" max="14370" width="7" style="1" customWidth="1"/>
    <col min="14371" max="14371" width="1" style="1" customWidth="1"/>
    <col min="14372" max="14372" width="2.42578125" style="1" customWidth="1"/>
    <col min="14373" max="14373" width="3" style="1" customWidth="1"/>
    <col min="14374" max="14374" width="3.85546875" style="1" customWidth="1"/>
    <col min="14375" max="14376" width="1.140625" style="1" customWidth="1"/>
    <col min="14377" max="14377" width="9.140625" style="1" customWidth="1"/>
    <col min="14378" max="14379" width="1.140625" style="1" customWidth="1"/>
    <col min="14380" max="14380" width="6.85546875" style="1"/>
    <col min="14381" max="14382" width="1.140625" style="1" customWidth="1"/>
    <col min="14383" max="14383" width="5.7109375" style="1" customWidth="1"/>
    <col min="14384" max="14384" width="1.42578125" style="1" customWidth="1"/>
    <col min="14385" max="14385" width="1" style="1" customWidth="1"/>
    <col min="14386" max="14386" width="2.42578125" style="1" customWidth="1"/>
    <col min="14387" max="14388" width="1" style="1" customWidth="1"/>
    <col min="14389" max="14592" width="6.85546875" style="1"/>
    <col min="14593" max="14601" width="1.140625" style="1" customWidth="1"/>
    <col min="14602" max="14602" width="2.28515625" style="1" customWidth="1"/>
    <col min="14603" max="14604" width="1.140625" style="1" customWidth="1"/>
    <col min="14605" max="14605" width="7.28515625" style="1" customWidth="1"/>
    <col min="14606" max="14606" width="19.5703125" style="1" customWidth="1"/>
    <col min="14607" max="14607" width="10.7109375" style="1" customWidth="1"/>
    <col min="14608" max="14609" width="2.28515625" style="1" customWidth="1"/>
    <col min="14610" max="14610" width="5.7109375" style="1" customWidth="1"/>
    <col min="14611" max="14611" width="1.140625" style="1" customWidth="1"/>
    <col min="14612" max="14613" width="2.28515625" style="1" customWidth="1"/>
    <col min="14614" max="14616" width="1.140625" style="1" customWidth="1"/>
    <col min="14617" max="14617" width="2.28515625" style="1" customWidth="1"/>
    <col min="14618" max="14619" width="1.140625" style="1" customWidth="1"/>
    <col min="14620" max="14620" width="6.85546875" style="1"/>
    <col min="14621" max="14621" width="1.140625" style="1" customWidth="1"/>
    <col min="14622" max="14622" width="2.28515625" style="1" customWidth="1"/>
    <col min="14623" max="14623" width="1.42578125" style="1" customWidth="1"/>
    <col min="14624" max="14624" width="3.140625" style="1" customWidth="1"/>
    <col min="14625" max="14625" width="1" style="1" customWidth="1"/>
    <col min="14626" max="14626" width="7" style="1" customWidth="1"/>
    <col min="14627" max="14627" width="1" style="1" customWidth="1"/>
    <col min="14628" max="14628" width="2.42578125" style="1" customWidth="1"/>
    <col min="14629" max="14629" width="3" style="1" customWidth="1"/>
    <col min="14630" max="14630" width="3.85546875" style="1" customWidth="1"/>
    <col min="14631" max="14632" width="1.140625" style="1" customWidth="1"/>
    <col min="14633" max="14633" width="9.140625" style="1" customWidth="1"/>
    <col min="14634" max="14635" width="1.140625" style="1" customWidth="1"/>
    <col min="14636" max="14636" width="6.85546875" style="1"/>
    <col min="14637" max="14638" width="1.140625" style="1" customWidth="1"/>
    <col min="14639" max="14639" width="5.7109375" style="1" customWidth="1"/>
    <col min="14640" max="14640" width="1.42578125" style="1" customWidth="1"/>
    <col min="14641" max="14641" width="1" style="1" customWidth="1"/>
    <col min="14642" max="14642" width="2.42578125" style="1" customWidth="1"/>
    <col min="14643" max="14644" width="1" style="1" customWidth="1"/>
    <col min="14645" max="14848" width="6.85546875" style="1"/>
    <col min="14849" max="14857" width="1.140625" style="1" customWidth="1"/>
    <col min="14858" max="14858" width="2.28515625" style="1" customWidth="1"/>
    <col min="14859" max="14860" width="1.140625" style="1" customWidth="1"/>
    <col min="14861" max="14861" width="7.28515625" style="1" customWidth="1"/>
    <col min="14862" max="14862" width="19.5703125" style="1" customWidth="1"/>
    <col min="14863" max="14863" width="10.7109375" style="1" customWidth="1"/>
    <col min="14864" max="14865" width="2.28515625" style="1" customWidth="1"/>
    <col min="14866" max="14866" width="5.7109375" style="1" customWidth="1"/>
    <col min="14867" max="14867" width="1.140625" style="1" customWidth="1"/>
    <col min="14868" max="14869" width="2.28515625" style="1" customWidth="1"/>
    <col min="14870" max="14872" width="1.140625" style="1" customWidth="1"/>
    <col min="14873" max="14873" width="2.28515625" style="1" customWidth="1"/>
    <col min="14874" max="14875" width="1.140625" style="1" customWidth="1"/>
    <col min="14876" max="14876" width="6.85546875" style="1"/>
    <col min="14877" max="14877" width="1.140625" style="1" customWidth="1"/>
    <col min="14878" max="14878" width="2.28515625" style="1" customWidth="1"/>
    <col min="14879" max="14879" width="1.42578125" style="1" customWidth="1"/>
    <col min="14880" max="14880" width="3.140625" style="1" customWidth="1"/>
    <col min="14881" max="14881" width="1" style="1" customWidth="1"/>
    <col min="14882" max="14882" width="7" style="1" customWidth="1"/>
    <col min="14883" max="14883" width="1" style="1" customWidth="1"/>
    <col min="14884" max="14884" width="2.42578125" style="1" customWidth="1"/>
    <col min="14885" max="14885" width="3" style="1" customWidth="1"/>
    <col min="14886" max="14886" width="3.85546875" style="1" customWidth="1"/>
    <col min="14887" max="14888" width="1.140625" style="1" customWidth="1"/>
    <col min="14889" max="14889" width="9.140625" style="1" customWidth="1"/>
    <col min="14890" max="14891" width="1.140625" style="1" customWidth="1"/>
    <col min="14892" max="14892" width="6.85546875" style="1"/>
    <col min="14893" max="14894" width="1.140625" style="1" customWidth="1"/>
    <col min="14895" max="14895" width="5.7109375" style="1" customWidth="1"/>
    <col min="14896" max="14896" width="1.42578125" style="1" customWidth="1"/>
    <col min="14897" max="14897" width="1" style="1" customWidth="1"/>
    <col min="14898" max="14898" width="2.42578125" style="1" customWidth="1"/>
    <col min="14899" max="14900" width="1" style="1" customWidth="1"/>
    <col min="14901" max="15104" width="6.85546875" style="1"/>
    <col min="15105" max="15113" width="1.140625" style="1" customWidth="1"/>
    <col min="15114" max="15114" width="2.28515625" style="1" customWidth="1"/>
    <col min="15115" max="15116" width="1.140625" style="1" customWidth="1"/>
    <col min="15117" max="15117" width="7.28515625" style="1" customWidth="1"/>
    <col min="15118" max="15118" width="19.5703125" style="1" customWidth="1"/>
    <col min="15119" max="15119" width="10.7109375" style="1" customWidth="1"/>
    <col min="15120" max="15121" width="2.28515625" style="1" customWidth="1"/>
    <col min="15122" max="15122" width="5.7109375" style="1" customWidth="1"/>
    <col min="15123" max="15123" width="1.140625" style="1" customWidth="1"/>
    <col min="15124" max="15125" width="2.28515625" style="1" customWidth="1"/>
    <col min="15126" max="15128" width="1.140625" style="1" customWidth="1"/>
    <col min="15129" max="15129" width="2.28515625" style="1" customWidth="1"/>
    <col min="15130" max="15131" width="1.140625" style="1" customWidth="1"/>
    <col min="15132" max="15132" width="6.85546875" style="1"/>
    <col min="15133" max="15133" width="1.140625" style="1" customWidth="1"/>
    <col min="15134" max="15134" width="2.28515625" style="1" customWidth="1"/>
    <col min="15135" max="15135" width="1.42578125" style="1" customWidth="1"/>
    <col min="15136" max="15136" width="3.140625" style="1" customWidth="1"/>
    <col min="15137" max="15137" width="1" style="1" customWidth="1"/>
    <col min="15138" max="15138" width="7" style="1" customWidth="1"/>
    <col min="15139" max="15139" width="1" style="1" customWidth="1"/>
    <col min="15140" max="15140" width="2.42578125" style="1" customWidth="1"/>
    <col min="15141" max="15141" width="3" style="1" customWidth="1"/>
    <col min="15142" max="15142" width="3.85546875" style="1" customWidth="1"/>
    <col min="15143" max="15144" width="1.140625" style="1" customWidth="1"/>
    <col min="15145" max="15145" width="9.140625" style="1" customWidth="1"/>
    <col min="15146" max="15147" width="1.140625" style="1" customWidth="1"/>
    <col min="15148" max="15148" width="6.85546875" style="1"/>
    <col min="15149" max="15150" width="1.140625" style="1" customWidth="1"/>
    <col min="15151" max="15151" width="5.7109375" style="1" customWidth="1"/>
    <col min="15152" max="15152" width="1.42578125" style="1" customWidth="1"/>
    <col min="15153" max="15153" width="1" style="1" customWidth="1"/>
    <col min="15154" max="15154" width="2.42578125" style="1" customWidth="1"/>
    <col min="15155" max="15156" width="1" style="1" customWidth="1"/>
    <col min="15157" max="15360" width="6.85546875" style="1"/>
    <col min="15361" max="15369" width="1.140625" style="1" customWidth="1"/>
    <col min="15370" max="15370" width="2.28515625" style="1" customWidth="1"/>
    <col min="15371" max="15372" width="1.140625" style="1" customWidth="1"/>
    <col min="15373" max="15373" width="7.28515625" style="1" customWidth="1"/>
    <col min="15374" max="15374" width="19.5703125" style="1" customWidth="1"/>
    <col min="15375" max="15375" width="10.7109375" style="1" customWidth="1"/>
    <col min="15376" max="15377" width="2.28515625" style="1" customWidth="1"/>
    <col min="15378" max="15378" width="5.7109375" style="1" customWidth="1"/>
    <col min="15379" max="15379" width="1.140625" style="1" customWidth="1"/>
    <col min="15380" max="15381" width="2.28515625" style="1" customWidth="1"/>
    <col min="15382" max="15384" width="1.140625" style="1" customWidth="1"/>
    <col min="15385" max="15385" width="2.28515625" style="1" customWidth="1"/>
    <col min="15386" max="15387" width="1.140625" style="1" customWidth="1"/>
    <col min="15388" max="15388" width="6.85546875" style="1"/>
    <col min="15389" max="15389" width="1.140625" style="1" customWidth="1"/>
    <col min="15390" max="15390" width="2.28515625" style="1" customWidth="1"/>
    <col min="15391" max="15391" width="1.42578125" style="1" customWidth="1"/>
    <col min="15392" max="15392" width="3.140625" style="1" customWidth="1"/>
    <col min="15393" max="15393" width="1" style="1" customWidth="1"/>
    <col min="15394" max="15394" width="7" style="1" customWidth="1"/>
    <col min="15395" max="15395" width="1" style="1" customWidth="1"/>
    <col min="15396" max="15396" width="2.42578125" style="1" customWidth="1"/>
    <col min="15397" max="15397" width="3" style="1" customWidth="1"/>
    <col min="15398" max="15398" width="3.85546875" style="1" customWidth="1"/>
    <col min="15399" max="15400" width="1.140625" style="1" customWidth="1"/>
    <col min="15401" max="15401" width="9.140625" style="1" customWidth="1"/>
    <col min="15402" max="15403" width="1.140625" style="1" customWidth="1"/>
    <col min="15404" max="15404" width="6.85546875" style="1"/>
    <col min="15405" max="15406" width="1.140625" style="1" customWidth="1"/>
    <col min="15407" max="15407" width="5.7109375" style="1" customWidth="1"/>
    <col min="15408" max="15408" width="1.42578125" style="1" customWidth="1"/>
    <col min="15409" max="15409" width="1" style="1" customWidth="1"/>
    <col min="15410" max="15410" width="2.42578125" style="1" customWidth="1"/>
    <col min="15411" max="15412" width="1" style="1" customWidth="1"/>
    <col min="15413" max="15616" width="6.85546875" style="1"/>
    <col min="15617" max="15625" width="1.140625" style="1" customWidth="1"/>
    <col min="15626" max="15626" width="2.28515625" style="1" customWidth="1"/>
    <col min="15627" max="15628" width="1.140625" style="1" customWidth="1"/>
    <col min="15629" max="15629" width="7.28515625" style="1" customWidth="1"/>
    <col min="15630" max="15630" width="19.5703125" style="1" customWidth="1"/>
    <col min="15631" max="15631" width="10.7109375" style="1" customWidth="1"/>
    <col min="15632" max="15633" width="2.28515625" style="1" customWidth="1"/>
    <col min="15634" max="15634" width="5.7109375" style="1" customWidth="1"/>
    <col min="15635" max="15635" width="1.140625" style="1" customWidth="1"/>
    <col min="15636" max="15637" width="2.28515625" style="1" customWidth="1"/>
    <col min="15638" max="15640" width="1.140625" style="1" customWidth="1"/>
    <col min="15641" max="15641" width="2.28515625" style="1" customWidth="1"/>
    <col min="15642" max="15643" width="1.140625" style="1" customWidth="1"/>
    <col min="15644" max="15644" width="6.85546875" style="1"/>
    <col min="15645" max="15645" width="1.140625" style="1" customWidth="1"/>
    <col min="15646" max="15646" width="2.28515625" style="1" customWidth="1"/>
    <col min="15647" max="15647" width="1.42578125" style="1" customWidth="1"/>
    <col min="15648" max="15648" width="3.140625" style="1" customWidth="1"/>
    <col min="15649" max="15649" width="1" style="1" customWidth="1"/>
    <col min="15650" max="15650" width="7" style="1" customWidth="1"/>
    <col min="15651" max="15651" width="1" style="1" customWidth="1"/>
    <col min="15652" max="15652" width="2.42578125" style="1" customWidth="1"/>
    <col min="15653" max="15653" width="3" style="1" customWidth="1"/>
    <col min="15654" max="15654" width="3.85546875" style="1" customWidth="1"/>
    <col min="15655" max="15656" width="1.140625" style="1" customWidth="1"/>
    <col min="15657" max="15657" width="9.140625" style="1" customWidth="1"/>
    <col min="15658" max="15659" width="1.140625" style="1" customWidth="1"/>
    <col min="15660" max="15660" width="6.85546875" style="1"/>
    <col min="15661" max="15662" width="1.140625" style="1" customWidth="1"/>
    <col min="15663" max="15663" width="5.7109375" style="1" customWidth="1"/>
    <col min="15664" max="15664" width="1.42578125" style="1" customWidth="1"/>
    <col min="15665" max="15665" width="1" style="1" customWidth="1"/>
    <col min="15666" max="15666" width="2.42578125" style="1" customWidth="1"/>
    <col min="15667" max="15668" width="1" style="1" customWidth="1"/>
    <col min="15669" max="15872" width="6.85546875" style="1"/>
    <col min="15873" max="15881" width="1.140625" style="1" customWidth="1"/>
    <col min="15882" max="15882" width="2.28515625" style="1" customWidth="1"/>
    <col min="15883" max="15884" width="1.140625" style="1" customWidth="1"/>
    <col min="15885" max="15885" width="7.28515625" style="1" customWidth="1"/>
    <col min="15886" max="15886" width="19.5703125" style="1" customWidth="1"/>
    <col min="15887" max="15887" width="10.7109375" style="1" customWidth="1"/>
    <col min="15888" max="15889" width="2.28515625" style="1" customWidth="1"/>
    <col min="15890" max="15890" width="5.7109375" style="1" customWidth="1"/>
    <col min="15891" max="15891" width="1.140625" style="1" customWidth="1"/>
    <col min="15892" max="15893" width="2.28515625" style="1" customWidth="1"/>
    <col min="15894" max="15896" width="1.140625" style="1" customWidth="1"/>
    <col min="15897" max="15897" width="2.28515625" style="1" customWidth="1"/>
    <col min="15898" max="15899" width="1.140625" style="1" customWidth="1"/>
    <col min="15900" max="15900" width="6.85546875" style="1"/>
    <col min="15901" max="15901" width="1.140625" style="1" customWidth="1"/>
    <col min="15902" max="15902" width="2.28515625" style="1" customWidth="1"/>
    <col min="15903" max="15903" width="1.42578125" style="1" customWidth="1"/>
    <col min="15904" max="15904" width="3.140625" style="1" customWidth="1"/>
    <col min="15905" max="15905" width="1" style="1" customWidth="1"/>
    <col min="15906" max="15906" width="7" style="1" customWidth="1"/>
    <col min="15907" max="15907" width="1" style="1" customWidth="1"/>
    <col min="15908" max="15908" width="2.42578125" style="1" customWidth="1"/>
    <col min="15909" max="15909" width="3" style="1" customWidth="1"/>
    <col min="15910" max="15910" width="3.85546875" style="1" customWidth="1"/>
    <col min="15911" max="15912" width="1.140625" style="1" customWidth="1"/>
    <col min="15913" max="15913" width="9.140625" style="1" customWidth="1"/>
    <col min="15914" max="15915" width="1.140625" style="1" customWidth="1"/>
    <col min="15916" max="15916" width="6.85546875" style="1"/>
    <col min="15917" max="15918" width="1.140625" style="1" customWidth="1"/>
    <col min="15919" max="15919" width="5.7109375" style="1" customWidth="1"/>
    <col min="15920" max="15920" width="1.42578125" style="1" customWidth="1"/>
    <col min="15921" max="15921" width="1" style="1" customWidth="1"/>
    <col min="15922" max="15922" width="2.42578125" style="1" customWidth="1"/>
    <col min="15923" max="15924" width="1" style="1" customWidth="1"/>
    <col min="15925" max="16128" width="6.85546875" style="1"/>
    <col min="16129" max="16137" width="1.140625" style="1" customWidth="1"/>
    <col min="16138" max="16138" width="2.28515625" style="1" customWidth="1"/>
    <col min="16139" max="16140" width="1.140625" style="1" customWidth="1"/>
    <col min="16141" max="16141" width="7.28515625" style="1" customWidth="1"/>
    <col min="16142" max="16142" width="19.5703125" style="1" customWidth="1"/>
    <col min="16143" max="16143" width="10.7109375" style="1" customWidth="1"/>
    <col min="16144" max="16145" width="2.28515625" style="1" customWidth="1"/>
    <col min="16146" max="16146" width="5.7109375" style="1" customWidth="1"/>
    <col min="16147" max="16147" width="1.140625" style="1" customWidth="1"/>
    <col min="16148" max="16149" width="2.28515625" style="1" customWidth="1"/>
    <col min="16150" max="16152" width="1.140625" style="1" customWidth="1"/>
    <col min="16153" max="16153" width="2.28515625" style="1" customWidth="1"/>
    <col min="16154" max="16155" width="1.140625" style="1" customWidth="1"/>
    <col min="16156" max="16156" width="6.85546875" style="1"/>
    <col min="16157" max="16157" width="1.140625" style="1" customWidth="1"/>
    <col min="16158" max="16158" width="2.28515625" style="1" customWidth="1"/>
    <col min="16159" max="16159" width="1.42578125" style="1" customWidth="1"/>
    <col min="16160" max="16160" width="3.140625" style="1" customWidth="1"/>
    <col min="16161" max="16161" width="1" style="1" customWidth="1"/>
    <col min="16162" max="16162" width="7" style="1" customWidth="1"/>
    <col min="16163" max="16163" width="1" style="1" customWidth="1"/>
    <col min="16164" max="16164" width="2.42578125" style="1" customWidth="1"/>
    <col min="16165" max="16165" width="3" style="1" customWidth="1"/>
    <col min="16166" max="16166" width="3.85546875" style="1" customWidth="1"/>
    <col min="16167" max="16168" width="1.140625" style="1" customWidth="1"/>
    <col min="16169" max="16169" width="9.140625" style="1" customWidth="1"/>
    <col min="16170" max="16171" width="1.140625" style="1" customWidth="1"/>
    <col min="16172" max="16172" width="6.85546875" style="1"/>
    <col min="16173" max="16174" width="1.140625" style="1" customWidth="1"/>
    <col min="16175" max="16175" width="5.7109375" style="1" customWidth="1"/>
    <col min="16176" max="16176" width="1.42578125" style="1" customWidth="1"/>
    <col min="16177" max="16177" width="1" style="1" customWidth="1"/>
    <col min="16178" max="16178" width="2.42578125" style="1" customWidth="1"/>
    <col min="16179" max="16180" width="1" style="1" customWidth="1"/>
    <col min="16181" max="16384" width="6.85546875" style="1"/>
  </cols>
  <sheetData>
    <row r="1" spans="1:50" ht="15.75" x14ac:dyDescent="0.25">
      <c r="G1" s="44" t="s">
        <v>0</v>
      </c>
      <c r="H1" s="44"/>
      <c r="I1" s="44"/>
      <c r="J1" s="44"/>
      <c r="K1" s="44"/>
      <c r="L1" s="44"/>
      <c r="M1" s="44"/>
      <c r="N1" s="44"/>
      <c r="O1" s="44"/>
      <c r="P1" s="44"/>
      <c r="Q1" s="44"/>
      <c r="R1" s="44"/>
      <c r="S1" s="44"/>
      <c r="T1" s="44"/>
      <c r="U1" s="44"/>
      <c r="V1" s="44"/>
      <c r="W1" s="44"/>
      <c r="X1" s="44"/>
      <c r="Y1" s="44"/>
      <c r="Z1" s="44"/>
      <c r="AA1" s="44"/>
      <c r="AB1" s="44"/>
      <c r="AC1" s="44"/>
      <c r="AD1" s="44"/>
      <c r="AE1" s="44"/>
      <c r="AF1" s="44"/>
      <c r="AG1" s="44"/>
      <c r="AH1" s="44"/>
      <c r="AI1" s="44"/>
      <c r="AJ1" s="44"/>
      <c r="AK1" s="44"/>
      <c r="AL1" s="44"/>
      <c r="AM1" s="44"/>
      <c r="AN1" s="44"/>
      <c r="AO1" s="44"/>
    </row>
    <row r="2" spans="1:50" ht="15.75" x14ac:dyDescent="0.25">
      <c r="G2" s="44" t="s">
        <v>392</v>
      </c>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R2" s="23" t="s">
        <v>342</v>
      </c>
      <c r="AS2" s="23"/>
      <c r="AU2" s="45">
        <v>1</v>
      </c>
      <c r="AV2" s="23" t="s">
        <v>3</v>
      </c>
      <c r="AW2" s="23"/>
    </row>
    <row r="3" spans="1:50" x14ac:dyDescent="0.25">
      <c r="AR3" s="23"/>
      <c r="AS3" s="23"/>
      <c r="AW3" s="46">
        <v>1</v>
      </c>
      <c r="AX3" s="46"/>
    </row>
    <row r="4" spans="1:50" x14ac:dyDescent="0.25">
      <c r="AR4" s="23"/>
      <c r="AS4" s="23"/>
    </row>
    <row r="5" spans="1:50" x14ac:dyDescent="0.25">
      <c r="G5" s="44" t="s">
        <v>393</v>
      </c>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K5" s="44"/>
      <c r="AL5" s="44"/>
      <c r="AM5" s="44"/>
      <c r="AN5" s="44"/>
      <c r="AO5" s="44"/>
      <c r="AR5" s="23" t="s">
        <v>344</v>
      </c>
      <c r="AS5" s="23"/>
      <c r="AU5" s="27">
        <v>44939</v>
      </c>
      <c r="AV5" s="27"/>
    </row>
    <row r="6" spans="1:50" x14ac:dyDescent="0.25">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44"/>
      <c r="AL6" s="44"/>
      <c r="AM6" s="44"/>
      <c r="AN6" s="44"/>
      <c r="AO6" s="44"/>
      <c r="AR6" s="23"/>
      <c r="AS6" s="23"/>
    </row>
    <row r="7" spans="1:50" x14ac:dyDescent="0.25">
      <c r="AR7" s="23"/>
      <c r="AS7" s="23"/>
    </row>
    <row r="9" spans="1:50" x14ac:dyDescent="0.25">
      <c r="AR9" s="23" t="s">
        <v>345</v>
      </c>
      <c r="AS9" s="23"/>
      <c r="AU9" s="28">
        <v>0.44193287037037038</v>
      </c>
      <c r="AV9" s="28"/>
    </row>
    <row r="10" spans="1:50" x14ac:dyDescent="0.25">
      <c r="G10" s="22" t="s">
        <v>394</v>
      </c>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R10" s="23"/>
      <c r="AS10" s="23"/>
      <c r="AU10" s="28"/>
      <c r="AV10" s="28"/>
    </row>
    <row r="11" spans="1:50" x14ac:dyDescent="0.25">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R11" s="23"/>
      <c r="AS11" s="23"/>
    </row>
    <row r="12" spans="1:50" x14ac:dyDescent="0.25">
      <c r="P12" s="22" t="s">
        <v>6</v>
      </c>
      <c r="Q12" s="22"/>
      <c r="R12" s="22"/>
      <c r="S12" s="22"/>
      <c r="T12" s="22"/>
      <c r="U12" s="22"/>
      <c r="V12" s="22"/>
      <c r="W12" s="22"/>
      <c r="X12" s="22"/>
      <c r="Y12" s="22"/>
      <c r="Z12" s="22"/>
      <c r="AA12" s="22"/>
      <c r="AR12" s="23"/>
      <c r="AS12" s="23"/>
    </row>
    <row r="13" spans="1:50" x14ac:dyDescent="0.25">
      <c r="P13" s="22"/>
      <c r="Q13" s="22"/>
      <c r="R13" s="22"/>
      <c r="S13" s="22"/>
      <c r="T13" s="22"/>
      <c r="U13" s="22"/>
      <c r="V13" s="22"/>
      <c r="W13" s="22"/>
      <c r="X13" s="22"/>
      <c r="Y13" s="22"/>
      <c r="Z13" s="22"/>
      <c r="AA13" s="22"/>
      <c r="AR13" s="23" t="s">
        <v>233</v>
      </c>
      <c r="AS13" s="23"/>
      <c r="AT13" s="23"/>
      <c r="AU13" s="29" t="s">
        <v>395</v>
      </c>
      <c r="AV13" s="29"/>
      <c r="AW13" s="29"/>
      <c r="AX13" s="29"/>
    </row>
    <row r="14" spans="1:50" x14ac:dyDescent="0.25">
      <c r="AR14" s="23"/>
      <c r="AS14" s="23"/>
      <c r="AT14" s="23"/>
      <c r="AU14" s="29"/>
      <c r="AV14" s="29"/>
      <c r="AW14" s="29"/>
      <c r="AX14" s="29"/>
    </row>
    <row r="16" spans="1:50" x14ac:dyDescent="0.25">
      <c r="A16" s="23" t="s">
        <v>13</v>
      </c>
      <c r="B16" s="23"/>
      <c r="C16" s="23"/>
      <c r="D16" s="23"/>
      <c r="E16" s="23"/>
      <c r="F16" s="23"/>
      <c r="G16" s="23"/>
      <c r="H16" s="23"/>
      <c r="I16" s="23"/>
      <c r="K16" s="29" t="s">
        <v>347</v>
      </c>
      <c r="L16" s="29"/>
      <c r="M16" s="29"/>
      <c r="O16" s="22" t="s">
        <v>348</v>
      </c>
      <c r="P16" s="22"/>
      <c r="Q16" s="22"/>
      <c r="R16" s="22"/>
      <c r="S16" s="22"/>
      <c r="T16" s="22"/>
      <c r="U16" s="22"/>
      <c r="V16" s="22"/>
      <c r="W16" s="22"/>
      <c r="X16" s="22"/>
      <c r="Y16" s="22"/>
      <c r="Z16" s="22"/>
      <c r="AA16" s="22"/>
      <c r="AB16" s="22"/>
      <c r="AC16" s="22"/>
      <c r="AD16" s="22"/>
      <c r="AF16" s="23" t="s">
        <v>349</v>
      </c>
      <c r="AG16" s="23"/>
      <c r="AH16" s="23"/>
      <c r="AI16" s="23"/>
      <c r="AJ16" s="23"/>
      <c r="AK16" s="23"/>
      <c r="AL16" s="23"/>
      <c r="AM16" s="23"/>
      <c r="AN16" s="23"/>
      <c r="AO16" s="23"/>
      <c r="AP16" s="23"/>
      <c r="AQ16" s="23"/>
      <c r="AR16" s="23"/>
      <c r="AS16" s="23"/>
      <c r="AT16" s="23"/>
      <c r="AU16" s="23"/>
      <c r="AV16" s="23"/>
    </row>
    <row r="18" spans="1:52" x14ac:dyDescent="0.25">
      <c r="A18" s="33" t="s">
        <v>350</v>
      </c>
      <c r="B18" s="33"/>
      <c r="C18" s="33"/>
      <c r="D18" s="47" t="s">
        <v>351</v>
      </c>
      <c r="E18" s="47"/>
      <c r="F18" s="47"/>
      <c r="G18" s="47" t="s">
        <v>352</v>
      </c>
      <c r="H18" s="47"/>
      <c r="I18" s="47"/>
      <c r="J18" s="47" t="s">
        <v>353</v>
      </c>
      <c r="K18" s="47"/>
      <c r="L18" s="47" t="s">
        <v>354</v>
      </c>
      <c r="M18" s="47"/>
      <c r="N18" s="33" t="s">
        <v>14</v>
      </c>
      <c r="O18" s="33"/>
      <c r="R18" s="47" t="s">
        <v>396</v>
      </c>
      <c r="T18" s="47" t="s">
        <v>356</v>
      </c>
      <c r="U18" s="47"/>
      <c r="V18" s="47"/>
      <c r="W18" s="47"/>
      <c r="X18" s="47"/>
      <c r="Y18" s="47"/>
      <c r="AB18" s="47" t="s">
        <v>357</v>
      </c>
      <c r="AC18" s="47"/>
      <c r="AD18" s="47"/>
      <c r="AE18" s="47"/>
      <c r="AF18" s="47"/>
      <c r="AG18" s="47"/>
      <c r="AH18" s="47"/>
      <c r="AI18" s="47"/>
      <c r="AJ18" s="47"/>
      <c r="AO18" s="47" t="s">
        <v>397</v>
      </c>
      <c r="AP18" s="47"/>
      <c r="AQ18" s="47"/>
      <c r="AR18" s="47"/>
      <c r="AS18" s="47"/>
      <c r="AT18" s="47"/>
      <c r="AU18" s="47"/>
      <c r="AV18" s="47"/>
      <c r="AW18" s="47"/>
    </row>
    <row r="19" spans="1:52" x14ac:dyDescent="0.25">
      <c r="R19" s="47"/>
      <c r="T19" s="47"/>
      <c r="U19" s="47"/>
      <c r="V19" s="47"/>
      <c r="W19" s="47"/>
      <c r="X19" s="47"/>
      <c r="Y19" s="47"/>
      <c r="AB19" s="50" t="s">
        <v>360</v>
      </c>
      <c r="AD19" s="49" t="s">
        <v>17</v>
      </c>
      <c r="AE19" s="49"/>
      <c r="AF19" s="49"/>
      <c r="AH19" s="52" t="s">
        <v>361</v>
      </c>
      <c r="AJ19" s="51" t="s">
        <v>362</v>
      </c>
      <c r="AK19" s="51"/>
      <c r="AO19" s="70" t="s">
        <v>360</v>
      </c>
      <c r="AQ19" s="71" t="s">
        <v>17</v>
      </c>
      <c r="AR19" s="71"/>
      <c r="AU19" s="72" t="s">
        <v>361</v>
      </c>
      <c r="AV19" s="72"/>
      <c r="AW19" s="72" t="s">
        <v>362</v>
      </c>
      <c r="AX19" s="72"/>
      <c r="AY19" s="72"/>
    </row>
    <row r="21" spans="1:52" x14ac:dyDescent="0.25">
      <c r="B21" s="23" t="s">
        <v>363</v>
      </c>
      <c r="C21" s="23"/>
      <c r="D21" s="23"/>
      <c r="E21" s="23"/>
      <c r="F21" s="23"/>
      <c r="G21" s="23"/>
      <c r="I21" s="73" t="s">
        <v>398</v>
      </c>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row>
    <row r="22" spans="1:52" x14ac:dyDescent="0.25">
      <c r="B22" s="23"/>
      <c r="C22" s="23"/>
      <c r="D22" s="23"/>
      <c r="E22" s="23"/>
      <c r="F22" s="23"/>
      <c r="G22" s="23"/>
    </row>
    <row r="23" spans="1:52" x14ac:dyDescent="0.25">
      <c r="A23" s="73" t="s">
        <v>366</v>
      </c>
      <c r="B23" s="73"/>
      <c r="D23" s="73" t="s">
        <v>367</v>
      </c>
      <c r="E23" s="73"/>
      <c r="F23" s="73"/>
      <c r="G23" s="73"/>
      <c r="H23" s="73"/>
      <c r="I23" s="73"/>
      <c r="J23" s="73"/>
      <c r="K23" s="73"/>
      <c r="L23" s="73"/>
      <c r="M23" s="73"/>
      <c r="N23" s="73"/>
      <c r="O23" s="73"/>
      <c r="P23" s="73"/>
      <c r="Q23" s="73"/>
      <c r="R23" s="73"/>
      <c r="S23" s="73"/>
      <c r="T23" s="73"/>
    </row>
    <row r="24" spans="1:52" x14ac:dyDescent="0.25">
      <c r="G24" s="74" t="s">
        <v>399</v>
      </c>
      <c r="H24" s="74"/>
      <c r="I24" s="74"/>
      <c r="J24" s="74" t="s">
        <v>370</v>
      </c>
      <c r="K24" s="74"/>
      <c r="L24" s="57" t="s">
        <v>29</v>
      </c>
      <c r="M24" s="57"/>
      <c r="N24" s="57"/>
      <c r="O24" s="57"/>
      <c r="P24" s="57"/>
      <c r="Q24" s="57"/>
      <c r="R24" s="57"/>
      <c r="S24" s="57"/>
      <c r="T24" s="57"/>
      <c r="U24" s="57"/>
      <c r="V24" s="57"/>
      <c r="W24" s="57"/>
      <c r="AN24" s="75">
        <v>10801654</v>
      </c>
      <c r="AO24" s="75"/>
      <c r="AQ24" s="75">
        <v>10001200</v>
      </c>
      <c r="AR24" s="75"/>
      <c r="AS24" s="75">
        <v>9167994.4399999995</v>
      </c>
      <c r="AT24" s="75"/>
      <c r="AU24" s="75"/>
      <c r="AV24" s="75"/>
      <c r="AX24" s="76">
        <v>91.67</v>
      </c>
      <c r="AY24" s="76"/>
      <c r="AZ24" s="76"/>
    </row>
    <row r="25" spans="1:52" x14ac:dyDescent="0.25">
      <c r="I25" s="77">
        <v>1</v>
      </c>
      <c r="J25" s="77"/>
      <c r="L25" s="57" t="s">
        <v>373</v>
      </c>
      <c r="M25" s="57"/>
      <c r="N25" s="57"/>
      <c r="O25" s="57"/>
      <c r="P25" s="57"/>
      <c r="R25" s="78">
        <v>0</v>
      </c>
      <c r="T25" s="79" t="s">
        <v>400</v>
      </c>
      <c r="U25" s="79"/>
      <c r="V25" s="79"/>
      <c r="W25" s="79"/>
      <c r="X25" s="79"/>
      <c r="Y25" s="79"/>
      <c r="Z25" s="79"/>
      <c r="AB25" s="80">
        <v>12</v>
      </c>
      <c r="AC25" s="80"/>
      <c r="AD25" s="80">
        <v>12</v>
      </c>
      <c r="AE25" s="80"/>
      <c r="AF25" s="80"/>
      <c r="AG25" s="80"/>
      <c r="AH25" s="81">
        <v>12</v>
      </c>
      <c r="AJ25" s="82">
        <v>100</v>
      </c>
      <c r="AK25" s="82"/>
    </row>
    <row r="26" spans="1:52" x14ac:dyDescent="0.25">
      <c r="I26" s="77">
        <v>2</v>
      </c>
      <c r="J26" s="77"/>
      <c r="L26" s="57" t="s">
        <v>373</v>
      </c>
      <c r="M26" s="57"/>
      <c r="N26" s="57"/>
      <c r="O26" s="57"/>
      <c r="P26" s="57"/>
      <c r="R26" s="78">
        <v>0</v>
      </c>
      <c r="T26" s="79" t="s">
        <v>400</v>
      </c>
      <c r="U26" s="79"/>
      <c r="V26" s="79"/>
      <c r="W26" s="79"/>
      <c r="X26" s="79"/>
      <c r="Y26" s="79"/>
      <c r="Z26" s="79"/>
      <c r="AB26" s="80">
        <v>12</v>
      </c>
      <c r="AC26" s="80"/>
      <c r="AD26" s="80">
        <v>12</v>
      </c>
      <c r="AE26" s="80"/>
      <c r="AF26" s="80"/>
      <c r="AG26" s="80"/>
      <c r="AH26" s="81">
        <v>12</v>
      </c>
      <c r="AJ26" s="82">
        <v>100</v>
      </c>
      <c r="AK26" s="82"/>
    </row>
    <row r="27" spans="1:52" x14ac:dyDescent="0.25">
      <c r="G27" s="74" t="s">
        <v>401</v>
      </c>
      <c r="H27" s="74"/>
      <c r="I27" s="74"/>
      <c r="J27" s="74" t="s">
        <v>370</v>
      </c>
      <c r="K27" s="74"/>
      <c r="L27" s="57" t="s">
        <v>226</v>
      </c>
      <c r="M27" s="57"/>
      <c r="N27" s="57"/>
      <c r="O27" s="57"/>
      <c r="P27" s="57"/>
      <c r="Q27" s="57"/>
      <c r="R27" s="57"/>
      <c r="S27" s="57"/>
      <c r="T27" s="57"/>
      <c r="U27" s="57"/>
      <c r="V27" s="57"/>
      <c r="W27" s="57"/>
      <c r="AN27" s="75">
        <v>4698346</v>
      </c>
      <c r="AO27" s="75"/>
      <c r="AQ27" s="75">
        <v>3888800</v>
      </c>
      <c r="AR27" s="75"/>
      <c r="AS27" s="75">
        <v>3869636.53</v>
      </c>
      <c r="AT27" s="75"/>
      <c r="AU27" s="75"/>
      <c r="AV27" s="75"/>
      <c r="AX27" s="76">
        <v>99.51</v>
      </c>
      <c r="AY27" s="76"/>
      <c r="AZ27" s="76"/>
    </row>
    <row r="28" spans="1:52" x14ac:dyDescent="0.25">
      <c r="I28" s="77">
        <v>1</v>
      </c>
      <c r="J28" s="77"/>
      <c r="L28" s="83" t="s">
        <v>378</v>
      </c>
      <c r="M28" s="83"/>
      <c r="N28" s="83"/>
      <c r="O28" s="83"/>
      <c r="P28" s="83"/>
      <c r="R28" s="78">
        <v>0</v>
      </c>
      <c r="T28" s="79" t="s">
        <v>400</v>
      </c>
      <c r="U28" s="79"/>
      <c r="V28" s="79"/>
      <c r="W28" s="79"/>
      <c r="X28" s="79"/>
      <c r="Y28" s="79"/>
      <c r="Z28" s="79"/>
      <c r="AB28" s="80">
        <v>240</v>
      </c>
      <c r="AC28" s="80"/>
      <c r="AD28" s="80">
        <v>204</v>
      </c>
      <c r="AE28" s="80"/>
      <c r="AF28" s="80"/>
      <c r="AG28" s="80"/>
      <c r="AH28" s="81">
        <v>204</v>
      </c>
      <c r="AJ28" s="82">
        <v>100</v>
      </c>
      <c r="AK28" s="82"/>
    </row>
    <row r="29" spans="1:52" x14ac:dyDescent="0.25">
      <c r="L29" s="83"/>
      <c r="M29" s="83"/>
      <c r="N29" s="83"/>
      <c r="O29" s="83"/>
      <c r="P29" s="83"/>
    </row>
    <row r="30" spans="1:52" x14ac:dyDescent="0.25">
      <c r="I30" s="77">
        <v>2</v>
      </c>
      <c r="J30" s="77"/>
      <c r="L30" s="83" t="s">
        <v>379</v>
      </c>
      <c r="M30" s="83"/>
      <c r="N30" s="83"/>
      <c r="O30" s="83"/>
      <c r="P30" s="83"/>
      <c r="R30" s="78">
        <v>0</v>
      </c>
      <c r="T30" s="79" t="s">
        <v>400</v>
      </c>
      <c r="U30" s="79"/>
      <c r="V30" s="79"/>
      <c r="W30" s="79"/>
      <c r="X30" s="79"/>
      <c r="Y30" s="79"/>
      <c r="Z30" s="79"/>
      <c r="AB30" s="80">
        <v>168</v>
      </c>
      <c r="AC30" s="80"/>
      <c r="AD30" s="80">
        <v>144</v>
      </c>
      <c r="AE30" s="80"/>
      <c r="AF30" s="80"/>
      <c r="AG30" s="80"/>
      <c r="AH30" s="81">
        <v>144</v>
      </c>
      <c r="AJ30" s="82">
        <v>100</v>
      </c>
      <c r="AK30" s="82"/>
    </row>
    <row r="31" spans="1:52" x14ac:dyDescent="0.25">
      <c r="L31" s="83"/>
      <c r="M31" s="83"/>
      <c r="N31" s="83"/>
      <c r="O31" s="83"/>
      <c r="P31" s="83"/>
    </row>
    <row r="32" spans="1:52" x14ac:dyDescent="0.25">
      <c r="I32" s="77">
        <v>9</v>
      </c>
      <c r="J32" s="77"/>
      <c r="L32" s="83" t="s">
        <v>380</v>
      </c>
      <c r="M32" s="83"/>
      <c r="N32" s="83"/>
      <c r="O32" s="83"/>
      <c r="P32" s="83"/>
      <c r="R32" s="78">
        <v>0</v>
      </c>
      <c r="T32" s="79" t="s">
        <v>400</v>
      </c>
      <c r="U32" s="79"/>
      <c r="V32" s="79"/>
      <c r="W32" s="79"/>
      <c r="X32" s="79"/>
      <c r="Y32" s="79"/>
      <c r="Z32" s="79"/>
      <c r="AB32" s="80">
        <v>72</v>
      </c>
      <c r="AC32" s="80"/>
      <c r="AD32" s="80">
        <v>60</v>
      </c>
      <c r="AE32" s="80"/>
      <c r="AF32" s="80"/>
      <c r="AG32" s="80"/>
      <c r="AH32" s="81">
        <v>60</v>
      </c>
      <c r="AJ32" s="82">
        <v>100</v>
      </c>
      <c r="AK32" s="82"/>
    </row>
    <row r="33" spans="5:51" x14ac:dyDescent="0.25">
      <c r="L33" s="83"/>
      <c r="M33" s="83"/>
      <c r="N33" s="83"/>
      <c r="O33" s="83"/>
      <c r="P33" s="83"/>
    </row>
    <row r="34" spans="5:51" x14ac:dyDescent="0.25">
      <c r="E34" s="47" t="s">
        <v>402</v>
      </c>
      <c r="F34" s="47"/>
      <c r="G34" s="47"/>
      <c r="H34" s="47"/>
      <c r="I34" s="47"/>
      <c r="J34" s="84" t="s">
        <v>366</v>
      </c>
      <c r="K34" s="85" t="s">
        <v>367</v>
      </c>
      <c r="L34" s="85"/>
      <c r="M34" s="85"/>
      <c r="N34" s="85"/>
      <c r="O34" s="85"/>
      <c r="P34" s="85"/>
      <c r="Q34" s="85"/>
      <c r="R34" s="85"/>
      <c r="S34" s="85"/>
      <c r="T34" s="85"/>
      <c r="U34" s="85"/>
      <c r="V34" s="85"/>
      <c r="W34" s="85"/>
      <c r="X34" s="85"/>
      <c r="AN34" s="86">
        <v>15500000</v>
      </c>
      <c r="AO34" s="86"/>
      <c r="AQ34" s="86">
        <v>13890000</v>
      </c>
      <c r="AR34" s="86"/>
      <c r="AT34" s="86">
        <v>13037630.970000001</v>
      </c>
      <c r="AU34" s="86"/>
      <c r="AV34" s="86"/>
      <c r="AX34" s="87">
        <v>93.863433909287252</v>
      </c>
      <c r="AY34" s="87"/>
    </row>
    <row r="37" spans="5:51" x14ac:dyDescent="0.25">
      <c r="AH37" s="43" t="s">
        <v>338</v>
      </c>
      <c r="AI37" s="43"/>
      <c r="AJ37" s="43"/>
      <c r="AK37" s="43"/>
      <c r="AL37" s="43"/>
      <c r="AM37" s="43"/>
      <c r="AN37" s="43"/>
      <c r="AO37" s="43"/>
      <c r="AP37" s="43"/>
      <c r="AQ37" s="43"/>
      <c r="AR37" s="43"/>
      <c r="AS37" s="43"/>
      <c r="AT37" s="43"/>
      <c r="AU37" s="43"/>
      <c r="AV37" s="43"/>
    </row>
    <row r="38" spans="5:51" x14ac:dyDescent="0.25">
      <c r="AH38" s="43" t="s">
        <v>339</v>
      </c>
      <c r="AI38" s="43"/>
      <c r="AJ38" s="43"/>
      <c r="AK38" s="43"/>
      <c r="AL38" s="43"/>
      <c r="AM38" s="43"/>
      <c r="AN38" s="43"/>
      <c r="AO38" s="43"/>
      <c r="AP38" s="43"/>
      <c r="AQ38" s="43"/>
      <c r="AR38" s="43"/>
      <c r="AS38" s="43"/>
      <c r="AT38" s="43"/>
      <c r="AU38" s="43"/>
      <c r="AV38" s="43"/>
    </row>
    <row r="39" spans="5:51" x14ac:dyDescent="0.25">
      <c r="AH39" s="43" t="s">
        <v>340</v>
      </c>
      <c r="AI39" s="43"/>
      <c r="AJ39" s="43"/>
      <c r="AK39" s="43"/>
      <c r="AL39" s="43"/>
      <c r="AM39" s="43"/>
      <c r="AN39" s="43"/>
      <c r="AO39" s="43"/>
      <c r="AP39" s="43"/>
      <c r="AQ39" s="43"/>
      <c r="AR39" s="43"/>
      <c r="AS39" s="43"/>
      <c r="AT39" s="43"/>
      <c r="AU39" s="43"/>
      <c r="AV39" s="43"/>
    </row>
  </sheetData>
  <mergeCells count="90">
    <mergeCell ref="AH37:AV37"/>
    <mergeCell ref="AH38:AV38"/>
    <mergeCell ref="AH39:AV39"/>
    <mergeCell ref="E34:I34"/>
    <mergeCell ref="K34:X34"/>
    <mergeCell ref="AN34:AO34"/>
    <mergeCell ref="AQ34:AR34"/>
    <mergeCell ref="AT34:AV34"/>
    <mergeCell ref="AX34:AY34"/>
    <mergeCell ref="I32:J32"/>
    <mergeCell ref="L32:P33"/>
    <mergeCell ref="T32:Z32"/>
    <mergeCell ref="AB32:AC32"/>
    <mergeCell ref="AD32:AG32"/>
    <mergeCell ref="AJ32:AK32"/>
    <mergeCell ref="I30:J30"/>
    <mergeCell ref="L30:P31"/>
    <mergeCell ref="T30:Z30"/>
    <mergeCell ref="AB30:AC30"/>
    <mergeCell ref="AD30:AG30"/>
    <mergeCell ref="AJ30:AK30"/>
    <mergeCell ref="AX27:AZ27"/>
    <mergeCell ref="I28:J28"/>
    <mergeCell ref="L28:P29"/>
    <mergeCell ref="T28:Z28"/>
    <mergeCell ref="AB28:AC28"/>
    <mergeCell ref="AD28:AG28"/>
    <mergeCell ref="AJ28:AK28"/>
    <mergeCell ref="G27:I27"/>
    <mergeCell ref="J27:K27"/>
    <mergeCell ref="L27:W27"/>
    <mergeCell ref="AN27:AO27"/>
    <mergeCell ref="AQ27:AR27"/>
    <mergeCell ref="AS27:AV27"/>
    <mergeCell ref="I26:J26"/>
    <mergeCell ref="L26:P26"/>
    <mergeCell ref="T26:Z26"/>
    <mergeCell ref="AB26:AC26"/>
    <mergeCell ref="AD26:AG26"/>
    <mergeCell ref="AJ26:AK26"/>
    <mergeCell ref="AN24:AO24"/>
    <mergeCell ref="AQ24:AR24"/>
    <mergeCell ref="AS24:AV24"/>
    <mergeCell ref="AX24:AZ24"/>
    <mergeCell ref="I25:J25"/>
    <mergeCell ref="L25:P25"/>
    <mergeCell ref="T25:Z25"/>
    <mergeCell ref="AB25:AC25"/>
    <mergeCell ref="AD25:AG25"/>
    <mergeCell ref="AJ25:AK25"/>
    <mergeCell ref="B21:G22"/>
    <mergeCell ref="I21:AL21"/>
    <mergeCell ref="A23:B23"/>
    <mergeCell ref="D23:T23"/>
    <mergeCell ref="G24:I24"/>
    <mergeCell ref="J24:K24"/>
    <mergeCell ref="L24:W24"/>
    <mergeCell ref="R18:R19"/>
    <mergeCell ref="T18:Y19"/>
    <mergeCell ref="AB18:AJ18"/>
    <mergeCell ref="AO18:AW18"/>
    <mergeCell ref="AD19:AF19"/>
    <mergeCell ref="AJ19:AK19"/>
    <mergeCell ref="AQ19:AR19"/>
    <mergeCell ref="AU19:AV19"/>
    <mergeCell ref="AW19:AY19"/>
    <mergeCell ref="A16:I16"/>
    <mergeCell ref="K16:M16"/>
    <mergeCell ref="O16:AD16"/>
    <mergeCell ref="AF16:AV16"/>
    <mergeCell ref="A18:C18"/>
    <mergeCell ref="D18:F18"/>
    <mergeCell ref="G18:I18"/>
    <mergeCell ref="J18:K18"/>
    <mergeCell ref="L18:M18"/>
    <mergeCell ref="N18:O18"/>
    <mergeCell ref="AR9:AS12"/>
    <mergeCell ref="AU9:AV10"/>
    <mergeCell ref="G10:AO11"/>
    <mergeCell ref="P12:AA13"/>
    <mergeCell ref="AR13:AT14"/>
    <mergeCell ref="AU13:AX14"/>
    <mergeCell ref="G1:AO1"/>
    <mergeCell ref="G2:AO2"/>
    <mergeCell ref="AR2:AS4"/>
    <mergeCell ref="AV2:AW2"/>
    <mergeCell ref="AW3:AX3"/>
    <mergeCell ref="G5:AO6"/>
    <mergeCell ref="AR5:AS7"/>
    <mergeCell ref="AU5:AV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4333C-3420-4AB8-9E29-A03B7E171749}">
  <dimension ref="B1:AD27"/>
  <sheetViews>
    <sheetView workbookViewId="0">
      <selection activeCell="L37" sqref="L37"/>
    </sheetView>
  </sheetViews>
  <sheetFormatPr baseColWidth="10" defaultColWidth="6.85546875" defaultRowHeight="12.75" customHeight="1" x14ac:dyDescent="0.25"/>
  <cols>
    <col min="1" max="2" width="1.140625" style="1" customWidth="1"/>
    <col min="3" max="3" width="3.28515625" style="1" customWidth="1"/>
    <col min="4" max="4" width="2.42578125" style="1" customWidth="1"/>
    <col min="5" max="5" width="3.42578125" style="1" customWidth="1"/>
    <col min="6" max="6" width="2.28515625" style="1" customWidth="1"/>
    <col min="7" max="8" width="1.140625" style="1" customWidth="1"/>
    <col min="9" max="9" width="6.85546875" style="1"/>
    <col min="10" max="10" width="8" style="1" customWidth="1"/>
    <col min="11" max="11" width="2.28515625" style="1" customWidth="1"/>
    <col min="12" max="12" width="10.28515625" style="1" customWidth="1"/>
    <col min="13" max="13" width="24" style="1" customWidth="1"/>
    <col min="14" max="14" width="8" style="1" customWidth="1"/>
    <col min="15" max="15" width="1.140625" style="1" customWidth="1"/>
    <col min="16" max="16" width="1.5703125" style="1" customWidth="1"/>
    <col min="17" max="18" width="12.140625" style="1" customWidth="1"/>
    <col min="19" max="19" width="11.85546875" style="1" customWidth="1"/>
    <col min="20" max="20" width="2.28515625" style="1" customWidth="1"/>
    <col min="21" max="21" width="1.140625" style="1" customWidth="1"/>
    <col min="22" max="22" width="5.7109375" style="1" customWidth="1"/>
    <col min="23" max="23" width="6.85546875" style="1"/>
    <col min="24" max="24" width="2.28515625" style="1" customWidth="1"/>
    <col min="25" max="25" width="1.140625" style="1" customWidth="1"/>
    <col min="26" max="26" width="3.28515625" style="1" customWidth="1"/>
    <col min="27" max="27" width="1.28515625" style="1" customWidth="1"/>
    <col min="28" max="28" width="3.140625" style="1" customWidth="1"/>
    <col min="29" max="29" width="2.5703125" style="1" customWidth="1"/>
    <col min="30" max="30" width="1.140625" style="1" customWidth="1"/>
    <col min="31" max="256" width="6.85546875" style="1"/>
    <col min="257" max="258" width="1.140625" style="1" customWidth="1"/>
    <col min="259" max="259" width="3.28515625" style="1" customWidth="1"/>
    <col min="260" max="260" width="2.42578125" style="1" customWidth="1"/>
    <col min="261" max="261" width="3.42578125" style="1" customWidth="1"/>
    <col min="262" max="262" width="2.28515625" style="1" customWidth="1"/>
    <col min="263" max="264" width="1.140625" style="1" customWidth="1"/>
    <col min="265" max="265" width="6.85546875" style="1"/>
    <col min="266" max="266" width="8" style="1" customWidth="1"/>
    <col min="267" max="267" width="2.28515625" style="1" customWidth="1"/>
    <col min="268" max="268" width="10.28515625" style="1" customWidth="1"/>
    <col min="269" max="269" width="24" style="1" customWidth="1"/>
    <col min="270" max="270" width="8" style="1" customWidth="1"/>
    <col min="271" max="271" width="1.140625" style="1" customWidth="1"/>
    <col min="272" max="272" width="1.5703125" style="1" customWidth="1"/>
    <col min="273" max="274" width="12.140625" style="1" customWidth="1"/>
    <col min="275" max="275" width="11.85546875" style="1" customWidth="1"/>
    <col min="276" max="276" width="2.28515625" style="1" customWidth="1"/>
    <col min="277" max="277" width="1.140625" style="1" customWidth="1"/>
    <col min="278" max="278" width="5.7109375" style="1" customWidth="1"/>
    <col min="279" max="279" width="6.85546875" style="1"/>
    <col min="280" max="280" width="2.28515625" style="1" customWidth="1"/>
    <col min="281" max="281" width="1.140625" style="1" customWidth="1"/>
    <col min="282" max="282" width="3.28515625" style="1" customWidth="1"/>
    <col min="283" max="283" width="1.28515625" style="1" customWidth="1"/>
    <col min="284" max="284" width="3.140625" style="1" customWidth="1"/>
    <col min="285" max="285" width="2.5703125" style="1" customWidth="1"/>
    <col min="286" max="286" width="1.140625" style="1" customWidth="1"/>
    <col min="287" max="512" width="6.85546875" style="1"/>
    <col min="513" max="514" width="1.140625" style="1" customWidth="1"/>
    <col min="515" max="515" width="3.28515625" style="1" customWidth="1"/>
    <col min="516" max="516" width="2.42578125" style="1" customWidth="1"/>
    <col min="517" max="517" width="3.42578125" style="1" customWidth="1"/>
    <col min="518" max="518" width="2.28515625" style="1" customWidth="1"/>
    <col min="519" max="520" width="1.140625" style="1" customWidth="1"/>
    <col min="521" max="521" width="6.85546875" style="1"/>
    <col min="522" max="522" width="8" style="1" customWidth="1"/>
    <col min="523" max="523" width="2.28515625" style="1" customWidth="1"/>
    <col min="524" max="524" width="10.28515625" style="1" customWidth="1"/>
    <col min="525" max="525" width="24" style="1" customWidth="1"/>
    <col min="526" max="526" width="8" style="1" customWidth="1"/>
    <col min="527" max="527" width="1.140625" style="1" customWidth="1"/>
    <col min="528" max="528" width="1.5703125" style="1" customWidth="1"/>
    <col min="529" max="530" width="12.140625" style="1" customWidth="1"/>
    <col min="531" max="531" width="11.85546875" style="1" customWidth="1"/>
    <col min="532" max="532" width="2.28515625" style="1" customWidth="1"/>
    <col min="533" max="533" width="1.140625" style="1" customWidth="1"/>
    <col min="534" max="534" width="5.7109375" style="1" customWidth="1"/>
    <col min="535" max="535" width="6.85546875" style="1"/>
    <col min="536" max="536" width="2.28515625" style="1" customWidth="1"/>
    <col min="537" max="537" width="1.140625" style="1" customWidth="1"/>
    <col min="538" max="538" width="3.28515625" style="1" customWidth="1"/>
    <col min="539" max="539" width="1.28515625" style="1" customWidth="1"/>
    <col min="540" max="540" width="3.140625" style="1" customWidth="1"/>
    <col min="541" max="541" width="2.5703125" style="1" customWidth="1"/>
    <col min="542" max="542" width="1.140625" style="1" customWidth="1"/>
    <col min="543" max="768" width="6.85546875" style="1"/>
    <col min="769" max="770" width="1.140625" style="1" customWidth="1"/>
    <col min="771" max="771" width="3.28515625" style="1" customWidth="1"/>
    <col min="772" max="772" width="2.42578125" style="1" customWidth="1"/>
    <col min="773" max="773" width="3.42578125" style="1" customWidth="1"/>
    <col min="774" max="774" width="2.28515625" style="1" customWidth="1"/>
    <col min="775" max="776" width="1.140625" style="1" customWidth="1"/>
    <col min="777" max="777" width="6.85546875" style="1"/>
    <col min="778" max="778" width="8" style="1" customWidth="1"/>
    <col min="779" max="779" width="2.28515625" style="1" customWidth="1"/>
    <col min="780" max="780" width="10.28515625" style="1" customWidth="1"/>
    <col min="781" max="781" width="24" style="1" customWidth="1"/>
    <col min="782" max="782" width="8" style="1" customWidth="1"/>
    <col min="783" max="783" width="1.140625" style="1" customWidth="1"/>
    <col min="784" max="784" width="1.5703125" style="1" customWidth="1"/>
    <col min="785" max="786" width="12.140625" style="1" customWidth="1"/>
    <col min="787" max="787" width="11.85546875" style="1" customWidth="1"/>
    <col min="788" max="788" width="2.28515625" style="1" customWidth="1"/>
    <col min="789" max="789" width="1.140625" style="1" customWidth="1"/>
    <col min="790" max="790" width="5.7109375" style="1" customWidth="1"/>
    <col min="791" max="791" width="6.85546875" style="1"/>
    <col min="792" max="792" width="2.28515625" style="1" customWidth="1"/>
    <col min="793" max="793" width="1.140625" style="1" customWidth="1"/>
    <col min="794" max="794" width="3.28515625" style="1" customWidth="1"/>
    <col min="795" max="795" width="1.28515625" style="1" customWidth="1"/>
    <col min="796" max="796" width="3.140625" style="1" customWidth="1"/>
    <col min="797" max="797" width="2.5703125" style="1" customWidth="1"/>
    <col min="798" max="798" width="1.140625" style="1" customWidth="1"/>
    <col min="799" max="1024" width="6.85546875" style="1"/>
    <col min="1025" max="1026" width="1.140625" style="1" customWidth="1"/>
    <col min="1027" max="1027" width="3.28515625" style="1" customWidth="1"/>
    <col min="1028" max="1028" width="2.42578125" style="1" customWidth="1"/>
    <col min="1029" max="1029" width="3.42578125" style="1" customWidth="1"/>
    <col min="1030" max="1030" width="2.28515625" style="1" customWidth="1"/>
    <col min="1031" max="1032" width="1.140625" style="1" customWidth="1"/>
    <col min="1033" max="1033" width="6.85546875" style="1"/>
    <col min="1034" max="1034" width="8" style="1" customWidth="1"/>
    <col min="1035" max="1035" width="2.28515625" style="1" customWidth="1"/>
    <col min="1036" max="1036" width="10.28515625" style="1" customWidth="1"/>
    <col min="1037" max="1037" width="24" style="1" customWidth="1"/>
    <col min="1038" max="1038" width="8" style="1" customWidth="1"/>
    <col min="1039" max="1039" width="1.140625" style="1" customWidth="1"/>
    <col min="1040" max="1040" width="1.5703125" style="1" customWidth="1"/>
    <col min="1041" max="1042" width="12.140625" style="1" customWidth="1"/>
    <col min="1043" max="1043" width="11.85546875" style="1" customWidth="1"/>
    <col min="1044" max="1044" width="2.28515625" style="1" customWidth="1"/>
    <col min="1045" max="1045" width="1.140625" style="1" customWidth="1"/>
    <col min="1046" max="1046" width="5.7109375" style="1" customWidth="1"/>
    <col min="1047" max="1047" width="6.85546875" style="1"/>
    <col min="1048" max="1048" width="2.28515625" style="1" customWidth="1"/>
    <col min="1049" max="1049" width="1.140625" style="1" customWidth="1"/>
    <col min="1050" max="1050" width="3.28515625" style="1" customWidth="1"/>
    <col min="1051" max="1051" width="1.28515625" style="1" customWidth="1"/>
    <col min="1052" max="1052" width="3.140625" style="1" customWidth="1"/>
    <col min="1053" max="1053" width="2.5703125" style="1" customWidth="1"/>
    <col min="1054" max="1054" width="1.140625" style="1" customWidth="1"/>
    <col min="1055" max="1280" width="6.85546875" style="1"/>
    <col min="1281" max="1282" width="1.140625" style="1" customWidth="1"/>
    <col min="1283" max="1283" width="3.28515625" style="1" customWidth="1"/>
    <col min="1284" max="1284" width="2.42578125" style="1" customWidth="1"/>
    <col min="1285" max="1285" width="3.42578125" style="1" customWidth="1"/>
    <col min="1286" max="1286" width="2.28515625" style="1" customWidth="1"/>
    <col min="1287" max="1288" width="1.140625" style="1" customWidth="1"/>
    <col min="1289" max="1289" width="6.85546875" style="1"/>
    <col min="1290" max="1290" width="8" style="1" customWidth="1"/>
    <col min="1291" max="1291" width="2.28515625" style="1" customWidth="1"/>
    <col min="1292" max="1292" width="10.28515625" style="1" customWidth="1"/>
    <col min="1293" max="1293" width="24" style="1" customWidth="1"/>
    <col min="1294" max="1294" width="8" style="1" customWidth="1"/>
    <col min="1295" max="1295" width="1.140625" style="1" customWidth="1"/>
    <col min="1296" max="1296" width="1.5703125" style="1" customWidth="1"/>
    <col min="1297" max="1298" width="12.140625" style="1" customWidth="1"/>
    <col min="1299" max="1299" width="11.85546875" style="1" customWidth="1"/>
    <col min="1300" max="1300" width="2.28515625" style="1" customWidth="1"/>
    <col min="1301" max="1301" width="1.140625" style="1" customWidth="1"/>
    <col min="1302" max="1302" width="5.7109375" style="1" customWidth="1"/>
    <col min="1303" max="1303" width="6.85546875" style="1"/>
    <col min="1304" max="1304" width="2.28515625" style="1" customWidth="1"/>
    <col min="1305" max="1305" width="1.140625" style="1" customWidth="1"/>
    <col min="1306" max="1306" width="3.28515625" style="1" customWidth="1"/>
    <col min="1307" max="1307" width="1.28515625" style="1" customWidth="1"/>
    <col min="1308" max="1308" width="3.140625" style="1" customWidth="1"/>
    <col min="1309" max="1309" width="2.5703125" style="1" customWidth="1"/>
    <col min="1310" max="1310" width="1.140625" style="1" customWidth="1"/>
    <col min="1311" max="1536" width="6.85546875" style="1"/>
    <col min="1537" max="1538" width="1.140625" style="1" customWidth="1"/>
    <col min="1539" max="1539" width="3.28515625" style="1" customWidth="1"/>
    <col min="1540" max="1540" width="2.42578125" style="1" customWidth="1"/>
    <col min="1541" max="1541" width="3.42578125" style="1" customWidth="1"/>
    <col min="1542" max="1542" width="2.28515625" style="1" customWidth="1"/>
    <col min="1543" max="1544" width="1.140625" style="1" customWidth="1"/>
    <col min="1545" max="1545" width="6.85546875" style="1"/>
    <col min="1546" max="1546" width="8" style="1" customWidth="1"/>
    <col min="1547" max="1547" width="2.28515625" style="1" customWidth="1"/>
    <col min="1548" max="1548" width="10.28515625" style="1" customWidth="1"/>
    <col min="1549" max="1549" width="24" style="1" customWidth="1"/>
    <col min="1550" max="1550" width="8" style="1" customWidth="1"/>
    <col min="1551" max="1551" width="1.140625" style="1" customWidth="1"/>
    <col min="1552" max="1552" width="1.5703125" style="1" customWidth="1"/>
    <col min="1553" max="1554" width="12.140625" style="1" customWidth="1"/>
    <col min="1555" max="1555" width="11.85546875" style="1" customWidth="1"/>
    <col min="1556" max="1556" width="2.28515625" style="1" customWidth="1"/>
    <col min="1557" max="1557" width="1.140625" style="1" customWidth="1"/>
    <col min="1558" max="1558" width="5.7109375" style="1" customWidth="1"/>
    <col min="1559" max="1559" width="6.85546875" style="1"/>
    <col min="1560" max="1560" width="2.28515625" style="1" customWidth="1"/>
    <col min="1561" max="1561" width="1.140625" style="1" customWidth="1"/>
    <col min="1562" max="1562" width="3.28515625" style="1" customWidth="1"/>
    <col min="1563" max="1563" width="1.28515625" style="1" customWidth="1"/>
    <col min="1564" max="1564" width="3.140625" style="1" customWidth="1"/>
    <col min="1565" max="1565" width="2.5703125" style="1" customWidth="1"/>
    <col min="1566" max="1566" width="1.140625" style="1" customWidth="1"/>
    <col min="1567" max="1792" width="6.85546875" style="1"/>
    <col min="1793" max="1794" width="1.140625" style="1" customWidth="1"/>
    <col min="1795" max="1795" width="3.28515625" style="1" customWidth="1"/>
    <col min="1796" max="1796" width="2.42578125" style="1" customWidth="1"/>
    <col min="1797" max="1797" width="3.42578125" style="1" customWidth="1"/>
    <col min="1798" max="1798" width="2.28515625" style="1" customWidth="1"/>
    <col min="1799" max="1800" width="1.140625" style="1" customWidth="1"/>
    <col min="1801" max="1801" width="6.85546875" style="1"/>
    <col min="1802" max="1802" width="8" style="1" customWidth="1"/>
    <col min="1803" max="1803" width="2.28515625" style="1" customWidth="1"/>
    <col min="1804" max="1804" width="10.28515625" style="1" customWidth="1"/>
    <col min="1805" max="1805" width="24" style="1" customWidth="1"/>
    <col min="1806" max="1806" width="8" style="1" customWidth="1"/>
    <col min="1807" max="1807" width="1.140625" style="1" customWidth="1"/>
    <col min="1808" max="1808" width="1.5703125" style="1" customWidth="1"/>
    <col min="1809" max="1810" width="12.140625" style="1" customWidth="1"/>
    <col min="1811" max="1811" width="11.85546875" style="1" customWidth="1"/>
    <col min="1812" max="1812" width="2.28515625" style="1" customWidth="1"/>
    <col min="1813" max="1813" width="1.140625" style="1" customWidth="1"/>
    <col min="1814" max="1814" width="5.7109375" style="1" customWidth="1"/>
    <col min="1815" max="1815" width="6.85546875" style="1"/>
    <col min="1816" max="1816" width="2.28515625" style="1" customWidth="1"/>
    <col min="1817" max="1817" width="1.140625" style="1" customWidth="1"/>
    <col min="1818" max="1818" width="3.28515625" style="1" customWidth="1"/>
    <col min="1819" max="1819" width="1.28515625" style="1" customWidth="1"/>
    <col min="1820" max="1820" width="3.140625" style="1" customWidth="1"/>
    <col min="1821" max="1821" width="2.5703125" style="1" customWidth="1"/>
    <col min="1822" max="1822" width="1.140625" style="1" customWidth="1"/>
    <col min="1823" max="2048" width="6.85546875" style="1"/>
    <col min="2049" max="2050" width="1.140625" style="1" customWidth="1"/>
    <col min="2051" max="2051" width="3.28515625" style="1" customWidth="1"/>
    <col min="2052" max="2052" width="2.42578125" style="1" customWidth="1"/>
    <col min="2053" max="2053" width="3.42578125" style="1" customWidth="1"/>
    <col min="2054" max="2054" width="2.28515625" style="1" customWidth="1"/>
    <col min="2055" max="2056" width="1.140625" style="1" customWidth="1"/>
    <col min="2057" max="2057" width="6.85546875" style="1"/>
    <col min="2058" max="2058" width="8" style="1" customWidth="1"/>
    <col min="2059" max="2059" width="2.28515625" style="1" customWidth="1"/>
    <col min="2060" max="2060" width="10.28515625" style="1" customWidth="1"/>
    <col min="2061" max="2061" width="24" style="1" customWidth="1"/>
    <col min="2062" max="2062" width="8" style="1" customWidth="1"/>
    <col min="2063" max="2063" width="1.140625" style="1" customWidth="1"/>
    <col min="2064" max="2064" width="1.5703125" style="1" customWidth="1"/>
    <col min="2065" max="2066" width="12.140625" style="1" customWidth="1"/>
    <col min="2067" max="2067" width="11.85546875" style="1" customWidth="1"/>
    <col min="2068" max="2068" width="2.28515625" style="1" customWidth="1"/>
    <col min="2069" max="2069" width="1.140625" style="1" customWidth="1"/>
    <col min="2070" max="2070" width="5.7109375" style="1" customWidth="1"/>
    <col min="2071" max="2071" width="6.85546875" style="1"/>
    <col min="2072" max="2072" width="2.28515625" style="1" customWidth="1"/>
    <col min="2073" max="2073" width="1.140625" style="1" customWidth="1"/>
    <col min="2074" max="2074" width="3.28515625" style="1" customWidth="1"/>
    <col min="2075" max="2075" width="1.28515625" style="1" customWidth="1"/>
    <col min="2076" max="2076" width="3.140625" style="1" customWidth="1"/>
    <col min="2077" max="2077" width="2.5703125" style="1" customWidth="1"/>
    <col min="2078" max="2078" width="1.140625" style="1" customWidth="1"/>
    <col min="2079" max="2304" width="6.85546875" style="1"/>
    <col min="2305" max="2306" width="1.140625" style="1" customWidth="1"/>
    <col min="2307" max="2307" width="3.28515625" style="1" customWidth="1"/>
    <col min="2308" max="2308" width="2.42578125" style="1" customWidth="1"/>
    <col min="2309" max="2309" width="3.42578125" style="1" customWidth="1"/>
    <col min="2310" max="2310" width="2.28515625" style="1" customWidth="1"/>
    <col min="2311" max="2312" width="1.140625" style="1" customWidth="1"/>
    <col min="2313" max="2313" width="6.85546875" style="1"/>
    <col min="2314" max="2314" width="8" style="1" customWidth="1"/>
    <col min="2315" max="2315" width="2.28515625" style="1" customWidth="1"/>
    <col min="2316" max="2316" width="10.28515625" style="1" customWidth="1"/>
    <col min="2317" max="2317" width="24" style="1" customWidth="1"/>
    <col min="2318" max="2318" width="8" style="1" customWidth="1"/>
    <col min="2319" max="2319" width="1.140625" style="1" customWidth="1"/>
    <col min="2320" max="2320" width="1.5703125" style="1" customWidth="1"/>
    <col min="2321" max="2322" width="12.140625" style="1" customWidth="1"/>
    <col min="2323" max="2323" width="11.85546875" style="1" customWidth="1"/>
    <col min="2324" max="2324" width="2.28515625" style="1" customWidth="1"/>
    <col min="2325" max="2325" width="1.140625" style="1" customWidth="1"/>
    <col min="2326" max="2326" width="5.7109375" style="1" customWidth="1"/>
    <col min="2327" max="2327" width="6.85546875" style="1"/>
    <col min="2328" max="2328" width="2.28515625" style="1" customWidth="1"/>
    <col min="2329" max="2329" width="1.140625" style="1" customWidth="1"/>
    <col min="2330" max="2330" width="3.28515625" style="1" customWidth="1"/>
    <col min="2331" max="2331" width="1.28515625" style="1" customWidth="1"/>
    <col min="2332" max="2332" width="3.140625" style="1" customWidth="1"/>
    <col min="2333" max="2333" width="2.5703125" style="1" customWidth="1"/>
    <col min="2334" max="2334" width="1.140625" style="1" customWidth="1"/>
    <col min="2335" max="2560" width="6.85546875" style="1"/>
    <col min="2561" max="2562" width="1.140625" style="1" customWidth="1"/>
    <col min="2563" max="2563" width="3.28515625" style="1" customWidth="1"/>
    <col min="2564" max="2564" width="2.42578125" style="1" customWidth="1"/>
    <col min="2565" max="2565" width="3.42578125" style="1" customWidth="1"/>
    <col min="2566" max="2566" width="2.28515625" style="1" customWidth="1"/>
    <col min="2567" max="2568" width="1.140625" style="1" customWidth="1"/>
    <col min="2569" max="2569" width="6.85546875" style="1"/>
    <col min="2570" max="2570" width="8" style="1" customWidth="1"/>
    <col min="2571" max="2571" width="2.28515625" style="1" customWidth="1"/>
    <col min="2572" max="2572" width="10.28515625" style="1" customWidth="1"/>
    <col min="2573" max="2573" width="24" style="1" customWidth="1"/>
    <col min="2574" max="2574" width="8" style="1" customWidth="1"/>
    <col min="2575" max="2575" width="1.140625" style="1" customWidth="1"/>
    <col min="2576" max="2576" width="1.5703125" style="1" customWidth="1"/>
    <col min="2577" max="2578" width="12.140625" style="1" customWidth="1"/>
    <col min="2579" max="2579" width="11.85546875" style="1" customWidth="1"/>
    <col min="2580" max="2580" width="2.28515625" style="1" customWidth="1"/>
    <col min="2581" max="2581" width="1.140625" style="1" customWidth="1"/>
    <col min="2582" max="2582" width="5.7109375" style="1" customWidth="1"/>
    <col min="2583" max="2583" width="6.85546875" style="1"/>
    <col min="2584" max="2584" width="2.28515625" style="1" customWidth="1"/>
    <col min="2585" max="2585" width="1.140625" style="1" customWidth="1"/>
    <col min="2586" max="2586" width="3.28515625" style="1" customWidth="1"/>
    <col min="2587" max="2587" width="1.28515625" style="1" customWidth="1"/>
    <col min="2588" max="2588" width="3.140625" style="1" customWidth="1"/>
    <col min="2589" max="2589" width="2.5703125" style="1" customWidth="1"/>
    <col min="2590" max="2590" width="1.140625" style="1" customWidth="1"/>
    <col min="2591" max="2816" width="6.85546875" style="1"/>
    <col min="2817" max="2818" width="1.140625" style="1" customWidth="1"/>
    <col min="2819" max="2819" width="3.28515625" style="1" customWidth="1"/>
    <col min="2820" max="2820" width="2.42578125" style="1" customWidth="1"/>
    <col min="2821" max="2821" width="3.42578125" style="1" customWidth="1"/>
    <col min="2822" max="2822" width="2.28515625" style="1" customWidth="1"/>
    <col min="2823" max="2824" width="1.140625" style="1" customWidth="1"/>
    <col min="2825" max="2825" width="6.85546875" style="1"/>
    <col min="2826" max="2826" width="8" style="1" customWidth="1"/>
    <col min="2827" max="2827" width="2.28515625" style="1" customWidth="1"/>
    <col min="2828" max="2828" width="10.28515625" style="1" customWidth="1"/>
    <col min="2829" max="2829" width="24" style="1" customWidth="1"/>
    <col min="2830" max="2830" width="8" style="1" customWidth="1"/>
    <col min="2831" max="2831" width="1.140625" style="1" customWidth="1"/>
    <col min="2832" max="2832" width="1.5703125" style="1" customWidth="1"/>
    <col min="2833" max="2834" width="12.140625" style="1" customWidth="1"/>
    <col min="2835" max="2835" width="11.85546875" style="1" customWidth="1"/>
    <col min="2836" max="2836" width="2.28515625" style="1" customWidth="1"/>
    <col min="2837" max="2837" width="1.140625" style="1" customWidth="1"/>
    <col min="2838" max="2838" width="5.7109375" style="1" customWidth="1"/>
    <col min="2839" max="2839" width="6.85546875" style="1"/>
    <col min="2840" max="2840" width="2.28515625" style="1" customWidth="1"/>
    <col min="2841" max="2841" width="1.140625" style="1" customWidth="1"/>
    <col min="2842" max="2842" width="3.28515625" style="1" customWidth="1"/>
    <col min="2843" max="2843" width="1.28515625" style="1" customWidth="1"/>
    <col min="2844" max="2844" width="3.140625" style="1" customWidth="1"/>
    <col min="2845" max="2845" width="2.5703125" style="1" customWidth="1"/>
    <col min="2846" max="2846" width="1.140625" style="1" customWidth="1"/>
    <col min="2847" max="3072" width="6.85546875" style="1"/>
    <col min="3073" max="3074" width="1.140625" style="1" customWidth="1"/>
    <col min="3075" max="3075" width="3.28515625" style="1" customWidth="1"/>
    <col min="3076" max="3076" width="2.42578125" style="1" customWidth="1"/>
    <col min="3077" max="3077" width="3.42578125" style="1" customWidth="1"/>
    <col min="3078" max="3078" width="2.28515625" style="1" customWidth="1"/>
    <col min="3079" max="3080" width="1.140625" style="1" customWidth="1"/>
    <col min="3081" max="3081" width="6.85546875" style="1"/>
    <col min="3082" max="3082" width="8" style="1" customWidth="1"/>
    <col min="3083" max="3083" width="2.28515625" style="1" customWidth="1"/>
    <col min="3084" max="3084" width="10.28515625" style="1" customWidth="1"/>
    <col min="3085" max="3085" width="24" style="1" customWidth="1"/>
    <col min="3086" max="3086" width="8" style="1" customWidth="1"/>
    <col min="3087" max="3087" width="1.140625" style="1" customWidth="1"/>
    <col min="3088" max="3088" width="1.5703125" style="1" customWidth="1"/>
    <col min="3089" max="3090" width="12.140625" style="1" customWidth="1"/>
    <col min="3091" max="3091" width="11.85546875" style="1" customWidth="1"/>
    <col min="3092" max="3092" width="2.28515625" style="1" customWidth="1"/>
    <col min="3093" max="3093" width="1.140625" style="1" customWidth="1"/>
    <col min="3094" max="3094" width="5.7109375" style="1" customWidth="1"/>
    <col min="3095" max="3095" width="6.85546875" style="1"/>
    <col min="3096" max="3096" width="2.28515625" style="1" customWidth="1"/>
    <col min="3097" max="3097" width="1.140625" style="1" customWidth="1"/>
    <col min="3098" max="3098" width="3.28515625" style="1" customWidth="1"/>
    <col min="3099" max="3099" width="1.28515625" style="1" customWidth="1"/>
    <col min="3100" max="3100" width="3.140625" style="1" customWidth="1"/>
    <col min="3101" max="3101" width="2.5703125" style="1" customWidth="1"/>
    <col min="3102" max="3102" width="1.140625" style="1" customWidth="1"/>
    <col min="3103" max="3328" width="6.85546875" style="1"/>
    <col min="3329" max="3330" width="1.140625" style="1" customWidth="1"/>
    <col min="3331" max="3331" width="3.28515625" style="1" customWidth="1"/>
    <col min="3332" max="3332" width="2.42578125" style="1" customWidth="1"/>
    <col min="3333" max="3333" width="3.42578125" style="1" customWidth="1"/>
    <col min="3334" max="3334" width="2.28515625" style="1" customWidth="1"/>
    <col min="3335" max="3336" width="1.140625" style="1" customWidth="1"/>
    <col min="3337" max="3337" width="6.85546875" style="1"/>
    <col min="3338" max="3338" width="8" style="1" customWidth="1"/>
    <col min="3339" max="3339" width="2.28515625" style="1" customWidth="1"/>
    <col min="3340" max="3340" width="10.28515625" style="1" customWidth="1"/>
    <col min="3341" max="3341" width="24" style="1" customWidth="1"/>
    <col min="3342" max="3342" width="8" style="1" customWidth="1"/>
    <col min="3343" max="3343" width="1.140625" style="1" customWidth="1"/>
    <col min="3344" max="3344" width="1.5703125" style="1" customWidth="1"/>
    <col min="3345" max="3346" width="12.140625" style="1" customWidth="1"/>
    <col min="3347" max="3347" width="11.85546875" style="1" customWidth="1"/>
    <col min="3348" max="3348" width="2.28515625" style="1" customWidth="1"/>
    <col min="3349" max="3349" width="1.140625" style="1" customWidth="1"/>
    <col min="3350" max="3350" width="5.7109375" style="1" customWidth="1"/>
    <col min="3351" max="3351" width="6.85546875" style="1"/>
    <col min="3352" max="3352" width="2.28515625" style="1" customWidth="1"/>
    <col min="3353" max="3353" width="1.140625" style="1" customWidth="1"/>
    <col min="3354" max="3354" width="3.28515625" style="1" customWidth="1"/>
    <col min="3355" max="3355" width="1.28515625" style="1" customWidth="1"/>
    <col min="3356" max="3356" width="3.140625" style="1" customWidth="1"/>
    <col min="3357" max="3357" width="2.5703125" style="1" customWidth="1"/>
    <col min="3358" max="3358" width="1.140625" style="1" customWidth="1"/>
    <col min="3359" max="3584" width="6.85546875" style="1"/>
    <col min="3585" max="3586" width="1.140625" style="1" customWidth="1"/>
    <col min="3587" max="3587" width="3.28515625" style="1" customWidth="1"/>
    <col min="3588" max="3588" width="2.42578125" style="1" customWidth="1"/>
    <col min="3589" max="3589" width="3.42578125" style="1" customWidth="1"/>
    <col min="3590" max="3590" width="2.28515625" style="1" customWidth="1"/>
    <col min="3591" max="3592" width="1.140625" style="1" customWidth="1"/>
    <col min="3593" max="3593" width="6.85546875" style="1"/>
    <col min="3594" max="3594" width="8" style="1" customWidth="1"/>
    <col min="3595" max="3595" width="2.28515625" style="1" customWidth="1"/>
    <col min="3596" max="3596" width="10.28515625" style="1" customWidth="1"/>
    <col min="3597" max="3597" width="24" style="1" customWidth="1"/>
    <col min="3598" max="3598" width="8" style="1" customWidth="1"/>
    <col min="3599" max="3599" width="1.140625" style="1" customWidth="1"/>
    <col min="3600" max="3600" width="1.5703125" style="1" customWidth="1"/>
    <col min="3601" max="3602" width="12.140625" style="1" customWidth="1"/>
    <col min="3603" max="3603" width="11.85546875" style="1" customWidth="1"/>
    <col min="3604" max="3604" width="2.28515625" style="1" customWidth="1"/>
    <col min="3605" max="3605" width="1.140625" style="1" customWidth="1"/>
    <col min="3606" max="3606" width="5.7109375" style="1" customWidth="1"/>
    <col min="3607" max="3607" width="6.85546875" style="1"/>
    <col min="3608" max="3608" width="2.28515625" style="1" customWidth="1"/>
    <col min="3609" max="3609" width="1.140625" style="1" customWidth="1"/>
    <col min="3610" max="3610" width="3.28515625" style="1" customWidth="1"/>
    <col min="3611" max="3611" width="1.28515625" style="1" customWidth="1"/>
    <col min="3612" max="3612" width="3.140625" style="1" customWidth="1"/>
    <col min="3613" max="3613" width="2.5703125" style="1" customWidth="1"/>
    <col min="3614" max="3614" width="1.140625" style="1" customWidth="1"/>
    <col min="3615" max="3840" width="6.85546875" style="1"/>
    <col min="3841" max="3842" width="1.140625" style="1" customWidth="1"/>
    <col min="3843" max="3843" width="3.28515625" style="1" customWidth="1"/>
    <col min="3844" max="3844" width="2.42578125" style="1" customWidth="1"/>
    <col min="3845" max="3845" width="3.42578125" style="1" customWidth="1"/>
    <col min="3846" max="3846" width="2.28515625" style="1" customWidth="1"/>
    <col min="3847" max="3848" width="1.140625" style="1" customWidth="1"/>
    <col min="3849" max="3849" width="6.85546875" style="1"/>
    <col min="3850" max="3850" width="8" style="1" customWidth="1"/>
    <col min="3851" max="3851" width="2.28515625" style="1" customWidth="1"/>
    <col min="3852" max="3852" width="10.28515625" style="1" customWidth="1"/>
    <col min="3853" max="3853" width="24" style="1" customWidth="1"/>
    <col min="3854" max="3854" width="8" style="1" customWidth="1"/>
    <col min="3855" max="3855" width="1.140625" style="1" customWidth="1"/>
    <col min="3856" max="3856" width="1.5703125" style="1" customWidth="1"/>
    <col min="3857" max="3858" width="12.140625" style="1" customWidth="1"/>
    <col min="3859" max="3859" width="11.85546875" style="1" customWidth="1"/>
    <col min="3860" max="3860" width="2.28515625" style="1" customWidth="1"/>
    <col min="3861" max="3861" width="1.140625" style="1" customWidth="1"/>
    <col min="3862" max="3862" width="5.7109375" style="1" customWidth="1"/>
    <col min="3863" max="3863" width="6.85546875" style="1"/>
    <col min="3864" max="3864" width="2.28515625" style="1" customWidth="1"/>
    <col min="3865" max="3865" width="1.140625" style="1" customWidth="1"/>
    <col min="3866" max="3866" width="3.28515625" style="1" customWidth="1"/>
    <col min="3867" max="3867" width="1.28515625" style="1" customWidth="1"/>
    <col min="3868" max="3868" width="3.140625" style="1" customWidth="1"/>
    <col min="3869" max="3869" width="2.5703125" style="1" customWidth="1"/>
    <col min="3870" max="3870" width="1.140625" style="1" customWidth="1"/>
    <col min="3871" max="4096" width="6.85546875" style="1"/>
    <col min="4097" max="4098" width="1.140625" style="1" customWidth="1"/>
    <col min="4099" max="4099" width="3.28515625" style="1" customWidth="1"/>
    <col min="4100" max="4100" width="2.42578125" style="1" customWidth="1"/>
    <col min="4101" max="4101" width="3.42578125" style="1" customWidth="1"/>
    <col min="4102" max="4102" width="2.28515625" style="1" customWidth="1"/>
    <col min="4103" max="4104" width="1.140625" style="1" customWidth="1"/>
    <col min="4105" max="4105" width="6.85546875" style="1"/>
    <col min="4106" max="4106" width="8" style="1" customWidth="1"/>
    <col min="4107" max="4107" width="2.28515625" style="1" customWidth="1"/>
    <col min="4108" max="4108" width="10.28515625" style="1" customWidth="1"/>
    <col min="4109" max="4109" width="24" style="1" customWidth="1"/>
    <col min="4110" max="4110" width="8" style="1" customWidth="1"/>
    <col min="4111" max="4111" width="1.140625" style="1" customWidth="1"/>
    <col min="4112" max="4112" width="1.5703125" style="1" customWidth="1"/>
    <col min="4113" max="4114" width="12.140625" style="1" customWidth="1"/>
    <col min="4115" max="4115" width="11.85546875" style="1" customWidth="1"/>
    <col min="4116" max="4116" width="2.28515625" style="1" customWidth="1"/>
    <col min="4117" max="4117" width="1.140625" style="1" customWidth="1"/>
    <col min="4118" max="4118" width="5.7109375" style="1" customWidth="1"/>
    <col min="4119" max="4119" width="6.85546875" style="1"/>
    <col min="4120" max="4120" width="2.28515625" style="1" customWidth="1"/>
    <col min="4121" max="4121" width="1.140625" style="1" customWidth="1"/>
    <col min="4122" max="4122" width="3.28515625" style="1" customWidth="1"/>
    <col min="4123" max="4123" width="1.28515625" style="1" customWidth="1"/>
    <col min="4124" max="4124" width="3.140625" style="1" customWidth="1"/>
    <col min="4125" max="4125" width="2.5703125" style="1" customWidth="1"/>
    <col min="4126" max="4126" width="1.140625" style="1" customWidth="1"/>
    <col min="4127" max="4352" width="6.85546875" style="1"/>
    <col min="4353" max="4354" width="1.140625" style="1" customWidth="1"/>
    <col min="4355" max="4355" width="3.28515625" style="1" customWidth="1"/>
    <col min="4356" max="4356" width="2.42578125" style="1" customWidth="1"/>
    <col min="4357" max="4357" width="3.42578125" style="1" customWidth="1"/>
    <col min="4358" max="4358" width="2.28515625" style="1" customWidth="1"/>
    <col min="4359" max="4360" width="1.140625" style="1" customWidth="1"/>
    <col min="4361" max="4361" width="6.85546875" style="1"/>
    <col min="4362" max="4362" width="8" style="1" customWidth="1"/>
    <col min="4363" max="4363" width="2.28515625" style="1" customWidth="1"/>
    <col min="4364" max="4364" width="10.28515625" style="1" customWidth="1"/>
    <col min="4365" max="4365" width="24" style="1" customWidth="1"/>
    <col min="4366" max="4366" width="8" style="1" customWidth="1"/>
    <col min="4367" max="4367" width="1.140625" style="1" customWidth="1"/>
    <col min="4368" max="4368" width="1.5703125" style="1" customWidth="1"/>
    <col min="4369" max="4370" width="12.140625" style="1" customWidth="1"/>
    <col min="4371" max="4371" width="11.85546875" style="1" customWidth="1"/>
    <col min="4372" max="4372" width="2.28515625" style="1" customWidth="1"/>
    <col min="4373" max="4373" width="1.140625" style="1" customWidth="1"/>
    <col min="4374" max="4374" width="5.7109375" style="1" customWidth="1"/>
    <col min="4375" max="4375" width="6.85546875" style="1"/>
    <col min="4376" max="4376" width="2.28515625" style="1" customWidth="1"/>
    <col min="4377" max="4377" width="1.140625" style="1" customWidth="1"/>
    <col min="4378" max="4378" width="3.28515625" style="1" customWidth="1"/>
    <col min="4379" max="4379" width="1.28515625" style="1" customWidth="1"/>
    <col min="4380" max="4380" width="3.140625" style="1" customWidth="1"/>
    <col min="4381" max="4381" width="2.5703125" style="1" customWidth="1"/>
    <col min="4382" max="4382" width="1.140625" style="1" customWidth="1"/>
    <col min="4383" max="4608" width="6.85546875" style="1"/>
    <col min="4609" max="4610" width="1.140625" style="1" customWidth="1"/>
    <col min="4611" max="4611" width="3.28515625" style="1" customWidth="1"/>
    <col min="4612" max="4612" width="2.42578125" style="1" customWidth="1"/>
    <col min="4613" max="4613" width="3.42578125" style="1" customWidth="1"/>
    <col min="4614" max="4614" width="2.28515625" style="1" customWidth="1"/>
    <col min="4615" max="4616" width="1.140625" style="1" customWidth="1"/>
    <col min="4617" max="4617" width="6.85546875" style="1"/>
    <col min="4618" max="4618" width="8" style="1" customWidth="1"/>
    <col min="4619" max="4619" width="2.28515625" style="1" customWidth="1"/>
    <col min="4620" max="4620" width="10.28515625" style="1" customWidth="1"/>
    <col min="4621" max="4621" width="24" style="1" customWidth="1"/>
    <col min="4622" max="4622" width="8" style="1" customWidth="1"/>
    <col min="4623" max="4623" width="1.140625" style="1" customWidth="1"/>
    <col min="4624" max="4624" width="1.5703125" style="1" customWidth="1"/>
    <col min="4625" max="4626" width="12.140625" style="1" customWidth="1"/>
    <col min="4627" max="4627" width="11.85546875" style="1" customWidth="1"/>
    <col min="4628" max="4628" width="2.28515625" style="1" customWidth="1"/>
    <col min="4629" max="4629" width="1.140625" style="1" customWidth="1"/>
    <col min="4630" max="4630" width="5.7109375" style="1" customWidth="1"/>
    <col min="4631" max="4631" width="6.85546875" style="1"/>
    <col min="4632" max="4632" width="2.28515625" style="1" customWidth="1"/>
    <col min="4633" max="4633" width="1.140625" style="1" customWidth="1"/>
    <col min="4634" max="4634" width="3.28515625" style="1" customWidth="1"/>
    <col min="4635" max="4635" width="1.28515625" style="1" customWidth="1"/>
    <col min="4636" max="4636" width="3.140625" style="1" customWidth="1"/>
    <col min="4637" max="4637" width="2.5703125" style="1" customWidth="1"/>
    <col min="4638" max="4638" width="1.140625" style="1" customWidth="1"/>
    <col min="4639" max="4864" width="6.85546875" style="1"/>
    <col min="4865" max="4866" width="1.140625" style="1" customWidth="1"/>
    <col min="4867" max="4867" width="3.28515625" style="1" customWidth="1"/>
    <col min="4868" max="4868" width="2.42578125" style="1" customWidth="1"/>
    <col min="4869" max="4869" width="3.42578125" style="1" customWidth="1"/>
    <col min="4870" max="4870" width="2.28515625" style="1" customWidth="1"/>
    <col min="4871" max="4872" width="1.140625" style="1" customWidth="1"/>
    <col min="4873" max="4873" width="6.85546875" style="1"/>
    <col min="4874" max="4874" width="8" style="1" customWidth="1"/>
    <col min="4875" max="4875" width="2.28515625" style="1" customWidth="1"/>
    <col min="4876" max="4876" width="10.28515625" style="1" customWidth="1"/>
    <col min="4877" max="4877" width="24" style="1" customWidth="1"/>
    <col min="4878" max="4878" width="8" style="1" customWidth="1"/>
    <col min="4879" max="4879" width="1.140625" style="1" customWidth="1"/>
    <col min="4880" max="4880" width="1.5703125" style="1" customWidth="1"/>
    <col min="4881" max="4882" width="12.140625" style="1" customWidth="1"/>
    <col min="4883" max="4883" width="11.85546875" style="1" customWidth="1"/>
    <col min="4884" max="4884" width="2.28515625" style="1" customWidth="1"/>
    <col min="4885" max="4885" width="1.140625" style="1" customWidth="1"/>
    <col min="4886" max="4886" width="5.7109375" style="1" customWidth="1"/>
    <col min="4887" max="4887" width="6.85546875" style="1"/>
    <col min="4888" max="4888" width="2.28515625" style="1" customWidth="1"/>
    <col min="4889" max="4889" width="1.140625" style="1" customWidth="1"/>
    <col min="4890" max="4890" width="3.28515625" style="1" customWidth="1"/>
    <col min="4891" max="4891" width="1.28515625" style="1" customWidth="1"/>
    <col min="4892" max="4892" width="3.140625" style="1" customWidth="1"/>
    <col min="4893" max="4893" width="2.5703125" style="1" customWidth="1"/>
    <col min="4894" max="4894" width="1.140625" style="1" customWidth="1"/>
    <col min="4895" max="5120" width="6.85546875" style="1"/>
    <col min="5121" max="5122" width="1.140625" style="1" customWidth="1"/>
    <col min="5123" max="5123" width="3.28515625" style="1" customWidth="1"/>
    <col min="5124" max="5124" width="2.42578125" style="1" customWidth="1"/>
    <col min="5125" max="5125" width="3.42578125" style="1" customWidth="1"/>
    <col min="5126" max="5126" width="2.28515625" style="1" customWidth="1"/>
    <col min="5127" max="5128" width="1.140625" style="1" customWidth="1"/>
    <col min="5129" max="5129" width="6.85546875" style="1"/>
    <col min="5130" max="5130" width="8" style="1" customWidth="1"/>
    <col min="5131" max="5131" width="2.28515625" style="1" customWidth="1"/>
    <col min="5132" max="5132" width="10.28515625" style="1" customWidth="1"/>
    <col min="5133" max="5133" width="24" style="1" customWidth="1"/>
    <col min="5134" max="5134" width="8" style="1" customWidth="1"/>
    <col min="5135" max="5135" width="1.140625" style="1" customWidth="1"/>
    <col min="5136" max="5136" width="1.5703125" style="1" customWidth="1"/>
    <col min="5137" max="5138" width="12.140625" style="1" customWidth="1"/>
    <col min="5139" max="5139" width="11.85546875" style="1" customWidth="1"/>
    <col min="5140" max="5140" width="2.28515625" style="1" customWidth="1"/>
    <col min="5141" max="5141" width="1.140625" style="1" customWidth="1"/>
    <col min="5142" max="5142" width="5.7109375" style="1" customWidth="1"/>
    <col min="5143" max="5143" width="6.85546875" style="1"/>
    <col min="5144" max="5144" width="2.28515625" style="1" customWidth="1"/>
    <col min="5145" max="5145" width="1.140625" style="1" customWidth="1"/>
    <col min="5146" max="5146" width="3.28515625" style="1" customWidth="1"/>
    <col min="5147" max="5147" width="1.28515625" style="1" customWidth="1"/>
    <col min="5148" max="5148" width="3.140625" style="1" customWidth="1"/>
    <col min="5149" max="5149" width="2.5703125" style="1" customWidth="1"/>
    <col min="5150" max="5150" width="1.140625" style="1" customWidth="1"/>
    <col min="5151" max="5376" width="6.85546875" style="1"/>
    <col min="5377" max="5378" width="1.140625" style="1" customWidth="1"/>
    <col min="5379" max="5379" width="3.28515625" style="1" customWidth="1"/>
    <col min="5380" max="5380" width="2.42578125" style="1" customWidth="1"/>
    <col min="5381" max="5381" width="3.42578125" style="1" customWidth="1"/>
    <col min="5382" max="5382" width="2.28515625" style="1" customWidth="1"/>
    <col min="5383" max="5384" width="1.140625" style="1" customWidth="1"/>
    <col min="5385" max="5385" width="6.85546875" style="1"/>
    <col min="5386" max="5386" width="8" style="1" customWidth="1"/>
    <col min="5387" max="5387" width="2.28515625" style="1" customWidth="1"/>
    <col min="5388" max="5388" width="10.28515625" style="1" customWidth="1"/>
    <col min="5389" max="5389" width="24" style="1" customWidth="1"/>
    <col min="5390" max="5390" width="8" style="1" customWidth="1"/>
    <col min="5391" max="5391" width="1.140625" style="1" customWidth="1"/>
    <col min="5392" max="5392" width="1.5703125" style="1" customWidth="1"/>
    <col min="5393" max="5394" width="12.140625" style="1" customWidth="1"/>
    <col min="5395" max="5395" width="11.85546875" style="1" customWidth="1"/>
    <col min="5396" max="5396" width="2.28515625" style="1" customWidth="1"/>
    <col min="5397" max="5397" width="1.140625" style="1" customWidth="1"/>
    <col min="5398" max="5398" width="5.7109375" style="1" customWidth="1"/>
    <col min="5399" max="5399" width="6.85546875" style="1"/>
    <col min="5400" max="5400" width="2.28515625" style="1" customWidth="1"/>
    <col min="5401" max="5401" width="1.140625" style="1" customWidth="1"/>
    <col min="5402" max="5402" width="3.28515625" style="1" customWidth="1"/>
    <col min="5403" max="5403" width="1.28515625" style="1" customWidth="1"/>
    <col min="5404" max="5404" width="3.140625" style="1" customWidth="1"/>
    <col min="5405" max="5405" width="2.5703125" style="1" customWidth="1"/>
    <col min="5406" max="5406" width="1.140625" style="1" customWidth="1"/>
    <col min="5407" max="5632" width="6.85546875" style="1"/>
    <col min="5633" max="5634" width="1.140625" style="1" customWidth="1"/>
    <col min="5635" max="5635" width="3.28515625" style="1" customWidth="1"/>
    <col min="5636" max="5636" width="2.42578125" style="1" customWidth="1"/>
    <col min="5637" max="5637" width="3.42578125" style="1" customWidth="1"/>
    <col min="5638" max="5638" width="2.28515625" style="1" customWidth="1"/>
    <col min="5639" max="5640" width="1.140625" style="1" customWidth="1"/>
    <col min="5641" max="5641" width="6.85546875" style="1"/>
    <col min="5642" max="5642" width="8" style="1" customWidth="1"/>
    <col min="5643" max="5643" width="2.28515625" style="1" customWidth="1"/>
    <col min="5644" max="5644" width="10.28515625" style="1" customWidth="1"/>
    <col min="5645" max="5645" width="24" style="1" customWidth="1"/>
    <col min="5646" max="5646" width="8" style="1" customWidth="1"/>
    <col min="5647" max="5647" width="1.140625" style="1" customWidth="1"/>
    <col min="5648" max="5648" width="1.5703125" style="1" customWidth="1"/>
    <col min="5649" max="5650" width="12.140625" style="1" customWidth="1"/>
    <col min="5651" max="5651" width="11.85546875" style="1" customWidth="1"/>
    <col min="5652" max="5652" width="2.28515625" style="1" customWidth="1"/>
    <col min="5653" max="5653" width="1.140625" style="1" customWidth="1"/>
    <col min="5654" max="5654" width="5.7109375" style="1" customWidth="1"/>
    <col min="5655" max="5655" width="6.85546875" style="1"/>
    <col min="5656" max="5656" width="2.28515625" style="1" customWidth="1"/>
    <col min="5657" max="5657" width="1.140625" style="1" customWidth="1"/>
    <col min="5658" max="5658" width="3.28515625" style="1" customWidth="1"/>
    <col min="5659" max="5659" width="1.28515625" style="1" customWidth="1"/>
    <col min="5660" max="5660" width="3.140625" style="1" customWidth="1"/>
    <col min="5661" max="5661" width="2.5703125" style="1" customWidth="1"/>
    <col min="5662" max="5662" width="1.140625" style="1" customWidth="1"/>
    <col min="5663" max="5888" width="6.85546875" style="1"/>
    <col min="5889" max="5890" width="1.140625" style="1" customWidth="1"/>
    <col min="5891" max="5891" width="3.28515625" style="1" customWidth="1"/>
    <col min="5892" max="5892" width="2.42578125" style="1" customWidth="1"/>
    <col min="5893" max="5893" width="3.42578125" style="1" customWidth="1"/>
    <col min="5894" max="5894" width="2.28515625" style="1" customWidth="1"/>
    <col min="5895" max="5896" width="1.140625" style="1" customWidth="1"/>
    <col min="5897" max="5897" width="6.85546875" style="1"/>
    <col min="5898" max="5898" width="8" style="1" customWidth="1"/>
    <col min="5899" max="5899" width="2.28515625" style="1" customWidth="1"/>
    <col min="5900" max="5900" width="10.28515625" style="1" customWidth="1"/>
    <col min="5901" max="5901" width="24" style="1" customWidth="1"/>
    <col min="5902" max="5902" width="8" style="1" customWidth="1"/>
    <col min="5903" max="5903" width="1.140625" style="1" customWidth="1"/>
    <col min="5904" max="5904" width="1.5703125" style="1" customWidth="1"/>
    <col min="5905" max="5906" width="12.140625" style="1" customWidth="1"/>
    <col min="5907" max="5907" width="11.85546875" style="1" customWidth="1"/>
    <col min="5908" max="5908" width="2.28515625" style="1" customWidth="1"/>
    <col min="5909" max="5909" width="1.140625" style="1" customWidth="1"/>
    <col min="5910" max="5910" width="5.7109375" style="1" customWidth="1"/>
    <col min="5911" max="5911" width="6.85546875" style="1"/>
    <col min="5912" max="5912" width="2.28515625" style="1" customWidth="1"/>
    <col min="5913" max="5913" width="1.140625" style="1" customWidth="1"/>
    <col min="5914" max="5914" width="3.28515625" style="1" customWidth="1"/>
    <col min="5915" max="5915" width="1.28515625" style="1" customWidth="1"/>
    <col min="5916" max="5916" width="3.140625" style="1" customWidth="1"/>
    <col min="5917" max="5917" width="2.5703125" style="1" customWidth="1"/>
    <col min="5918" max="5918" width="1.140625" style="1" customWidth="1"/>
    <col min="5919" max="6144" width="6.85546875" style="1"/>
    <col min="6145" max="6146" width="1.140625" style="1" customWidth="1"/>
    <col min="6147" max="6147" width="3.28515625" style="1" customWidth="1"/>
    <col min="6148" max="6148" width="2.42578125" style="1" customWidth="1"/>
    <col min="6149" max="6149" width="3.42578125" style="1" customWidth="1"/>
    <col min="6150" max="6150" width="2.28515625" style="1" customWidth="1"/>
    <col min="6151" max="6152" width="1.140625" style="1" customWidth="1"/>
    <col min="6153" max="6153" width="6.85546875" style="1"/>
    <col min="6154" max="6154" width="8" style="1" customWidth="1"/>
    <col min="6155" max="6155" width="2.28515625" style="1" customWidth="1"/>
    <col min="6156" max="6156" width="10.28515625" style="1" customWidth="1"/>
    <col min="6157" max="6157" width="24" style="1" customWidth="1"/>
    <col min="6158" max="6158" width="8" style="1" customWidth="1"/>
    <col min="6159" max="6159" width="1.140625" style="1" customWidth="1"/>
    <col min="6160" max="6160" width="1.5703125" style="1" customWidth="1"/>
    <col min="6161" max="6162" width="12.140625" style="1" customWidth="1"/>
    <col min="6163" max="6163" width="11.85546875" style="1" customWidth="1"/>
    <col min="6164" max="6164" width="2.28515625" style="1" customWidth="1"/>
    <col min="6165" max="6165" width="1.140625" style="1" customWidth="1"/>
    <col min="6166" max="6166" width="5.7109375" style="1" customWidth="1"/>
    <col min="6167" max="6167" width="6.85546875" style="1"/>
    <col min="6168" max="6168" width="2.28515625" style="1" customWidth="1"/>
    <col min="6169" max="6169" width="1.140625" style="1" customWidth="1"/>
    <col min="6170" max="6170" width="3.28515625" style="1" customWidth="1"/>
    <col min="6171" max="6171" width="1.28515625" style="1" customWidth="1"/>
    <col min="6172" max="6172" width="3.140625" style="1" customWidth="1"/>
    <col min="6173" max="6173" width="2.5703125" style="1" customWidth="1"/>
    <col min="6174" max="6174" width="1.140625" style="1" customWidth="1"/>
    <col min="6175" max="6400" width="6.85546875" style="1"/>
    <col min="6401" max="6402" width="1.140625" style="1" customWidth="1"/>
    <col min="6403" max="6403" width="3.28515625" style="1" customWidth="1"/>
    <col min="6404" max="6404" width="2.42578125" style="1" customWidth="1"/>
    <col min="6405" max="6405" width="3.42578125" style="1" customWidth="1"/>
    <col min="6406" max="6406" width="2.28515625" style="1" customWidth="1"/>
    <col min="6407" max="6408" width="1.140625" style="1" customWidth="1"/>
    <col min="6409" max="6409" width="6.85546875" style="1"/>
    <col min="6410" max="6410" width="8" style="1" customWidth="1"/>
    <col min="6411" max="6411" width="2.28515625" style="1" customWidth="1"/>
    <col min="6412" max="6412" width="10.28515625" style="1" customWidth="1"/>
    <col min="6413" max="6413" width="24" style="1" customWidth="1"/>
    <col min="6414" max="6414" width="8" style="1" customWidth="1"/>
    <col min="6415" max="6415" width="1.140625" style="1" customWidth="1"/>
    <col min="6416" max="6416" width="1.5703125" style="1" customWidth="1"/>
    <col min="6417" max="6418" width="12.140625" style="1" customWidth="1"/>
    <col min="6419" max="6419" width="11.85546875" style="1" customWidth="1"/>
    <col min="6420" max="6420" width="2.28515625" style="1" customWidth="1"/>
    <col min="6421" max="6421" width="1.140625" style="1" customWidth="1"/>
    <col min="6422" max="6422" width="5.7109375" style="1" customWidth="1"/>
    <col min="6423" max="6423" width="6.85546875" style="1"/>
    <col min="6424" max="6424" width="2.28515625" style="1" customWidth="1"/>
    <col min="6425" max="6425" width="1.140625" style="1" customWidth="1"/>
    <col min="6426" max="6426" width="3.28515625" style="1" customWidth="1"/>
    <col min="6427" max="6427" width="1.28515625" style="1" customWidth="1"/>
    <col min="6428" max="6428" width="3.140625" style="1" customWidth="1"/>
    <col min="6429" max="6429" width="2.5703125" style="1" customWidth="1"/>
    <col min="6430" max="6430" width="1.140625" style="1" customWidth="1"/>
    <col min="6431" max="6656" width="6.85546875" style="1"/>
    <col min="6657" max="6658" width="1.140625" style="1" customWidth="1"/>
    <col min="6659" max="6659" width="3.28515625" style="1" customWidth="1"/>
    <col min="6660" max="6660" width="2.42578125" style="1" customWidth="1"/>
    <col min="6661" max="6661" width="3.42578125" style="1" customWidth="1"/>
    <col min="6662" max="6662" width="2.28515625" style="1" customWidth="1"/>
    <col min="6663" max="6664" width="1.140625" style="1" customWidth="1"/>
    <col min="6665" max="6665" width="6.85546875" style="1"/>
    <col min="6666" max="6666" width="8" style="1" customWidth="1"/>
    <col min="6667" max="6667" width="2.28515625" style="1" customWidth="1"/>
    <col min="6668" max="6668" width="10.28515625" style="1" customWidth="1"/>
    <col min="6669" max="6669" width="24" style="1" customWidth="1"/>
    <col min="6670" max="6670" width="8" style="1" customWidth="1"/>
    <col min="6671" max="6671" width="1.140625" style="1" customWidth="1"/>
    <col min="6672" max="6672" width="1.5703125" style="1" customWidth="1"/>
    <col min="6673" max="6674" width="12.140625" style="1" customWidth="1"/>
    <col min="6675" max="6675" width="11.85546875" style="1" customWidth="1"/>
    <col min="6676" max="6676" width="2.28515625" style="1" customWidth="1"/>
    <col min="6677" max="6677" width="1.140625" style="1" customWidth="1"/>
    <col min="6678" max="6678" width="5.7109375" style="1" customWidth="1"/>
    <col min="6679" max="6679" width="6.85546875" style="1"/>
    <col min="6680" max="6680" width="2.28515625" style="1" customWidth="1"/>
    <col min="6681" max="6681" width="1.140625" style="1" customWidth="1"/>
    <col min="6682" max="6682" width="3.28515625" style="1" customWidth="1"/>
    <col min="6683" max="6683" width="1.28515625" style="1" customWidth="1"/>
    <col min="6684" max="6684" width="3.140625" style="1" customWidth="1"/>
    <col min="6685" max="6685" width="2.5703125" style="1" customWidth="1"/>
    <col min="6686" max="6686" width="1.140625" style="1" customWidth="1"/>
    <col min="6687" max="6912" width="6.85546875" style="1"/>
    <col min="6913" max="6914" width="1.140625" style="1" customWidth="1"/>
    <col min="6915" max="6915" width="3.28515625" style="1" customWidth="1"/>
    <col min="6916" max="6916" width="2.42578125" style="1" customWidth="1"/>
    <col min="6917" max="6917" width="3.42578125" style="1" customWidth="1"/>
    <col min="6918" max="6918" width="2.28515625" style="1" customWidth="1"/>
    <col min="6919" max="6920" width="1.140625" style="1" customWidth="1"/>
    <col min="6921" max="6921" width="6.85546875" style="1"/>
    <col min="6922" max="6922" width="8" style="1" customWidth="1"/>
    <col min="6923" max="6923" width="2.28515625" style="1" customWidth="1"/>
    <col min="6924" max="6924" width="10.28515625" style="1" customWidth="1"/>
    <col min="6925" max="6925" width="24" style="1" customWidth="1"/>
    <col min="6926" max="6926" width="8" style="1" customWidth="1"/>
    <col min="6927" max="6927" width="1.140625" style="1" customWidth="1"/>
    <col min="6928" max="6928" width="1.5703125" style="1" customWidth="1"/>
    <col min="6929" max="6930" width="12.140625" style="1" customWidth="1"/>
    <col min="6931" max="6931" width="11.85546875" style="1" customWidth="1"/>
    <col min="6932" max="6932" width="2.28515625" style="1" customWidth="1"/>
    <col min="6933" max="6933" width="1.140625" style="1" customWidth="1"/>
    <col min="6934" max="6934" width="5.7109375" style="1" customWidth="1"/>
    <col min="6935" max="6935" width="6.85546875" style="1"/>
    <col min="6936" max="6936" width="2.28515625" style="1" customWidth="1"/>
    <col min="6937" max="6937" width="1.140625" style="1" customWidth="1"/>
    <col min="6938" max="6938" width="3.28515625" style="1" customWidth="1"/>
    <col min="6939" max="6939" width="1.28515625" style="1" customWidth="1"/>
    <col min="6940" max="6940" width="3.140625" style="1" customWidth="1"/>
    <col min="6941" max="6941" width="2.5703125" style="1" customWidth="1"/>
    <col min="6942" max="6942" width="1.140625" style="1" customWidth="1"/>
    <col min="6943" max="7168" width="6.85546875" style="1"/>
    <col min="7169" max="7170" width="1.140625" style="1" customWidth="1"/>
    <col min="7171" max="7171" width="3.28515625" style="1" customWidth="1"/>
    <col min="7172" max="7172" width="2.42578125" style="1" customWidth="1"/>
    <col min="7173" max="7173" width="3.42578125" style="1" customWidth="1"/>
    <col min="7174" max="7174" width="2.28515625" style="1" customWidth="1"/>
    <col min="7175" max="7176" width="1.140625" style="1" customWidth="1"/>
    <col min="7177" max="7177" width="6.85546875" style="1"/>
    <col min="7178" max="7178" width="8" style="1" customWidth="1"/>
    <col min="7179" max="7179" width="2.28515625" style="1" customWidth="1"/>
    <col min="7180" max="7180" width="10.28515625" style="1" customWidth="1"/>
    <col min="7181" max="7181" width="24" style="1" customWidth="1"/>
    <col min="7182" max="7182" width="8" style="1" customWidth="1"/>
    <col min="7183" max="7183" width="1.140625" style="1" customWidth="1"/>
    <col min="7184" max="7184" width="1.5703125" style="1" customWidth="1"/>
    <col min="7185" max="7186" width="12.140625" style="1" customWidth="1"/>
    <col min="7187" max="7187" width="11.85546875" style="1" customWidth="1"/>
    <col min="7188" max="7188" width="2.28515625" style="1" customWidth="1"/>
    <col min="7189" max="7189" width="1.140625" style="1" customWidth="1"/>
    <col min="7190" max="7190" width="5.7109375" style="1" customWidth="1"/>
    <col min="7191" max="7191" width="6.85546875" style="1"/>
    <col min="7192" max="7192" width="2.28515625" style="1" customWidth="1"/>
    <col min="7193" max="7193" width="1.140625" style="1" customWidth="1"/>
    <col min="7194" max="7194" width="3.28515625" style="1" customWidth="1"/>
    <col min="7195" max="7195" width="1.28515625" style="1" customWidth="1"/>
    <col min="7196" max="7196" width="3.140625" style="1" customWidth="1"/>
    <col min="7197" max="7197" width="2.5703125" style="1" customWidth="1"/>
    <col min="7198" max="7198" width="1.140625" style="1" customWidth="1"/>
    <col min="7199" max="7424" width="6.85546875" style="1"/>
    <col min="7425" max="7426" width="1.140625" style="1" customWidth="1"/>
    <col min="7427" max="7427" width="3.28515625" style="1" customWidth="1"/>
    <col min="7428" max="7428" width="2.42578125" style="1" customWidth="1"/>
    <col min="7429" max="7429" width="3.42578125" style="1" customWidth="1"/>
    <col min="7430" max="7430" width="2.28515625" style="1" customWidth="1"/>
    <col min="7431" max="7432" width="1.140625" style="1" customWidth="1"/>
    <col min="7433" max="7433" width="6.85546875" style="1"/>
    <col min="7434" max="7434" width="8" style="1" customWidth="1"/>
    <col min="7435" max="7435" width="2.28515625" style="1" customWidth="1"/>
    <col min="7436" max="7436" width="10.28515625" style="1" customWidth="1"/>
    <col min="7437" max="7437" width="24" style="1" customWidth="1"/>
    <col min="7438" max="7438" width="8" style="1" customWidth="1"/>
    <col min="7439" max="7439" width="1.140625" style="1" customWidth="1"/>
    <col min="7440" max="7440" width="1.5703125" style="1" customWidth="1"/>
    <col min="7441" max="7442" width="12.140625" style="1" customWidth="1"/>
    <col min="7443" max="7443" width="11.85546875" style="1" customWidth="1"/>
    <col min="7444" max="7444" width="2.28515625" style="1" customWidth="1"/>
    <col min="7445" max="7445" width="1.140625" style="1" customWidth="1"/>
    <col min="7446" max="7446" width="5.7109375" style="1" customWidth="1"/>
    <col min="7447" max="7447" width="6.85546875" style="1"/>
    <col min="7448" max="7448" width="2.28515625" style="1" customWidth="1"/>
    <col min="7449" max="7449" width="1.140625" style="1" customWidth="1"/>
    <col min="7450" max="7450" width="3.28515625" style="1" customWidth="1"/>
    <col min="7451" max="7451" width="1.28515625" style="1" customWidth="1"/>
    <col min="7452" max="7452" width="3.140625" style="1" customWidth="1"/>
    <col min="7453" max="7453" width="2.5703125" style="1" customWidth="1"/>
    <col min="7454" max="7454" width="1.140625" style="1" customWidth="1"/>
    <col min="7455" max="7680" width="6.85546875" style="1"/>
    <col min="7681" max="7682" width="1.140625" style="1" customWidth="1"/>
    <col min="7683" max="7683" width="3.28515625" style="1" customWidth="1"/>
    <col min="7684" max="7684" width="2.42578125" style="1" customWidth="1"/>
    <col min="7685" max="7685" width="3.42578125" style="1" customWidth="1"/>
    <col min="7686" max="7686" width="2.28515625" style="1" customWidth="1"/>
    <col min="7687" max="7688" width="1.140625" style="1" customWidth="1"/>
    <col min="7689" max="7689" width="6.85546875" style="1"/>
    <col min="7690" max="7690" width="8" style="1" customWidth="1"/>
    <col min="7691" max="7691" width="2.28515625" style="1" customWidth="1"/>
    <col min="7692" max="7692" width="10.28515625" style="1" customWidth="1"/>
    <col min="7693" max="7693" width="24" style="1" customWidth="1"/>
    <col min="7694" max="7694" width="8" style="1" customWidth="1"/>
    <col min="7695" max="7695" width="1.140625" style="1" customWidth="1"/>
    <col min="7696" max="7696" width="1.5703125" style="1" customWidth="1"/>
    <col min="7697" max="7698" width="12.140625" style="1" customWidth="1"/>
    <col min="7699" max="7699" width="11.85546875" style="1" customWidth="1"/>
    <col min="7700" max="7700" width="2.28515625" style="1" customWidth="1"/>
    <col min="7701" max="7701" width="1.140625" style="1" customWidth="1"/>
    <col min="7702" max="7702" width="5.7109375" style="1" customWidth="1"/>
    <col min="7703" max="7703" width="6.85546875" style="1"/>
    <col min="7704" max="7704" width="2.28515625" style="1" customWidth="1"/>
    <col min="7705" max="7705" width="1.140625" style="1" customWidth="1"/>
    <col min="7706" max="7706" width="3.28515625" style="1" customWidth="1"/>
    <col min="7707" max="7707" width="1.28515625" style="1" customWidth="1"/>
    <col min="7708" max="7708" width="3.140625" style="1" customWidth="1"/>
    <col min="7709" max="7709" width="2.5703125" style="1" customWidth="1"/>
    <col min="7710" max="7710" width="1.140625" style="1" customWidth="1"/>
    <col min="7711" max="7936" width="6.85546875" style="1"/>
    <col min="7937" max="7938" width="1.140625" style="1" customWidth="1"/>
    <col min="7939" max="7939" width="3.28515625" style="1" customWidth="1"/>
    <col min="7940" max="7940" width="2.42578125" style="1" customWidth="1"/>
    <col min="7941" max="7941" width="3.42578125" style="1" customWidth="1"/>
    <col min="7942" max="7942" width="2.28515625" style="1" customWidth="1"/>
    <col min="7943" max="7944" width="1.140625" style="1" customWidth="1"/>
    <col min="7945" max="7945" width="6.85546875" style="1"/>
    <col min="7946" max="7946" width="8" style="1" customWidth="1"/>
    <col min="7947" max="7947" width="2.28515625" style="1" customWidth="1"/>
    <col min="7948" max="7948" width="10.28515625" style="1" customWidth="1"/>
    <col min="7949" max="7949" width="24" style="1" customWidth="1"/>
    <col min="7950" max="7950" width="8" style="1" customWidth="1"/>
    <col min="7951" max="7951" width="1.140625" style="1" customWidth="1"/>
    <col min="7952" max="7952" width="1.5703125" style="1" customWidth="1"/>
    <col min="7953" max="7954" width="12.140625" style="1" customWidth="1"/>
    <col min="7955" max="7955" width="11.85546875" style="1" customWidth="1"/>
    <col min="7956" max="7956" width="2.28515625" style="1" customWidth="1"/>
    <col min="7957" max="7957" width="1.140625" style="1" customWidth="1"/>
    <col min="7958" max="7958" width="5.7109375" style="1" customWidth="1"/>
    <col min="7959" max="7959" width="6.85546875" style="1"/>
    <col min="7960" max="7960" width="2.28515625" style="1" customWidth="1"/>
    <col min="7961" max="7961" width="1.140625" style="1" customWidth="1"/>
    <col min="7962" max="7962" width="3.28515625" style="1" customWidth="1"/>
    <col min="7963" max="7963" width="1.28515625" style="1" customWidth="1"/>
    <col min="7964" max="7964" width="3.140625" style="1" customWidth="1"/>
    <col min="7965" max="7965" width="2.5703125" style="1" customWidth="1"/>
    <col min="7966" max="7966" width="1.140625" style="1" customWidth="1"/>
    <col min="7967" max="8192" width="6.85546875" style="1"/>
    <col min="8193" max="8194" width="1.140625" style="1" customWidth="1"/>
    <col min="8195" max="8195" width="3.28515625" style="1" customWidth="1"/>
    <col min="8196" max="8196" width="2.42578125" style="1" customWidth="1"/>
    <col min="8197" max="8197" width="3.42578125" style="1" customWidth="1"/>
    <col min="8198" max="8198" width="2.28515625" style="1" customWidth="1"/>
    <col min="8199" max="8200" width="1.140625" style="1" customWidth="1"/>
    <col min="8201" max="8201" width="6.85546875" style="1"/>
    <col min="8202" max="8202" width="8" style="1" customWidth="1"/>
    <col min="8203" max="8203" width="2.28515625" style="1" customWidth="1"/>
    <col min="8204" max="8204" width="10.28515625" style="1" customWidth="1"/>
    <col min="8205" max="8205" width="24" style="1" customWidth="1"/>
    <col min="8206" max="8206" width="8" style="1" customWidth="1"/>
    <col min="8207" max="8207" width="1.140625" style="1" customWidth="1"/>
    <col min="8208" max="8208" width="1.5703125" style="1" customWidth="1"/>
    <col min="8209" max="8210" width="12.140625" style="1" customWidth="1"/>
    <col min="8211" max="8211" width="11.85546875" style="1" customWidth="1"/>
    <col min="8212" max="8212" width="2.28515625" style="1" customWidth="1"/>
    <col min="8213" max="8213" width="1.140625" style="1" customWidth="1"/>
    <col min="8214" max="8214" width="5.7109375" style="1" customWidth="1"/>
    <col min="8215" max="8215" width="6.85546875" style="1"/>
    <col min="8216" max="8216" width="2.28515625" style="1" customWidth="1"/>
    <col min="8217" max="8217" width="1.140625" style="1" customWidth="1"/>
    <col min="8218" max="8218" width="3.28515625" style="1" customWidth="1"/>
    <col min="8219" max="8219" width="1.28515625" style="1" customWidth="1"/>
    <col min="8220" max="8220" width="3.140625" style="1" customWidth="1"/>
    <col min="8221" max="8221" width="2.5703125" style="1" customWidth="1"/>
    <col min="8222" max="8222" width="1.140625" style="1" customWidth="1"/>
    <col min="8223" max="8448" width="6.85546875" style="1"/>
    <col min="8449" max="8450" width="1.140625" style="1" customWidth="1"/>
    <col min="8451" max="8451" width="3.28515625" style="1" customWidth="1"/>
    <col min="8452" max="8452" width="2.42578125" style="1" customWidth="1"/>
    <col min="8453" max="8453" width="3.42578125" style="1" customWidth="1"/>
    <col min="8454" max="8454" width="2.28515625" style="1" customWidth="1"/>
    <col min="8455" max="8456" width="1.140625" style="1" customWidth="1"/>
    <col min="8457" max="8457" width="6.85546875" style="1"/>
    <col min="8458" max="8458" width="8" style="1" customWidth="1"/>
    <col min="8459" max="8459" width="2.28515625" style="1" customWidth="1"/>
    <col min="8460" max="8460" width="10.28515625" style="1" customWidth="1"/>
    <col min="8461" max="8461" width="24" style="1" customWidth="1"/>
    <col min="8462" max="8462" width="8" style="1" customWidth="1"/>
    <col min="8463" max="8463" width="1.140625" style="1" customWidth="1"/>
    <col min="8464" max="8464" width="1.5703125" style="1" customWidth="1"/>
    <col min="8465" max="8466" width="12.140625" style="1" customWidth="1"/>
    <col min="8467" max="8467" width="11.85546875" style="1" customWidth="1"/>
    <col min="8468" max="8468" width="2.28515625" style="1" customWidth="1"/>
    <col min="8469" max="8469" width="1.140625" style="1" customWidth="1"/>
    <col min="8470" max="8470" width="5.7109375" style="1" customWidth="1"/>
    <col min="8471" max="8471" width="6.85546875" style="1"/>
    <col min="8472" max="8472" width="2.28515625" style="1" customWidth="1"/>
    <col min="8473" max="8473" width="1.140625" style="1" customWidth="1"/>
    <col min="8474" max="8474" width="3.28515625" style="1" customWidth="1"/>
    <col min="8475" max="8475" width="1.28515625" style="1" customWidth="1"/>
    <col min="8476" max="8476" width="3.140625" style="1" customWidth="1"/>
    <col min="8477" max="8477" width="2.5703125" style="1" customWidth="1"/>
    <col min="8478" max="8478" width="1.140625" style="1" customWidth="1"/>
    <col min="8479" max="8704" width="6.85546875" style="1"/>
    <col min="8705" max="8706" width="1.140625" style="1" customWidth="1"/>
    <col min="8707" max="8707" width="3.28515625" style="1" customWidth="1"/>
    <col min="8708" max="8708" width="2.42578125" style="1" customWidth="1"/>
    <col min="8709" max="8709" width="3.42578125" style="1" customWidth="1"/>
    <col min="8710" max="8710" width="2.28515625" style="1" customWidth="1"/>
    <col min="8711" max="8712" width="1.140625" style="1" customWidth="1"/>
    <col min="8713" max="8713" width="6.85546875" style="1"/>
    <col min="8714" max="8714" width="8" style="1" customWidth="1"/>
    <col min="8715" max="8715" width="2.28515625" style="1" customWidth="1"/>
    <col min="8716" max="8716" width="10.28515625" style="1" customWidth="1"/>
    <col min="8717" max="8717" width="24" style="1" customWidth="1"/>
    <col min="8718" max="8718" width="8" style="1" customWidth="1"/>
    <col min="8719" max="8719" width="1.140625" style="1" customWidth="1"/>
    <col min="8720" max="8720" width="1.5703125" style="1" customWidth="1"/>
    <col min="8721" max="8722" width="12.140625" style="1" customWidth="1"/>
    <col min="8723" max="8723" width="11.85546875" style="1" customWidth="1"/>
    <col min="8724" max="8724" width="2.28515625" style="1" customWidth="1"/>
    <col min="8725" max="8725" width="1.140625" style="1" customWidth="1"/>
    <col min="8726" max="8726" width="5.7109375" style="1" customWidth="1"/>
    <col min="8727" max="8727" width="6.85546875" style="1"/>
    <col min="8728" max="8728" width="2.28515625" style="1" customWidth="1"/>
    <col min="8729" max="8729" width="1.140625" style="1" customWidth="1"/>
    <col min="8730" max="8730" width="3.28515625" style="1" customWidth="1"/>
    <col min="8731" max="8731" width="1.28515625" style="1" customWidth="1"/>
    <col min="8732" max="8732" width="3.140625" style="1" customWidth="1"/>
    <col min="8733" max="8733" width="2.5703125" style="1" customWidth="1"/>
    <col min="8734" max="8734" width="1.140625" style="1" customWidth="1"/>
    <col min="8735" max="8960" width="6.85546875" style="1"/>
    <col min="8961" max="8962" width="1.140625" style="1" customWidth="1"/>
    <col min="8963" max="8963" width="3.28515625" style="1" customWidth="1"/>
    <col min="8964" max="8964" width="2.42578125" style="1" customWidth="1"/>
    <col min="8965" max="8965" width="3.42578125" style="1" customWidth="1"/>
    <col min="8966" max="8966" width="2.28515625" style="1" customWidth="1"/>
    <col min="8967" max="8968" width="1.140625" style="1" customWidth="1"/>
    <col min="8969" max="8969" width="6.85546875" style="1"/>
    <col min="8970" max="8970" width="8" style="1" customWidth="1"/>
    <col min="8971" max="8971" width="2.28515625" style="1" customWidth="1"/>
    <col min="8972" max="8972" width="10.28515625" style="1" customWidth="1"/>
    <col min="8973" max="8973" width="24" style="1" customWidth="1"/>
    <col min="8974" max="8974" width="8" style="1" customWidth="1"/>
    <col min="8975" max="8975" width="1.140625" style="1" customWidth="1"/>
    <col min="8976" max="8976" width="1.5703125" style="1" customWidth="1"/>
    <col min="8977" max="8978" width="12.140625" style="1" customWidth="1"/>
    <col min="8979" max="8979" width="11.85546875" style="1" customWidth="1"/>
    <col min="8980" max="8980" width="2.28515625" style="1" customWidth="1"/>
    <col min="8981" max="8981" width="1.140625" style="1" customWidth="1"/>
    <col min="8982" max="8982" width="5.7109375" style="1" customWidth="1"/>
    <col min="8983" max="8983" width="6.85546875" style="1"/>
    <col min="8984" max="8984" width="2.28515625" style="1" customWidth="1"/>
    <col min="8985" max="8985" width="1.140625" style="1" customWidth="1"/>
    <col min="8986" max="8986" width="3.28515625" style="1" customWidth="1"/>
    <col min="8987" max="8987" width="1.28515625" style="1" customWidth="1"/>
    <col min="8988" max="8988" width="3.140625" style="1" customWidth="1"/>
    <col min="8989" max="8989" width="2.5703125" style="1" customWidth="1"/>
    <col min="8990" max="8990" width="1.140625" style="1" customWidth="1"/>
    <col min="8991" max="9216" width="6.85546875" style="1"/>
    <col min="9217" max="9218" width="1.140625" style="1" customWidth="1"/>
    <col min="9219" max="9219" width="3.28515625" style="1" customWidth="1"/>
    <col min="9220" max="9220" width="2.42578125" style="1" customWidth="1"/>
    <col min="9221" max="9221" width="3.42578125" style="1" customWidth="1"/>
    <col min="9222" max="9222" width="2.28515625" style="1" customWidth="1"/>
    <col min="9223" max="9224" width="1.140625" style="1" customWidth="1"/>
    <col min="9225" max="9225" width="6.85546875" style="1"/>
    <col min="9226" max="9226" width="8" style="1" customWidth="1"/>
    <col min="9227" max="9227" width="2.28515625" style="1" customWidth="1"/>
    <col min="9228" max="9228" width="10.28515625" style="1" customWidth="1"/>
    <col min="9229" max="9229" width="24" style="1" customWidth="1"/>
    <col min="9230" max="9230" width="8" style="1" customWidth="1"/>
    <col min="9231" max="9231" width="1.140625" style="1" customWidth="1"/>
    <col min="9232" max="9232" width="1.5703125" style="1" customWidth="1"/>
    <col min="9233" max="9234" width="12.140625" style="1" customWidth="1"/>
    <col min="9235" max="9235" width="11.85546875" style="1" customWidth="1"/>
    <col min="9236" max="9236" width="2.28515625" style="1" customWidth="1"/>
    <col min="9237" max="9237" width="1.140625" style="1" customWidth="1"/>
    <col min="9238" max="9238" width="5.7109375" style="1" customWidth="1"/>
    <col min="9239" max="9239" width="6.85546875" style="1"/>
    <col min="9240" max="9240" width="2.28515625" style="1" customWidth="1"/>
    <col min="9241" max="9241" width="1.140625" style="1" customWidth="1"/>
    <col min="9242" max="9242" width="3.28515625" style="1" customWidth="1"/>
    <col min="9243" max="9243" width="1.28515625" style="1" customWidth="1"/>
    <col min="9244" max="9244" width="3.140625" style="1" customWidth="1"/>
    <col min="9245" max="9245" width="2.5703125" style="1" customWidth="1"/>
    <col min="9246" max="9246" width="1.140625" style="1" customWidth="1"/>
    <col min="9247" max="9472" width="6.85546875" style="1"/>
    <col min="9473" max="9474" width="1.140625" style="1" customWidth="1"/>
    <col min="9475" max="9475" width="3.28515625" style="1" customWidth="1"/>
    <col min="9476" max="9476" width="2.42578125" style="1" customWidth="1"/>
    <col min="9477" max="9477" width="3.42578125" style="1" customWidth="1"/>
    <col min="9478" max="9478" width="2.28515625" style="1" customWidth="1"/>
    <col min="9479" max="9480" width="1.140625" style="1" customWidth="1"/>
    <col min="9481" max="9481" width="6.85546875" style="1"/>
    <col min="9482" max="9482" width="8" style="1" customWidth="1"/>
    <col min="9483" max="9483" width="2.28515625" style="1" customWidth="1"/>
    <col min="9484" max="9484" width="10.28515625" style="1" customWidth="1"/>
    <col min="9485" max="9485" width="24" style="1" customWidth="1"/>
    <col min="9486" max="9486" width="8" style="1" customWidth="1"/>
    <col min="9487" max="9487" width="1.140625" style="1" customWidth="1"/>
    <col min="9488" max="9488" width="1.5703125" style="1" customWidth="1"/>
    <col min="9489" max="9490" width="12.140625" style="1" customWidth="1"/>
    <col min="9491" max="9491" width="11.85546875" style="1" customWidth="1"/>
    <col min="9492" max="9492" width="2.28515625" style="1" customWidth="1"/>
    <col min="9493" max="9493" width="1.140625" style="1" customWidth="1"/>
    <col min="9494" max="9494" width="5.7109375" style="1" customWidth="1"/>
    <col min="9495" max="9495" width="6.85546875" style="1"/>
    <col min="9496" max="9496" width="2.28515625" style="1" customWidth="1"/>
    <col min="9497" max="9497" width="1.140625" style="1" customWidth="1"/>
    <col min="9498" max="9498" width="3.28515625" style="1" customWidth="1"/>
    <col min="9499" max="9499" width="1.28515625" style="1" customWidth="1"/>
    <col min="9500" max="9500" width="3.140625" style="1" customWidth="1"/>
    <col min="9501" max="9501" width="2.5703125" style="1" customWidth="1"/>
    <col min="9502" max="9502" width="1.140625" style="1" customWidth="1"/>
    <col min="9503" max="9728" width="6.85546875" style="1"/>
    <col min="9729" max="9730" width="1.140625" style="1" customWidth="1"/>
    <col min="9731" max="9731" width="3.28515625" style="1" customWidth="1"/>
    <col min="9732" max="9732" width="2.42578125" style="1" customWidth="1"/>
    <col min="9733" max="9733" width="3.42578125" style="1" customWidth="1"/>
    <col min="9734" max="9734" width="2.28515625" style="1" customWidth="1"/>
    <col min="9735" max="9736" width="1.140625" style="1" customWidth="1"/>
    <col min="9737" max="9737" width="6.85546875" style="1"/>
    <col min="9738" max="9738" width="8" style="1" customWidth="1"/>
    <col min="9739" max="9739" width="2.28515625" style="1" customWidth="1"/>
    <col min="9740" max="9740" width="10.28515625" style="1" customWidth="1"/>
    <col min="9741" max="9741" width="24" style="1" customWidth="1"/>
    <col min="9742" max="9742" width="8" style="1" customWidth="1"/>
    <col min="9743" max="9743" width="1.140625" style="1" customWidth="1"/>
    <col min="9744" max="9744" width="1.5703125" style="1" customWidth="1"/>
    <col min="9745" max="9746" width="12.140625" style="1" customWidth="1"/>
    <col min="9747" max="9747" width="11.85546875" style="1" customWidth="1"/>
    <col min="9748" max="9748" width="2.28515625" style="1" customWidth="1"/>
    <col min="9749" max="9749" width="1.140625" style="1" customWidth="1"/>
    <col min="9750" max="9750" width="5.7109375" style="1" customWidth="1"/>
    <col min="9751" max="9751" width="6.85546875" style="1"/>
    <col min="9752" max="9752" width="2.28515625" style="1" customWidth="1"/>
    <col min="9753" max="9753" width="1.140625" style="1" customWidth="1"/>
    <col min="9754" max="9754" width="3.28515625" style="1" customWidth="1"/>
    <col min="9755" max="9755" width="1.28515625" style="1" customWidth="1"/>
    <col min="9756" max="9756" width="3.140625" style="1" customWidth="1"/>
    <col min="9757" max="9757" width="2.5703125" style="1" customWidth="1"/>
    <col min="9758" max="9758" width="1.140625" style="1" customWidth="1"/>
    <col min="9759" max="9984" width="6.85546875" style="1"/>
    <col min="9985" max="9986" width="1.140625" style="1" customWidth="1"/>
    <col min="9987" max="9987" width="3.28515625" style="1" customWidth="1"/>
    <col min="9988" max="9988" width="2.42578125" style="1" customWidth="1"/>
    <col min="9989" max="9989" width="3.42578125" style="1" customWidth="1"/>
    <col min="9990" max="9990" width="2.28515625" style="1" customWidth="1"/>
    <col min="9991" max="9992" width="1.140625" style="1" customWidth="1"/>
    <col min="9993" max="9993" width="6.85546875" style="1"/>
    <col min="9994" max="9994" width="8" style="1" customWidth="1"/>
    <col min="9995" max="9995" width="2.28515625" style="1" customWidth="1"/>
    <col min="9996" max="9996" width="10.28515625" style="1" customWidth="1"/>
    <col min="9997" max="9997" width="24" style="1" customWidth="1"/>
    <col min="9998" max="9998" width="8" style="1" customWidth="1"/>
    <col min="9999" max="9999" width="1.140625" style="1" customWidth="1"/>
    <col min="10000" max="10000" width="1.5703125" style="1" customWidth="1"/>
    <col min="10001" max="10002" width="12.140625" style="1" customWidth="1"/>
    <col min="10003" max="10003" width="11.85546875" style="1" customWidth="1"/>
    <col min="10004" max="10004" width="2.28515625" style="1" customWidth="1"/>
    <col min="10005" max="10005" width="1.140625" style="1" customWidth="1"/>
    <col min="10006" max="10006" width="5.7109375" style="1" customWidth="1"/>
    <col min="10007" max="10007" width="6.85546875" style="1"/>
    <col min="10008" max="10008" width="2.28515625" style="1" customWidth="1"/>
    <col min="10009" max="10009" width="1.140625" style="1" customWidth="1"/>
    <col min="10010" max="10010" width="3.28515625" style="1" customWidth="1"/>
    <col min="10011" max="10011" width="1.28515625" style="1" customWidth="1"/>
    <col min="10012" max="10012" width="3.140625" style="1" customWidth="1"/>
    <col min="10013" max="10013" width="2.5703125" style="1" customWidth="1"/>
    <col min="10014" max="10014" width="1.140625" style="1" customWidth="1"/>
    <col min="10015" max="10240" width="6.85546875" style="1"/>
    <col min="10241" max="10242" width="1.140625" style="1" customWidth="1"/>
    <col min="10243" max="10243" width="3.28515625" style="1" customWidth="1"/>
    <col min="10244" max="10244" width="2.42578125" style="1" customWidth="1"/>
    <col min="10245" max="10245" width="3.42578125" style="1" customWidth="1"/>
    <col min="10246" max="10246" width="2.28515625" style="1" customWidth="1"/>
    <col min="10247" max="10248" width="1.140625" style="1" customWidth="1"/>
    <col min="10249" max="10249" width="6.85546875" style="1"/>
    <col min="10250" max="10250" width="8" style="1" customWidth="1"/>
    <col min="10251" max="10251" width="2.28515625" style="1" customWidth="1"/>
    <col min="10252" max="10252" width="10.28515625" style="1" customWidth="1"/>
    <col min="10253" max="10253" width="24" style="1" customWidth="1"/>
    <col min="10254" max="10254" width="8" style="1" customWidth="1"/>
    <col min="10255" max="10255" width="1.140625" style="1" customWidth="1"/>
    <col min="10256" max="10256" width="1.5703125" style="1" customWidth="1"/>
    <col min="10257" max="10258" width="12.140625" style="1" customWidth="1"/>
    <col min="10259" max="10259" width="11.85546875" style="1" customWidth="1"/>
    <col min="10260" max="10260" width="2.28515625" style="1" customWidth="1"/>
    <col min="10261" max="10261" width="1.140625" style="1" customWidth="1"/>
    <col min="10262" max="10262" width="5.7109375" style="1" customWidth="1"/>
    <col min="10263" max="10263" width="6.85546875" style="1"/>
    <col min="10264" max="10264" width="2.28515625" style="1" customWidth="1"/>
    <col min="10265" max="10265" width="1.140625" style="1" customWidth="1"/>
    <col min="10266" max="10266" width="3.28515625" style="1" customWidth="1"/>
    <col min="10267" max="10267" width="1.28515625" style="1" customWidth="1"/>
    <col min="10268" max="10268" width="3.140625" style="1" customWidth="1"/>
    <col min="10269" max="10269" width="2.5703125" style="1" customWidth="1"/>
    <col min="10270" max="10270" width="1.140625" style="1" customWidth="1"/>
    <col min="10271" max="10496" width="6.85546875" style="1"/>
    <col min="10497" max="10498" width="1.140625" style="1" customWidth="1"/>
    <col min="10499" max="10499" width="3.28515625" style="1" customWidth="1"/>
    <col min="10500" max="10500" width="2.42578125" style="1" customWidth="1"/>
    <col min="10501" max="10501" width="3.42578125" style="1" customWidth="1"/>
    <col min="10502" max="10502" width="2.28515625" style="1" customWidth="1"/>
    <col min="10503" max="10504" width="1.140625" style="1" customWidth="1"/>
    <col min="10505" max="10505" width="6.85546875" style="1"/>
    <col min="10506" max="10506" width="8" style="1" customWidth="1"/>
    <col min="10507" max="10507" width="2.28515625" style="1" customWidth="1"/>
    <col min="10508" max="10508" width="10.28515625" style="1" customWidth="1"/>
    <col min="10509" max="10509" width="24" style="1" customWidth="1"/>
    <col min="10510" max="10510" width="8" style="1" customWidth="1"/>
    <col min="10511" max="10511" width="1.140625" style="1" customWidth="1"/>
    <col min="10512" max="10512" width="1.5703125" style="1" customWidth="1"/>
    <col min="10513" max="10514" width="12.140625" style="1" customWidth="1"/>
    <col min="10515" max="10515" width="11.85546875" style="1" customWidth="1"/>
    <col min="10516" max="10516" width="2.28515625" style="1" customWidth="1"/>
    <col min="10517" max="10517" width="1.140625" style="1" customWidth="1"/>
    <col min="10518" max="10518" width="5.7109375" style="1" customWidth="1"/>
    <col min="10519" max="10519" width="6.85546875" style="1"/>
    <col min="10520" max="10520" width="2.28515625" style="1" customWidth="1"/>
    <col min="10521" max="10521" width="1.140625" style="1" customWidth="1"/>
    <col min="10522" max="10522" width="3.28515625" style="1" customWidth="1"/>
    <col min="10523" max="10523" width="1.28515625" style="1" customWidth="1"/>
    <col min="10524" max="10524" width="3.140625" style="1" customWidth="1"/>
    <col min="10525" max="10525" width="2.5703125" style="1" customWidth="1"/>
    <col min="10526" max="10526" width="1.140625" style="1" customWidth="1"/>
    <col min="10527" max="10752" width="6.85546875" style="1"/>
    <col min="10753" max="10754" width="1.140625" style="1" customWidth="1"/>
    <col min="10755" max="10755" width="3.28515625" style="1" customWidth="1"/>
    <col min="10756" max="10756" width="2.42578125" style="1" customWidth="1"/>
    <col min="10757" max="10757" width="3.42578125" style="1" customWidth="1"/>
    <col min="10758" max="10758" width="2.28515625" style="1" customWidth="1"/>
    <col min="10759" max="10760" width="1.140625" style="1" customWidth="1"/>
    <col min="10761" max="10761" width="6.85546875" style="1"/>
    <col min="10762" max="10762" width="8" style="1" customWidth="1"/>
    <col min="10763" max="10763" width="2.28515625" style="1" customWidth="1"/>
    <col min="10764" max="10764" width="10.28515625" style="1" customWidth="1"/>
    <col min="10765" max="10765" width="24" style="1" customWidth="1"/>
    <col min="10766" max="10766" width="8" style="1" customWidth="1"/>
    <col min="10767" max="10767" width="1.140625" style="1" customWidth="1"/>
    <col min="10768" max="10768" width="1.5703125" style="1" customWidth="1"/>
    <col min="10769" max="10770" width="12.140625" style="1" customWidth="1"/>
    <col min="10771" max="10771" width="11.85546875" style="1" customWidth="1"/>
    <col min="10772" max="10772" width="2.28515625" style="1" customWidth="1"/>
    <col min="10773" max="10773" width="1.140625" style="1" customWidth="1"/>
    <col min="10774" max="10774" width="5.7109375" style="1" customWidth="1"/>
    <col min="10775" max="10775" width="6.85546875" style="1"/>
    <col min="10776" max="10776" width="2.28515625" style="1" customWidth="1"/>
    <col min="10777" max="10777" width="1.140625" style="1" customWidth="1"/>
    <col min="10778" max="10778" width="3.28515625" style="1" customWidth="1"/>
    <col min="10779" max="10779" width="1.28515625" style="1" customWidth="1"/>
    <col min="10780" max="10780" width="3.140625" style="1" customWidth="1"/>
    <col min="10781" max="10781" width="2.5703125" style="1" customWidth="1"/>
    <col min="10782" max="10782" width="1.140625" style="1" customWidth="1"/>
    <col min="10783" max="11008" width="6.85546875" style="1"/>
    <col min="11009" max="11010" width="1.140625" style="1" customWidth="1"/>
    <col min="11011" max="11011" width="3.28515625" style="1" customWidth="1"/>
    <col min="11012" max="11012" width="2.42578125" style="1" customWidth="1"/>
    <col min="11013" max="11013" width="3.42578125" style="1" customWidth="1"/>
    <col min="11014" max="11014" width="2.28515625" style="1" customWidth="1"/>
    <col min="11015" max="11016" width="1.140625" style="1" customWidth="1"/>
    <col min="11017" max="11017" width="6.85546875" style="1"/>
    <col min="11018" max="11018" width="8" style="1" customWidth="1"/>
    <col min="11019" max="11019" width="2.28515625" style="1" customWidth="1"/>
    <col min="11020" max="11020" width="10.28515625" style="1" customWidth="1"/>
    <col min="11021" max="11021" width="24" style="1" customWidth="1"/>
    <col min="11022" max="11022" width="8" style="1" customWidth="1"/>
    <col min="11023" max="11023" width="1.140625" style="1" customWidth="1"/>
    <col min="11024" max="11024" width="1.5703125" style="1" customWidth="1"/>
    <col min="11025" max="11026" width="12.140625" style="1" customWidth="1"/>
    <col min="11027" max="11027" width="11.85546875" style="1" customWidth="1"/>
    <col min="11028" max="11028" width="2.28515625" style="1" customWidth="1"/>
    <col min="11029" max="11029" width="1.140625" style="1" customWidth="1"/>
    <col min="11030" max="11030" width="5.7109375" style="1" customWidth="1"/>
    <col min="11031" max="11031" width="6.85546875" style="1"/>
    <col min="11032" max="11032" width="2.28515625" style="1" customWidth="1"/>
    <col min="11033" max="11033" width="1.140625" style="1" customWidth="1"/>
    <col min="11034" max="11034" width="3.28515625" style="1" customWidth="1"/>
    <col min="11035" max="11035" width="1.28515625" style="1" customWidth="1"/>
    <col min="11036" max="11036" width="3.140625" style="1" customWidth="1"/>
    <col min="11037" max="11037" width="2.5703125" style="1" customWidth="1"/>
    <col min="11038" max="11038" width="1.140625" style="1" customWidth="1"/>
    <col min="11039" max="11264" width="6.85546875" style="1"/>
    <col min="11265" max="11266" width="1.140625" style="1" customWidth="1"/>
    <col min="11267" max="11267" width="3.28515625" style="1" customWidth="1"/>
    <col min="11268" max="11268" width="2.42578125" style="1" customWidth="1"/>
    <col min="11269" max="11269" width="3.42578125" style="1" customWidth="1"/>
    <col min="11270" max="11270" width="2.28515625" style="1" customWidth="1"/>
    <col min="11271" max="11272" width="1.140625" style="1" customWidth="1"/>
    <col min="11273" max="11273" width="6.85546875" style="1"/>
    <col min="11274" max="11274" width="8" style="1" customWidth="1"/>
    <col min="11275" max="11275" width="2.28515625" style="1" customWidth="1"/>
    <col min="11276" max="11276" width="10.28515625" style="1" customWidth="1"/>
    <col min="11277" max="11277" width="24" style="1" customWidth="1"/>
    <col min="11278" max="11278" width="8" style="1" customWidth="1"/>
    <col min="11279" max="11279" width="1.140625" style="1" customWidth="1"/>
    <col min="11280" max="11280" width="1.5703125" style="1" customWidth="1"/>
    <col min="11281" max="11282" width="12.140625" style="1" customWidth="1"/>
    <col min="11283" max="11283" width="11.85546875" style="1" customWidth="1"/>
    <col min="11284" max="11284" width="2.28515625" style="1" customWidth="1"/>
    <col min="11285" max="11285" width="1.140625" style="1" customWidth="1"/>
    <col min="11286" max="11286" width="5.7109375" style="1" customWidth="1"/>
    <col min="11287" max="11287" width="6.85546875" style="1"/>
    <col min="11288" max="11288" width="2.28515625" style="1" customWidth="1"/>
    <col min="11289" max="11289" width="1.140625" style="1" customWidth="1"/>
    <col min="11290" max="11290" width="3.28515625" style="1" customWidth="1"/>
    <col min="11291" max="11291" width="1.28515625" style="1" customWidth="1"/>
    <col min="11292" max="11292" width="3.140625" style="1" customWidth="1"/>
    <col min="11293" max="11293" width="2.5703125" style="1" customWidth="1"/>
    <col min="11294" max="11294" width="1.140625" style="1" customWidth="1"/>
    <col min="11295" max="11520" width="6.85546875" style="1"/>
    <col min="11521" max="11522" width="1.140625" style="1" customWidth="1"/>
    <col min="11523" max="11523" width="3.28515625" style="1" customWidth="1"/>
    <col min="11524" max="11524" width="2.42578125" style="1" customWidth="1"/>
    <col min="11525" max="11525" width="3.42578125" style="1" customWidth="1"/>
    <col min="11526" max="11526" width="2.28515625" style="1" customWidth="1"/>
    <col min="11527" max="11528" width="1.140625" style="1" customWidth="1"/>
    <col min="11529" max="11529" width="6.85546875" style="1"/>
    <col min="11530" max="11530" width="8" style="1" customWidth="1"/>
    <col min="11531" max="11531" width="2.28515625" style="1" customWidth="1"/>
    <col min="11532" max="11532" width="10.28515625" style="1" customWidth="1"/>
    <col min="11533" max="11533" width="24" style="1" customWidth="1"/>
    <col min="11534" max="11534" width="8" style="1" customWidth="1"/>
    <col min="11535" max="11535" width="1.140625" style="1" customWidth="1"/>
    <col min="11536" max="11536" width="1.5703125" style="1" customWidth="1"/>
    <col min="11537" max="11538" width="12.140625" style="1" customWidth="1"/>
    <col min="11539" max="11539" width="11.85546875" style="1" customWidth="1"/>
    <col min="11540" max="11540" width="2.28515625" style="1" customWidth="1"/>
    <col min="11541" max="11541" width="1.140625" style="1" customWidth="1"/>
    <col min="11542" max="11542" width="5.7109375" style="1" customWidth="1"/>
    <col min="11543" max="11543" width="6.85546875" style="1"/>
    <col min="11544" max="11544" width="2.28515625" style="1" customWidth="1"/>
    <col min="11545" max="11545" width="1.140625" style="1" customWidth="1"/>
    <col min="11546" max="11546" width="3.28515625" style="1" customWidth="1"/>
    <col min="11547" max="11547" width="1.28515625" style="1" customWidth="1"/>
    <col min="11548" max="11548" width="3.140625" style="1" customWidth="1"/>
    <col min="11549" max="11549" width="2.5703125" style="1" customWidth="1"/>
    <col min="11550" max="11550" width="1.140625" style="1" customWidth="1"/>
    <col min="11551" max="11776" width="6.85546875" style="1"/>
    <col min="11777" max="11778" width="1.140625" style="1" customWidth="1"/>
    <col min="11779" max="11779" width="3.28515625" style="1" customWidth="1"/>
    <col min="11780" max="11780" width="2.42578125" style="1" customWidth="1"/>
    <col min="11781" max="11781" width="3.42578125" style="1" customWidth="1"/>
    <col min="11782" max="11782" width="2.28515625" style="1" customWidth="1"/>
    <col min="11783" max="11784" width="1.140625" style="1" customWidth="1"/>
    <col min="11785" max="11785" width="6.85546875" style="1"/>
    <col min="11786" max="11786" width="8" style="1" customWidth="1"/>
    <col min="11787" max="11787" width="2.28515625" style="1" customWidth="1"/>
    <col min="11788" max="11788" width="10.28515625" style="1" customWidth="1"/>
    <col min="11789" max="11789" width="24" style="1" customWidth="1"/>
    <col min="11790" max="11790" width="8" style="1" customWidth="1"/>
    <col min="11791" max="11791" width="1.140625" style="1" customWidth="1"/>
    <col min="11792" max="11792" width="1.5703125" style="1" customWidth="1"/>
    <col min="11793" max="11794" width="12.140625" style="1" customWidth="1"/>
    <col min="11795" max="11795" width="11.85546875" style="1" customWidth="1"/>
    <col min="11796" max="11796" width="2.28515625" style="1" customWidth="1"/>
    <col min="11797" max="11797" width="1.140625" style="1" customWidth="1"/>
    <col min="11798" max="11798" width="5.7109375" style="1" customWidth="1"/>
    <col min="11799" max="11799" width="6.85546875" style="1"/>
    <col min="11800" max="11800" width="2.28515625" style="1" customWidth="1"/>
    <col min="11801" max="11801" width="1.140625" style="1" customWidth="1"/>
    <col min="11802" max="11802" width="3.28515625" style="1" customWidth="1"/>
    <col min="11803" max="11803" width="1.28515625" style="1" customWidth="1"/>
    <col min="11804" max="11804" width="3.140625" style="1" customWidth="1"/>
    <col min="11805" max="11805" width="2.5703125" style="1" customWidth="1"/>
    <col min="11806" max="11806" width="1.140625" style="1" customWidth="1"/>
    <col min="11807" max="12032" width="6.85546875" style="1"/>
    <col min="12033" max="12034" width="1.140625" style="1" customWidth="1"/>
    <col min="12035" max="12035" width="3.28515625" style="1" customWidth="1"/>
    <col min="12036" max="12036" width="2.42578125" style="1" customWidth="1"/>
    <col min="12037" max="12037" width="3.42578125" style="1" customWidth="1"/>
    <col min="12038" max="12038" width="2.28515625" style="1" customWidth="1"/>
    <col min="12039" max="12040" width="1.140625" style="1" customWidth="1"/>
    <col min="12041" max="12041" width="6.85546875" style="1"/>
    <col min="12042" max="12042" width="8" style="1" customWidth="1"/>
    <col min="12043" max="12043" width="2.28515625" style="1" customWidth="1"/>
    <col min="12044" max="12044" width="10.28515625" style="1" customWidth="1"/>
    <col min="12045" max="12045" width="24" style="1" customWidth="1"/>
    <col min="12046" max="12046" width="8" style="1" customWidth="1"/>
    <col min="12047" max="12047" width="1.140625" style="1" customWidth="1"/>
    <col min="12048" max="12048" width="1.5703125" style="1" customWidth="1"/>
    <col min="12049" max="12050" width="12.140625" style="1" customWidth="1"/>
    <col min="12051" max="12051" width="11.85546875" style="1" customWidth="1"/>
    <col min="12052" max="12052" width="2.28515625" style="1" customWidth="1"/>
    <col min="12053" max="12053" width="1.140625" style="1" customWidth="1"/>
    <col min="12054" max="12054" width="5.7109375" style="1" customWidth="1"/>
    <col min="12055" max="12055" width="6.85546875" style="1"/>
    <col min="12056" max="12056" width="2.28515625" style="1" customWidth="1"/>
    <col min="12057" max="12057" width="1.140625" style="1" customWidth="1"/>
    <col min="12058" max="12058" width="3.28515625" style="1" customWidth="1"/>
    <col min="12059" max="12059" width="1.28515625" style="1" customWidth="1"/>
    <col min="12060" max="12060" width="3.140625" style="1" customWidth="1"/>
    <col min="12061" max="12061" width="2.5703125" style="1" customWidth="1"/>
    <col min="12062" max="12062" width="1.140625" style="1" customWidth="1"/>
    <col min="12063" max="12288" width="6.85546875" style="1"/>
    <col min="12289" max="12290" width="1.140625" style="1" customWidth="1"/>
    <col min="12291" max="12291" width="3.28515625" style="1" customWidth="1"/>
    <col min="12292" max="12292" width="2.42578125" style="1" customWidth="1"/>
    <col min="12293" max="12293" width="3.42578125" style="1" customWidth="1"/>
    <col min="12294" max="12294" width="2.28515625" style="1" customWidth="1"/>
    <col min="12295" max="12296" width="1.140625" style="1" customWidth="1"/>
    <col min="12297" max="12297" width="6.85546875" style="1"/>
    <col min="12298" max="12298" width="8" style="1" customWidth="1"/>
    <col min="12299" max="12299" width="2.28515625" style="1" customWidth="1"/>
    <col min="12300" max="12300" width="10.28515625" style="1" customWidth="1"/>
    <col min="12301" max="12301" width="24" style="1" customWidth="1"/>
    <col min="12302" max="12302" width="8" style="1" customWidth="1"/>
    <col min="12303" max="12303" width="1.140625" style="1" customWidth="1"/>
    <col min="12304" max="12304" width="1.5703125" style="1" customWidth="1"/>
    <col min="12305" max="12306" width="12.140625" style="1" customWidth="1"/>
    <col min="12307" max="12307" width="11.85546875" style="1" customWidth="1"/>
    <col min="12308" max="12308" width="2.28515625" style="1" customWidth="1"/>
    <col min="12309" max="12309" width="1.140625" style="1" customWidth="1"/>
    <col min="12310" max="12310" width="5.7109375" style="1" customWidth="1"/>
    <col min="12311" max="12311" width="6.85546875" style="1"/>
    <col min="12312" max="12312" width="2.28515625" style="1" customWidth="1"/>
    <col min="12313" max="12313" width="1.140625" style="1" customWidth="1"/>
    <col min="12314" max="12314" width="3.28515625" style="1" customWidth="1"/>
    <col min="12315" max="12315" width="1.28515625" style="1" customWidth="1"/>
    <col min="12316" max="12316" width="3.140625" style="1" customWidth="1"/>
    <col min="12317" max="12317" width="2.5703125" style="1" customWidth="1"/>
    <col min="12318" max="12318" width="1.140625" style="1" customWidth="1"/>
    <col min="12319" max="12544" width="6.85546875" style="1"/>
    <col min="12545" max="12546" width="1.140625" style="1" customWidth="1"/>
    <col min="12547" max="12547" width="3.28515625" style="1" customWidth="1"/>
    <col min="12548" max="12548" width="2.42578125" style="1" customWidth="1"/>
    <col min="12549" max="12549" width="3.42578125" style="1" customWidth="1"/>
    <col min="12550" max="12550" width="2.28515625" style="1" customWidth="1"/>
    <col min="12551" max="12552" width="1.140625" style="1" customWidth="1"/>
    <col min="12553" max="12553" width="6.85546875" style="1"/>
    <col min="12554" max="12554" width="8" style="1" customWidth="1"/>
    <col min="12555" max="12555" width="2.28515625" style="1" customWidth="1"/>
    <col min="12556" max="12556" width="10.28515625" style="1" customWidth="1"/>
    <col min="12557" max="12557" width="24" style="1" customWidth="1"/>
    <col min="12558" max="12558" width="8" style="1" customWidth="1"/>
    <col min="12559" max="12559" width="1.140625" style="1" customWidth="1"/>
    <col min="12560" max="12560" width="1.5703125" style="1" customWidth="1"/>
    <col min="12561" max="12562" width="12.140625" style="1" customWidth="1"/>
    <col min="12563" max="12563" width="11.85546875" style="1" customWidth="1"/>
    <col min="12564" max="12564" width="2.28515625" style="1" customWidth="1"/>
    <col min="12565" max="12565" width="1.140625" style="1" customWidth="1"/>
    <col min="12566" max="12566" width="5.7109375" style="1" customWidth="1"/>
    <col min="12567" max="12567" width="6.85546875" style="1"/>
    <col min="12568" max="12568" width="2.28515625" style="1" customWidth="1"/>
    <col min="12569" max="12569" width="1.140625" style="1" customWidth="1"/>
    <col min="12570" max="12570" width="3.28515625" style="1" customWidth="1"/>
    <col min="12571" max="12571" width="1.28515625" style="1" customWidth="1"/>
    <col min="12572" max="12572" width="3.140625" style="1" customWidth="1"/>
    <col min="12573" max="12573" width="2.5703125" style="1" customWidth="1"/>
    <col min="12574" max="12574" width="1.140625" style="1" customWidth="1"/>
    <col min="12575" max="12800" width="6.85546875" style="1"/>
    <col min="12801" max="12802" width="1.140625" style="1" customWidth="1"/>
    <col min="12803" max="12803" width="3.28515625" style="1" customWidth="1"/>
    <col min="12804" max="12804" width="2.42578125" style="1" customWidth="1"/>
    <col min="12805" max="12805" width="3.42578125" style="1" customWidth="1"/>
    <col min="12806" max="12806" width="2.28515625" style="1" customWidth="1"/>
    <col min="12807" max="12808" width="1.140625" style="1" customWidth="1"/>
    <col min="12809" max="12809" width="6.85546875" style="1"/>
    <col min="12810" max="12810" width="8" style="1" customWidth="1"/>
    <col min="12811" max="12811" width="2.28515625" style="1" customWidth="1"/>
    <col min="12812" max="12812" width="10.28515625" style="1" customWidth="1"/>
    <col min="12813" max="12813" width="24" style="1" customWidth="1"/>
    <col min="12814" max="12814" width="8" style="1" customWidth="1"/>
    <col min="12815" max="12815" width="1.140625" style="1" customWidth="1"/>
    <col min="12816" max="12816" width="1.5703125" style="1" customWidth="1"/>
    <col min="12817" max="12818" width="12.140625" style="1" customWidth="1"/>
    <col min="12819" max="12819" width="11.85546875" style="1" customWidth="1"/>
    <col min="12820" max="12820" width="2.28515625" style="1" customWidth="1"/>
    <col min="12821" max="12821" width="1.140625" style="1" customWidth="1"/>
    <col min="12822" max="12822" width="5.7109375" style="1" customWidth="1"/>
    <col min="12823" max="12823" width="6.85546875" style="1"/>
    <col min="12824" max="12824" width="2.28515625" style="1" customWidth="1"/>
    <col min="12825" max="12825" width="1.140625" style="1" customWidth="1"/>
    <col min="12826" max="12826" width="3.28515625" style="1" customWidth="1"/>
    <col min="12827" max="12827" width="1.28515625" style="1" customWidth="1"/>
    <col min="12828" max="12828" width="3.140625" style="1" customWidth="1"/>
    <col min="12829" max="12829" width="2.5703125" style="1" customWidth="1"/>
    <col min="12830" max="12830" width="1.140625" style="1" customWidth="1"/>
    <col min="12831" max="13056" width="6.85546875" style="1"/>
    <col min="13057" max="13058" width="1.140625" style="1" customWidth="1"/>
    <col min="13059" max="13059" width="3.28515625" style="1" customWidth="1"/>
    <col min="13060" max="13060" width="2.42578125" style="1" customWidth="1"/>
    <col min="13061" max="13061" width="3.42578125" style="1" customWidth="1"/>
    <col min="13062" max="13062" width="2.28515625" style="1" customWidth="1"/>
    <col min="13063" max="13064" width="1.140625" style="1" customWidth="1"/>
    <col min="13065" max="13065" width="6.85546875" style="1"/>
    <col min="13066" max="13066" width="8" style="1" customWidth="1"/>
    <col min="13067" max="13067" width="2.28515625" style="1" customWidth="1"/>
    <col min="13068" max="13068" width="10.28515625" style="1" customWidth="1"/>
    <col min="13069" max="13069" width="24" style="1" customWidth="1"/>
    <col min="13070" max="13070" width="8" style="1" customWidth="1"/>
    <col min="13071" max="13071" width="1.140625" style="1" customWidth="1"/>
    <col min="13072" max="13072" width="1.5703125" style="1" customWidth="1"/>
    <col min="13073" max="13074" width="12.140625" style="1" customWidth="1"/>
    <col min="13075" max="13075" width="11.85546875" style="1" customWidth="1"/>
    <col min="13076" max="13076" width="2.28515625" style="1" customWidth="1"/>
    <col min="13077" max="13077" width="1.140625" style="1" customWidth="1"/>
    <col min="13078" max="13078" width="5.7109375" style="1" customWidth="1"/>
    <col min="13079" max="13079" width="6.85546875" style="1"/>
    <col min="13080" max="13080" width="2.28515625" style="1" customWidth="1"/>
    <col min="13081" max="13081" width="1.140625" style="1" customWidth="1"/>
    <col min="13082" max="13082" width="3.28515625" style="1" customWidth="1"/>
    <col min="13083" max="13083" width="1.28515625" style="1" customWidth="1"/>
    <col min="13084" max="13084" width="3.140625" style="1" customWidth="1"/>
    <col min="13085" max="13085" width="2.5703125" style="1" customWidth="1"/>
    <col min="13086" max="13086" width="1.140625" style="1" customWidth="1"/>
    <col min="13087" max="13312" width="6.85546875" style="1"/>
    <col min="13313" max="13314" width="1.140625" style="1" customWidth="1"/>
    <col min="13315" max="13315" width="3.28515625" style="1" customWidth="1"/>
    <col min="13316" max="13316" width="2.42578125" style="1" customWidth="1"/>
    <col min="13317" max="13317" width="3.42578125" style="1" customWidth="1"/>
    <col min="13318" max="13318" width="2.28515625" style="1" customWidth="1"/>
    <col min="13319" max="13320" width="1.140625" style="1" customWidth="1"/>
    <col min="13321" max="13321" width="6.85546875" style="1"/>
    <col min="13322" max="13322" width="8" style="1" customWidth="1"/>
    <col min="13323" max="13323" width="2.28515625" style="1" customWidth="1"/>
    <col min="13324" max="13324" width="10.28515625" style="1" customWidth="1"/>
    <col min="13325" max="13325" width="24" style="1" customWidth="1"/>
    <col min="13326" max="13326" width="8" style="1" customWidth="1"/>
    <col min="13327" max="13327" width="1.140625" style="1" customWidth="1"/>
    <col min="13328" max="13328" width="1.5703125" style="1" customWidth="1"/>
    <col min="13329" max="13330" width="12.140625" style="1" customWidth="1"/>
    <col min="13331" max="13331" width="11.85546875" style="1" customWidth="1"/>
    <col min="13332" max="13332" width="2.28515625" style="1" customWidth="1"/>
    <col min="13333" max="13333" width="1.140625" style="1" customWidth="1"/>
    <col min="13334" max="13334" width="5.7109375" style="1" customWidth="1"/>
    <col min="13335" max="13335" width="6.85546875" style="1"/>
    <col min="13336" max="13336" width="2.28515625" style="1" customWidth="1"/>
    <col min="13337" max="13337" width="1.140625" style="1" customWidth="1"/>
    <col min="13338" max="13338" width="3.28515625" style="1" customWidth="1"/>
    <col min="13339" max="13339" width="1.28515625" style="1" customWidth="1"/>
    <col min="13340" max="13340" width="3.140625" style="1" customWidth="1"/>
    <col min="13341" max="13341" width="2.5703125" style="1" customWidth="1"/>
    <col min="13342" max="13342" width="1.140625" style="1" customWidth="1"/>
    <col min="13343" max="13568" width="6.85546875" style="1"/>
    <col min="13569" max="13570" width="1.140625" style="1" customWidth="1"/>
    <col min="13571" max="13571" width="3.28515625" style="1" customWidth="1"/>
    <col min="13572" max="13572" width="2.42578125" style="1" customWidth="1"/>
    <col min="13573" max="13573" width="3.42578125" style="1" customWidth="1"/>
    <col min="13574" max="13574" width="2.28515625" style="1" customWidth="1"/>
    <col min="13575" max="13576" width="1.140625" style="1" customWidth="1"/>
    <col min="13577" max="13577" width="6.85546875" style="1"/>
    <col min="13578" max="13578" width="8" style="1" customWidth="1"/>
    <col min="13579" max="13579" width="2.28515625" style="1" customWidth="1"/>
    <col min="13580" max="13580" width="10.28515625" style="1" customWidth="1"/>
    <col min="13581" max="13581" width="24" style="1" customWidth="1"/>
    <col min="13582" max="13582" width="8" style="1" customWidth="1"/>
    <col min="13583" max="13583" width="1.140625" style="1" customWidth="1"/>
    <col min="13584" max="13584" width="1.5703125" style="1" customWidth="1"/>
    <col min="13585" max="13586" width="12.140625" style="1" customWidth="1"/>
    <col min="13587" max="13587" width="11.85546875" style="1" customWidth="1"/>
    <col min="13588" max="13588" width="2.28515625" style="1" customWidth="1"/>
    <col min="13589" max="13589" width="1.140625" style="1" customWidth="1"/>
    <col min="13590" max="13590" width="5.7109375" style="1" customWidth="1"/>
    <col min="13591" max="13591" width="6.85546875" style="1"/>
    <col min="13592" max="13592" width="2.28515625" style="1" customWidth="1"/>
    <col min="13593" max="13593" width="1.140625" style="1" customWidth="1"/>
    <col min="13594" max="13594" width="3.28515625" style="1" customWidth="1"/>
    <col min="13595" max="13595" width="1.28515625" style="1" customWidth="1"/>
    <col min="13596" max="13596" width="3.140625" style="1" customWidth="1"/>
    <col min="13597" max="13597" width="2.5703125" style="1" customWidth="1"/>
    <col min="13598" max="13598" width="1.140625" style="1" customWidth="1"/>
    <col min="13599" max="13824" width="6.85546875" style="1"/>
    <col min="13825" max="13826" width="1.140625" style="1" customWidth="1"/>
    <col min="13827" max="13827" width="3.28515625" style="1" customWidth="1"/>
    <col min="13828" max="13828" width="2.42578125" style="1" customWidth="1"/>
    <col min="13829" max="13829" width="3.42578125" style="1" customWidth="1"/>
    <col min="13830" max="13830" width="2.28515625" style="1" customWidth="1"/>
    <col min="13831" max="13832" width="1.140625" style="1" customWidth="1"/>
    <col min="13833" max="13833" width="6.85546875" style="1"/>
    <col min="13834" max="13834" width="8" style="1" customWidth="1"/>
    <col min="13835" max="13835" width="2.28515625" style="1" customWidth="1"/>
    <col min="13836" max="13836" width="10.28515625" style="1" customWidth="1"/>
    <col min="13837" max="13837" width="24" style="1" customWidth="1"/>
    <col min="13838" max="13838" width="8" style="1" customWidth="1"/>
    <col min="13839" max="13839" width="1.140625" style="1" customWidth="1"/>
    <col min="13840" max="13840" width="1.5703125" style="1" customWidth="1"/>
    <col min="13841" max="13842" width="12.140625" style="1" customWidth="1"/>
    <col min="13843" max="13843" width="11.85546875" style="1" customWidth="1"/>
    <col min="13844" max="13844" width="2.28515625" style="1" customWidth="1"/>
    <col min="13845" max="13845" width="1.140625" style="1" customWidth="1"/>
    <col min="13846" max="13846" width="5.7109375" style="1" customWidth="1"/>
    <col min="13847" max="13847" width="6.85546875" style="1"/>
    <col min="13848" max="13848" width="2.28515625" style="1" customWidth="1"/>
    <col min="13849" max="13849" width="1.140625" style="1" customWidth="1"/>
    <col min="13850" max="13850" width="3.28515625" style="1" customWidth="1"/>
    <col min="13851" max="13851" width="1.28515625" style="1" customWidth="1"/>
    <col min="13852" max="13852" width="3.140625" style="1" customWidth="1"/>
    <col min="13853" max="13853" width="2.5703125" style="1" customWidth="1"/>
    <col min="13854" max="13854" width="1.140625" style="1" customWidth="1"/>
    <col min="13855" max="14080" width="6.85546875" style="1"/>
    <col min="14081" max="14082" width="1.140625" style="1" customWidth="1"/>
    <col min="14083" max="14083" width="3.28515625" style="1" customWidth="1"/>
    <col min="14084" max="14084" width="2.42578125" style="1" customWidth="1"/>
    <col min="14085" max="14085" width="3.42578125" style="1" customWidth="1"/>
    <col min="14086" max="14086" width="2.28515625" style="1" customWidth="1"/>
    <col min="14087" max="14088" width="1.140625" style="1" customWidth="1"/>
    <col min="14089" max="14089" width="6.85546875" style="1"/>
    <col min="14090" max="14090" width="8" style="1" customWidth="1"/>
    <col min="14091" max="14091" width="2.28515625" style="1" customWidth="1"/>
    <col min="14092" max="14092" width="10.28515625" style="1" customWidth="1"/>
    <col min="14093" max="14093" width="24" style="1" customWidth="1"/>
    <col min="14094" max="14094" width="8" style="1" customWidth="1"/>
    <col min="14095" max="14095" width="1.140625" style="1" customWidth="1"/>
    <col min="14096" max="14096" width="1.5703125" style="1" customWidth="1"/>
    <col min="14097" max="14098" width="12.140625" style="1" customWidth="1"/>
    <col min="14099" max="14099" width="11.85546875" style="1" customWidth="1"/>
    <col min="14100" max="14100" width="2.28515625" style="1" customWidth="1"/>
    <col min="14101" max="14101" width="1.140625" style="1" customWidth="1"/>
    <col min="14102" max="14102" width="5.7109375" style="1" customWidth="1"/>
    <col min="14103" max="14103" width="6.85546875" style="1"/>
    <col min="14104" max="14104" width="2.28515625" style="1" customWidth="1"/>
    <col min="14105" max="14105" width="1.140625" style="1" customWidth="1"/>
    <col min="14106" max="14106" width="3.28515625" style="1" customWidth="1"/>
    <col min="14107" max="14107" width="1.28515625" style="1" customWidth="1"/>
    <col min="14108" max="14108" width="3.140625" style="1" customWidth="1"/>
    <col min="14109" max="14109" width="2.5703125" style="1" customWidth="1"/>
    <col min="14110" max="14110" width="1.140625" style="1" customWidth="1"/>
    <col min="14111" max="14336" width="6.85546875" style="1"/>
    <col min="14337" max="14338" width="1.140625" style="1" customWidth="1"/>
    <col min="14339" max="14339" width="3.28515625" style="1" customWidth="1"/>
    <col min="14340" max="14340" width="2.42578125" style="1" customWidth="1"/>
    <col min="14341" max="14341" width="3.42578125" style="1" customWidth="1"/>
    <col min="14342" max="14342" width="2.28515625" style="1" customWidth="1"/>
    <col min="14343" max="14344" width="1.140625" style="1" customWidth="1"/>
    <col min="14345" max="14345" width="6.85546875" style="1"/>
    <col min="14346" max="14346" width="8" style="1" customWidth="1"/>
    <col min="14347" max="14347" width="2.28515625" style="1" customWidth="1"/>
    <col min="14348" max="14348" width="10.28515625" style="1" customWidth="1"/>
    <col min="14349" max="14349" width="24" style="1" customWidth="1"/>
    <col min="14350" max="14350" width="8" style="1" customWidth="1"/>
    <col min="14351" max="14351" width="1.140625" style="1" customWidth="1"/>
    <col min="14352" max="14352" width="1.5703125" style="1" customWidth="1"/>
    <col min="14353" max="14354" width="12.140625" style="1" customWidth="1"/>
    <col min="14355" max="14355" width="11.85546875" style="1" customWidth="1"/>
    <col min="14356" max="14356" width="2.28515625" style="1" customWidth="1"/>
    <col min="14357" max="14357" width="1.140625" style="1" customWidth="1"/>
    <col min="14358" max="14358" width="5.7109375" style="1" customWidth="1"/>
    <col min="14359" max="14359" width="6.85546875" style="1"/>
    <col min="14360" max="14360" width="2.28515625" style="1" customWidth="1"/>
    <col min="14361" max="14361" width="1.140625" style="1" customWidth="1"/>
    <col min="14362" max="14362" width="3.28515625" style="1" customWidth="1"/>
    <col min="14363" max="14363" width="1.28515625" style="1" customWidth="1"/>
    <col min="14364" max="14364" width="3.140625" style="1" customWidth="1"/>
    <col min="14365" max="14365" width="2.5703125" style="1" customWidth="1"/>
    <col min="14366" max="14366" width="1.140625" style="1" customWidth="1"/>
    <col min="14367" max="14592" width="6.85546875" style="1"/>
    <col min="14593" max="14594" width="1.140625" style="1" customWidth="1"/>
    <col min="14595" max="14595" width="3.28515625" style="1" customWidth="1"/>
    <col min="14596" max="14596" width="2.42578125" style="1" customWidth="1"/>
    <col min="14597" max="14597" width="3.42578125" style="1" customWidth="1"/>
    <col min="14598" max="14598" width="2.28515625" style="1" customWidth="1"/>
    <col min="14599" max="14600" width="1.140625" style="1" customWidth="1"/>
    <col min="14601" max="14601" width="6.85546875" style="1"/>
    <col min="14602" max="14602" width="8" style="1" customWidth="1"/>
    <col min="14603" max="14603" width="2.28515625" style="1" customWidth="1"/>
    <col min="14604" max="14604" width="10.28515625" style="1" customWidth="1"/>
    <col min="14605" max="14605" width="24" style="1" customWidth="1"/>
    <col min="14606" max="14606" width="8" style="1" customWidth="1"/>
    <col min="14607" max="14607" width="1.140625" style="1" customWidth="1"/>
    <col min="14608" max="14608" width="1.5703125" style="1" customWidth="1"/>
    <col min="14609" max="14610" width="12.140625" style="1" customWidth="1"/>
    <col min="14611" max="14611" width="11.85546875" style="1" customWidth="1"/>
    <col min="14612" max="14612" width="2.28515625" style="1" customWidth="1"/>
    <col min="14613" max="14613" width="1.140625" style="1" customWidth="1"/>
    <col min="14614" max="14614" width="5.7109375" style="1" customWidth="1"/>
    <col min="14615" max="14615" width="6.85546875" style="1"/>
    <col min="14616" max="14616" width="2.28515625" style="1" customWidth="1"/>
    <col min="14617" max="14617" width="1.140625" style="1" customWidth="1"/>
    <col min="14618" max="14618" width="3.28515625" style="1" customWidth="1"/>
    <col min="14619" max="14619" width="1.28515625" style="1" customWidth="1"/>
    <col min="14620" max="14620" width="3.140625" style="1" customWidth="1"/>
    <col min="14621" max="14621" width="2.5703125" style="1" customWidth="1"/>
    <col min="14622" max="14622" width="1.140625" style="1" customWidth="1"/>
    <col min="14623" max="14848" width="6.85546875" style="1"/>
    <col min="14849" max="14850" width="1.140625" style="1" customWidth="1"/>
    <col min="14851" max="14851" width="3.28515625" style="1" customWidth="1"/>
    <col min="14852" max="14852" width="2.42578125" style="1" customWidth="1"/>
    <col min="14853" max="14853" width="3.42578125" style="1" customWidth="1"/>
    <col min="14854" max="14854" width="2.28515625" style="1" customWidth="1"/>
    <col min="14855" max="14856" width="1.140625" style="1" customWidth="1"/>
    <col min="14857" max="14857" width="6.85546875" style="1"/>
    <col min="14858" max="14858" width="8" style="1" customWidth="1"/>
    <col min="14859" max="14859" width="2.28515625" style="1" customWidth="1"/>
    <col min="14860" max="14860" width="10.28515625" style="1" customWidth="1"/>
    <col min="14861" max="14861" width="24" style="1" customWidth="1"/>
    <col min="14862" max="14862" width="8" style="1" customWidth="1"/>
    <col min="14863" max="14863" width="1.140625" style="1" customWidth="1"/>
    <col min="14864" max="14864" width="1.5703125" style="1" customWidth="1"/>
    <col min="14865" max="14866" width="12.140625" style="1" customWidth="1"/>
    <col min="14867" max="14867" width="11.85546875" style="1" customWidth="1"/>
    <col min="14868" max="14868" width="2.28515625" style="1" customWidth="1"/>
    <col min="14869" max="14869" width="1.140625" style="1" customWidth="1"/>
    <col min="14870" max="14870" width="5.7109375" style="1" customWidth="1"/>
    <col min="14871" max="14871" width="6.85546875" style="1"/>
    <col min="14872" max="14872" width="2.28515625" style="1" customWidth="1"/>
    <col min="14873" max="14873" width="1.140625" style="1" customWidth="1"/>
    <col min="14874" max="14874" width="3.28515625" style="1" customWidth="1"/>
    <col min="14875" max="14875" width="1.28515625" style="1" customWidth="1"/>
    <col min="14876" max="14876" width="3.140625" style="1" customWidth="1"/>
    <col min="14877" max="14877" width="2.5703125" style="1" customWidth="1"/>
    <col min="14878" max="14878" width="1.140625" style="1" customWidth="1"/>
    <col min="14879" max="15104" width="6.85546875" style="1"/>
    <col min="15105" max="15106" width="1.140625" style="1" customWidth="1"/>
    <col min="15107" max="15107" width="3.28515625" style="1" customWidth="1"/>
    <col min="15108" max="15108" width="2.42578125" style="1" customWidth="1"/>
    <col min="15109" max="15109" width="3.42578125" style="1" customWidth="1"/>
    <col min="15110" max="15110" width="2.28515625" style="1" customWidth="1"/>
    <col min="15111" max="15112" width="1.140625" style="1" customWidth="1"/>
    <col min="15113" max="15113" width="6.85546875" style="1"/>
    <col min="15114" max="15114" width="8" style="1" customWidth="1"/>
    <col min="15115" max="15115" width="2.28515625" style="1" customWidth="1"/>
    <col min="15116" max="15116" width="10.28515625" style="1" customWidth="1"/>
    <col min="15117" max="15117" width="24" style="1" customWidth="1"/>
    <col min="15118" max="15118" width="8" style="1" customWidth="1"/>
    <col min="15119" max="15119" width="1.140625" style="1" customWidth="1"/>
    <col min="15120" max="15120" width="1.5703125" style="1" customWidth="1"/>
    <col min="15121" max="15122" width="12.140625" style="1" customWidth="1"/>
    <col min="15123" max="15123" width="11.85546875" style="1" customWidth="1"/>
    <col min="15124" max="15124" width="2.28515625" style="1" customWidth="1"/>
    <col min="15125" max="15125" width="1.140625" style="1" customWidth="1"/>
    <col min="15126" max="15126" width="5.7109375" style="1" customWidth="1"/>
    <col min="15127" max="15127" width="6.85546875" style="1"/>
    <col min="15128" max="15128" width="2.28515625" style="1" customWidth="1"/>
    <col min="15129" max="15129" width="1.140625" style="1" customWidth="1"/>
    <col min="15130" max="15130" width="3.28515625" style="1" customWidth="1"/>
    <col min="15131" max="15131" width="1.28515625" style="1" customWidth="1"/>
    <col min="15132" max="15132" width="3.140625" style="1" customWidth="1"/>
    <col min="15133" max="15133" width="2.5703125" style="1" customWidth="1"/>
    <col min="15134" max="15134" width="1.140625" style="1" customWidth="1"/>
    <col min="15135" max="15360" width="6.85546875" style="1"/>
    <col min="15361" max="15362" width="1.140625" style="1" customWidth="1"/>
    <col min="15363" max="15363" width="3.28515625" style="1" customWidth="1"/>
    <col min="15364" max="15364" width="2.42578125" style="1" customWidth="1"/>
    <col min="15365" max="15365" width="3.42578125" style="1" customWidth="1"/>
    <col min="15366" max="15366" width="2.28515625" style="1" customWidth="1"/>
    <col min="15367" max="15368" width="1.140625" style="1" customWidth="1"/>
    <col min="15369" max="15369" width="6.85546875" style="1"/>
    <col min="15370" max="15370" width="8" style="1" customWidth="1"/>
    <col min="15371" max="15371" width="2.28515625" style="1" customWidth="1"/>
    <col min="15372" max="15372" width="10.28515625" style="1" customWidth="1"/>
    <col min="15373" max="15373" width="24" style="1" customWidth="1"/>
    <col min="15374" max="15374" width="8" style="1" customWidth="1"/>
    <col min="15375" max="15375" width="1.140625" style="1" customWidth="1"/>
    <col min="15376" max="15376" width="1.5703125" style="1" customWidth="1"/>
    <col min="15377" max="15378" width="12.140625" style="1" customWidth="1"/>
    <col min="15379" max="15379" width="11.85546875" style="1" customWidth="1"/>
    <col min="15380" max="15380" width="2.28515625" style="1" customWidth="1"/>
    <col min="15381" max="15381" width="1.140625" style="1" customWidth="1"/>
    <col min="15382" max="15382" width="5.7109375" style="1" customWidth="1"/>
    <col min="15383" max="15383" width="6.85546875" style="1"/>
    <col min="15384" max="15384" width="2.28515625" style="1" customWidth="1"/>
    <col min="15385" max="15385" width="1.140625" style="1" customWidth="1"/>
    <col min="15386" max="15386" width="3.28515625" style="1" customWidth="1"/>
    <col min="15387" max="15387" width="1.28515625" style="1" customWidth="1"/>
    <col min="15388" max="15388" width="3.140625" style="1" customWidth="1"/>
    <col min="15389" max="15389" width="2.5703125" style="1" customWidth="1"/>
    <col min="15390" max="15390" width="1.140625" style="1" customWidth="1"/>
    <col min="15391" max="15616" width="6.85546875" style="1"/>
    <col min="15617" max="15618" width="1.140625" style="1" customWidth="1"/>
    <col min="15619" max="15619" width="3.28515625" style="1" customWidth="1"/>
    <col min="15620" max="15620" width="2.42578125" style="1" customWidth="1"/>
    <col min="15621" max="15621" width="3.42578125" style="1" customWidth="1"/>
    <col min="15622" max="15622" width="2.28515625" style="1" customWidth="1"/>
    <col min="15623" max="15624" width="1.140625" style="1" customWidth="1"/>
    <col min="15625" max="15625" width="6.85546875" style="1"/>
    <col min="15626" max="15626" width="8" style="1" customWidth="1"/>
    <col min="15627" max="15627" width="2.28515625" style="1" customWidth="1"/>
    <col min="15628" max="15628" width="10.28515625" style="1" customWidth="1"/>
    <col min="15629" max="15629" width="24" style="1" customWidth="1"/>
    <col min="15630" max="15630" width="8" style="1" customWidth="1"/>
    <col min="15631" max="15631" width="1.140625" style="1" customWidth="1"/>
    <col min="15632" max="15632" width="1.5703125" style="1" customWidth="1"/>
    <col min="15633" max="15634" width="12.140625" style="1" customWidth="1"/>
    <col min="15635" max="15635" width="11.85546875" style="1" customWidth="1"/>
    <col min="15636" max="15636" width="2.28515625" style="1" customWidth="1"/>
    <col min="15637" max="15637" width="1.140625" style="1" customWidth="1"/>
    <col min="15638" max="15638" width="5.7109375" style="1" customWidth="1"/>
    <col min="15639" max="15639" width="6.85546875" style="1"/>
    <col min="15640" max="15640" width="2.28515625" style="1" customWidth="1"/>
    <col min="15641" max="15641" width="1.140625" style="1" customWidth="1"/>
    <col min="15642" max="15642" width="3.28515625" style="1" customWidth="1"/>
    <col min="15643" max="15643" width="1.28515625" style="1" customWidth="1"/>
    <col min="15644" max="15644" width="3.140625" style="1" customWidth="1"/>
    <col min="15645" max="15645" width="2.5703125" style="1" customWidth="1"/>
    <col min="15646" max="15646" width="1.140625" style="1" customWidth="1"/>
    <col min="15647" max="15872" width="6.85546875" style="1"/>
    <col min="15873" max="15874" width="1.140625" style="1" customWidth="1"/>
    <col min="15875" max="15875" width="3.28515625" style="1" customWidth="1"/>
    <col min="15876" max="15876" width="2.42578125" style="1" customWidth="1"/>
    <col min="15877" max="15877" width="3.42578125" style="1" customWidth="1"/>
    <col min="15878" max="15878" width="2.28515625" style="1" customWidth="1"/>
    <col min="15879" max="15880" width="1.140625" style="1" customWidth="1"/>
    <col min="15881" max="15881" width="6.85546875" style="1"/>
    <col min="15882" max="15882" width="8" style="1" customWidth="1"/>
    <col min="15883" max="15883" width="2.28515625" style="1" customWidth="1"/>
    <col min="15884" max="15884" width="10.28515625" style="1" customWidth="1"/>
    <col min="15885" max="15885" width="24" style="1" customWidth="1"/>
    <col min="15886" max="15886" width="8" style="1" customWidth="1"/>
    <col min="15887" max="15887" width="1.140625" style="1" customWidth="1"/>
    <col min="15888" max="15888" width="1.5703125" style="1" customWidth="1"/>
    <col min="15889" max="15890" width="12.140625" style="1" customWidth="1"/>
    <col min="15891" max="15891" width="11.85546875" style="1" customWidth="1"/>
    <col min="15892" max="15892" width="2.28515625" style="1" customWidth="1"/>
    <col min="15893" max="15893" width="1.140625" style="1" customWidth="1"/>
    <col min="15894" max="15894" width="5.7109375" style="1" customWidth="1"/>
    <col min="15895" max="15895" width="6.85546875" style="1"/>
    <col min="15896" max="15896" width="2.28515625" style="1" customWidth="1"/>
    <col min="15897" max="15897" width="1.140625" style="1" customWidth="1"/>
    <col min="15898" max="15898" width="3.28515625" style="1" customWidth="1"/>
    <col min="15899" max="15899" width="1.28515625" style="1" customWidth="1"/>
    <col min="15900" max="15900" width="3.140625" style="1" customWidth="1"/>
    <col min="15901" max="15901" width="2.5703125" style="1" customWidth="1"/>
    <col min="15902" max="15902" width="1.140625" style="1" customWidth="1"/>
    <col min="15903" max="16128" width="6.85546875" style="1"/>
    <col min="16129" max="16130" width="1.140625" style="1" customWidth="1"/>
    <col min="16131" max="16131" width="3.28515625" style="1" customWidth="1"/>
    <col min="16132" max="16132" width="2.42578125" style="1" customWidth="1"/>
    <col min="16133" max="16133" width="3.42578125" style="1" customWidth="1"/>
    <col min="16134" max="16134" width="2.28515625" style="1" customWidth="1"/>
    <col min="16135" max="16136" width="1.140625" style="1" customWidth="1"/>
    <col min="16137" max="16137" width="6.85546875" style="1"/>
    <col min="16138" max="16138" width="8" style="1" customWidth="1"/>
    <col min="16139" max="16139" width="2.28515625" style="1" customWidth="1"/>
    <col min="16140" max="16140" width="10.28515625" style="1" customWidth="1"/>
    <col min="16141" max="16141" width="24" style="1" customWidth="1"/>
    <col min="16142" max="16142" width="8" style="1" customWidth="1"/>
    <col min="16143" max="16143" width="1.140625" style="1" customWidth="1"/>
    <col min="16144" max="16144" width="1.5703125" style="1" customWidth="1"/>
    <col min="16145" max="16146" width="12.140625" style="1" customWidth="1"/>
    <col min="16147" max="16147" width="11.85546875" style="1" customWidth="1"/>
    <col min="16148" max="16148" width="2.28515625" style="1" customWidth="1"/>
    <col min="16149" max="16149" width="1.140625" style="1" customWidth="1"/>
    <col min="16150" max="16150" width="5.7109375" style="1" customWidth="1"/>
    <col min="16151" max="16151" width="6.85546875" style="1"/>
    <col min="16152" max="16152" width="2.28515625" style="1" customWidth="1"/>
    <col min="16153" max="16153" width="1.140625" style="1" customWidth="1"/>
    <col min="16154" max="16154" width="3.28515625" style="1" customWidth="1"/>
    <col min="16155" max="16155" width="1.28515625" style="1" customWidth="1"/>
    <col min="16156" max="16156" width="3.140625" style="1" customWidth="1"/>
    <col min="16157" max="16157" width="2.5703125" style="1" customWidth="1"/>
    <col min="16158" max="16158" width="1.140625" style="1" customWidth="1"/>
    <col min="16159" max="16384" width="6.85546875" style="1"/>
  </cols>
  <sheetData>
    <row r="1" spans="2:30" ht="15" x14ac:dyDescent="0.25"/>
    <row r="2" spans="2:30" ht="24" x14ac:dyDescent="0.25">
      <c r="D2" s="22" t="s">
        <v>0</v>
      </c>
      <c r="E2" s="22"/>
      <c r="F2" s="22"/>
      <c r="G2" s="22"/>
      <c r="H2" s="22"/>
      <c r="I2" s="22"/>
      <c r="J2" s="22"/>
      <c r="K2" s="22"/>
      <c r="L2" s="22"/>
      <c r="M2" s="22"/>
      <c r="N2" s="22"/>
      <c r="O2" s="22"/>
      <c r="P2" s="22"/>
      <c r="Q2" s="22"/>
      <c r="R2" s="22"/>
      <c r="S2" s="22"/>
      <c r="T2" s="22"/>
      <c r="W2" s="23" t="s">
        <v>2</v>
      </c>
      <c r="X2" s="23"/>
      <c r="Z2" s="45">
        <v>1</v>
      </c>
      <c r="AB2" s="25" t="s">
        <v>3</v>
      </c>
      <c r="AC2" s="88">
        <v>1</v>
      </c>
    </row>
    <row r="3" spans="2:30" ht="15" x14ac:dyDescent="0.25">
      <c r="D3" s="22" t="s">
        <v>403</v>
      </c>
      <c r="E3" s="22"/>
      <c r="F3" s="22"/>
      <c r="G3" s="22"/>
      <c r="H3" s="22"/>
      <c r="I3" s="22"/>
      <c r="J3" s="22"/>
      <c r="K3" s="22"/>
      <c r="L3" s="22"/>
      <c r="M3" s="22"/>
      <c r="N3" s="22"/>
      <c r="O3" s="22"/>
      <c r="P3" s="22"/>
      <c r="Q3" s="22"/>
      <c r="R3" s="22"/>
      <c r="S3" s="22"/>
      <c r="T3" s="22"/>
      <c r="W3" s="23" t="s">
        <v>5</v>
      </c>
      <c r="X3" s="23"/>
      <c r="Z3" s="27">
        <v>44939</v>
      </c>
      <c r="AA3" s="27"/>
      <c r="AB3" s="27"/>
      <c r="AC3" s="27"/>
      <c r="AD3" s="27"/>
    </row>
    <row r="4" spans="2:30" ht="15" x14ac:dyDescent="0.25">
      <c r="D4" s="22" t="s">
        <v>404</v>
      </c>
      <c r="E4" s="22"/>
      <c r="F4" s="22"/>
      <c r="G4" s="22"/>
      <c r="H4" s="22"/>
      <c r="I4" s="22"/>
      <c r="J4" s="22"/>
      <c r="K4" s="22"/>
      <c r="L4" s="22"/>
      <c r="M4" s="22"/>
      <c r="N4" s="22"/>
      <c r="O4" s="22"/>
      <c r="P4" s="22"/>
      <c r="Q4" s="22"/>
      <c r="R4" s="22"/>
      <c r="S4" s="22"/>
      <c r="T4" s="22"/>
      <c r="W4" s="23" t="s">
        <v>7</v>
      </c>
      <c r="X4" s="23"/>
      <c r="Z4" s="28">
        <v>0.47173611111111113</v>
      </c>
      <c r="AA4" s="28"/>
      <c r="AB4" s="28"/>
      <c r="AC4" s="28"/>
      <c r="AD4" s="28"/>
    </row>
    <row r="5" spans="2:30" ht="15" x14ac:dyDescent="0.25">
      <c r="D5" s="22" t="s">
        <v>6</v>
      </c>
      <c r="E5" s="22"/>
      <c r="F5" s="22"/>
      <c r="G5" s="22"/>
      <c r="H5" s="22"/>
      <c r="I5" s="22"/>
      <c r="J5" s="22"/>
      <c r="K5" s="22"/>
      <c r="L5" s="22"/>
      <c r="M5" s="22"/>
      <c r="N5" s="22"/>
      <c r="O5" s="22"/>
      <c r="P5" s="22"/>
      <c r="Q5" s="22"/>
      <c r="R5" s="22"/>
      <c r="S5" s="22"/>
      <c r="T5" s="22"/>
      <c r="W5" s="23" t="s">
        <v>233</v>
      </c>
      <c r="X5" s="23"/>
      <c r="Z5" s="29" t="s">
        <v>405</v>
      </c>
      <c r="AA5" s="29"/>
      <c r="AB5" s="29"/>
      <c r="AC5" s="29"/>
      <c r="AD5" s="29"/>
    </row>
    <row r="6" spans="2:30" ht="15" x14ac:dyDescent="0.25">
      <c r="D6" s="22" t="s">
        <v>406</v>
      </c>
      <c r="E6" s="22"/>
      <c r="F6" s="22"/>
      <c r="G6" s="22"/>
      <c r="H6" s="22"/>
      <c r="I6" s="22"/>
      <c r="J6" s="22"/>
      <c r="K6" s="22"/>
      <c r="L6" s="22"/>
      <c r="M6" s="22"/>
      <c r="N6" s="22"/>
      <c r="O6" s="22"/>
      <c r="P6" s="22"/>
      <c r="Q6" s="22"/>
      <c r="R6" s="22"/>
      <c r="S6" s="22"/>
      <c r="T6" s="22"/>
    </row>
    <row r="7" spans="2:30" ht="15" x14ac:dyDescent="0.25">
      <c r="D7" s="22" t="s">
        <v>407</v>
      </c>
      <c r="E7" s="22"/>
      <c r="F7" s="22"/>
      <c r="G7" s="22"/>
      <c r="H7" s="22"/>
      <c r="I7" s="22"/>
      <c r="J7" s="22"/>
      <c r="K7" s="22"/>
      <c r="L7" s="22"/>
      <c r="M7" s="22"/>
      <c r="N7" s="22"/>
      <c r="O7" s="22"/>
      <c r="P7" s="22"/>
      <c r="Q7" s="22"/>
      <c r="R7" s="22"/>
      <c r="S7" s="22"/>
      <c r="T7" s="22"/>
      <c r="U7" s="22"/>
    </row>
    <row r="8" spans="2:30" ht="15" x14ac:dyDescent="0.25"/>
    <row r="9" spans="2:30" ht="15" x14ac:dyDescent="0.25">
      <c r="C9" s="3" t="s">
        <v>13</v>
      </c>
      <c r="D9" s="3"/>
      <c r="E9" s="3"/>
      <c r="F9" s="34" t="s">
        <v>347</v>
      </c>
      <c r="G9" s="34"/>
      <c r="H9" s="34"/>
      <c r="I9" s="34"/>
      <c r="N9" s="89" t="s">
        <v>408</v>
      </c>
      <c r="O9" s="89"/>
      <c r="Q9" s="8" t="s">
        <v>409</v>
      </c>
      <c r="R9" s="8"/>
    </row>
    <row r="10" spans="2:30" ht="15" x14ac:dyDescent="0.25"/>
    <row r="11" spans="2:30" ht="15" x14ac:dyDescent="0.25">
      <c r="I11" s="90" t="s">
        <v>410</v>
      </c>
      <c r="J11" s="90"/>
    </row>
    <row r="12" spans="2:30" ht="15" x14ac:dyDescent="0.25"/>
    <row r="13" spans="2:30" ht="15" x14ac:dyDescent="0.25">
      <c r="B13" s="90" t="s">
        <v>411</v>
      </c>
      <c r="C13" s="90"/>
      <c r="D13" s="90"/>
      <c r="E13" s="90"/>
      <c r="F13" s="90" t="s">
        <v>412</v>
      </c>
      <c r="G13" s="90"/>
      <c r="H13" s="90"/>
      <c r="I13" s="90"/>
      <c r="J13" s="90" t="s">
        <v>413</v>
      </c>
      <c r="K13" s="90"/>
      <c r="L13" s="91" t="s">
        <v>414</v>
      </c>
      <c r="M13" s="3" t="s">
        <v>415</v>
      </c>
      <c r="N13" s="3"/>
      <c r="O13" s="3"/>
      <c r="P13" s="89" t="s">
        <v>416</v>
      </c>
      <c r="Q13" s="89"/>
      <c r="R13" s="92" t="s">
        <v>417</v>
      </c>
      <c r="S13" s="89" t="s">
        <v>418</v>
      </c>
      <c r="T13" s="89"/>
      <c r="U13" s="89" t="s">
        <v>419</v>
      </c>
      <c r="V13" s="89"/>
      <c r="W13" s="89"/>
      <c r="X13" s="89" t="s">
        <v>420</v>
      </c>
      <c r="Y13" s="89"/>
      <c r="Z13" s="89"/>
      <c r="AA13" s="89"/>
      <c r="AB13" s="89"/>
      <c r="AC13" s="89"/>
    </row>
    <row r="14" spans="2:30" ht="15" x14ac:dyDescent="0.25"/>
    <row r="15" spans="2:30" ht="15" x14ac:dyDescent="0.25"/>
    <row r="16" spans="2:30" ht="15" x14ac:dyDescent="0.25"/>
    <row r="17" spans="2:29" ht="15" x14ac:dyDescent="0.25"/>
    <row r="18" spans="2:29" ht="15" x14ac:dyDescent="0.25">
      <c r="H18" s="3" t="s">
        <v>421</v>
      </c>
      <c r="I18" s="3"/>
      <c r="J18" s="3"/>
      <c r="K18" s="3"/>
      <c r="L18" s="3"/>
      <c r="M18" s="3"/>
      <c r="N18" s="3"/>
    </row>
    <row r="19" spans="2:29" ht="15" x14ac:dyDescent="0.25">
      <c r="E19" s="3" t="s">
        <v>422</v>
      </c>
      <c r="F19" s="3"/>
      <c r="G19" s="3"/>
      <c r="H19" s="3"/>
      <c r="I19" s="3"/>
      <c r="J19" s="3"/>
      <c r="K19" s="3"/>
      <c r="L19" s="3"/>
      <c r="M19" s="3"/>
      <c r="N19" s="3"/>
    </row>
    <row r="20" spans="2:29" ht="15" x14ac:dyDescent="0.25">
      <c r="C20" s="3" t="s">
        <v>423</v>
      </c>
      <c r="D20" s="3"/>
      <c r="E20" s="3"/>
      <c r="F20" s="3"/>
      <c r="G20" s="3"/>
      <c r="H20" s="3"/>
      <c r="I20" s="3"/>
      <c r="J20" s="3"/>
      <c r="K20" s="3"/>
      <c r="L20" s="3"/>
      <c r="M20" s="3"/>
      <c r="N20" s="3"/>
    </row>
    <row r="21" spans="2:29" ht="15" x14ac:dyDescent="0.25">
      <c r="B21" s="3" t="s">
        <v>424</v>
      </c>
      <c r="C21" s="3"/>
      <c r="D21" s="3"/>
      <c r="E21" s="3"/>
      <c r="F21" s="3"/>
      <c r="G21" s="3"/>
      <c r="H21" s="3"/>
      <c r="I21" s="3"/>
      <c r="J21" s="3"/>
      <c r="K21" s="3"/>
      <c r="L21" s="3"/>
      <c r="M21" s="3"/>
      <c r="N21" s="3"/>
    </row>
    <row r="22" spans="2:29" ht="15" x14ac:dyDescent="0.25"/>
    <row r="23" spans="2:29" ht="15" x14ac:dyDescent="0.25"/>
    <row r="24" spans="2:29" ht="15" x14ac:dyDescent="0.25">
      <c r="T24" s="93" t="s">
        <v>425</v>
      </c>
      <c r="U24" s="93"/>
      <c r="V24" s="93"/>
      <c r="W24" s="93"/>
      <c r="X24" s="93"/>
      <c r="Y24" s="93"/>
      <c r="Z24" s="93"/>
      <c r="AA24" s="93"/>
      <c r="AB24" s="93"/>
      <c r="AC24" s="93"/>
    </row>
    <row r="25" spans="2:29" ht="15" x14ac:dyDescent="0.25">
      <c r="T25" s="93"/>
      <c r="U25" s="93"/>
      <c r="V25" s="93"/>
      <c r="W25" s="93"/>
      <c r="X25" s="93"/>
      <c r="Y25" s="93"/>
      <c r="Z25" s="93"/>
      <c r="AA25" s="93"/>
      <c r="AB25" s="93"/>
      <c r="AC25" s="93"/>
    </row>
    <row r="26" spans="2:29" ht="15" x14ac:dyDescent="0.25">
      <c r="T26" s="93"/>
      <c r="U26" s="93"/>
      <c r="V26" s="93"/>
      <c r="W26" s="93"/>
      <c r="X26" s="93"/>
      <c r="Y26" s="93"/>
      <c r="Z26" s="93"/>
      <c r="AA26" s="93"/>
      <c r="AB26" s="93"/>
      <c r="AC26" s="93"/>
    </row>
    <row r="27" spans="2:29" ht="15" x14ac:dyDescent="0.25"/>
  </sheetData>
  <mergeCells count="31">
    <mergeCell ref="B21:N21"/>
    <mergeCell ref="T24:AC26"/>
    <mergeCell ref="S13:T13"/>
    <mergeCell ref="U13:W13"/>
    <mergeCell ref="X13:AC13"/>
    <mergeCell ref="H18:N18"/>
    <mergeCell ref="E19:N19"/>
    <mergeCell ref="C20:N20"/>
    <mergeCell ref="I11:J11"/>
    <mergeCell ref="B13:E13"/>
    <mergeCell ref="F13:I13"/>
    <mergeCell ref="J13:K13"/>
    <mergeCell ref="M13:O13"/>
    <mergeCell ref="P13:Q13"/>
    <mergeCell ref="D5:T5"/>
    <mergeCell ref="W5:X5"/>
    <mergeCell ref="Z5:AD5"/>
    <mergeCell ref="D6:T6"/>
    <mergeCell ref="D7:U7"/>
    <mergeCell ref="C9:E9"/>
    <mergeCell ref="F9:I9"/>
    <mergeCell ref="N9:O9"/>
    <mergeCell ref="Q9:R9"/>
    <mergeCell ref="D2:T2"/>
    <mergeCell ref="W2:X2"/>
    <mergeCell ref="D3:T3"/>
    <mergeCell ref="W3:X3"/>
    <mergeCell ref="Z3:AD3"/>
    <mergeCell ref="D4:T4"/>
    <mergeCell ref="W4:X4"/>
    <mergeCell ref="Z4:A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00C7E-D3A9-45B0-BDAD-B1D3DB0A420B}">
  <dimension ref="A2:X44"/>
  <sheetViews>
    <sheetView workbookViewId="0">
      <selection activeCell="A32" sqref="A32:G32"/>
    </sheetView>
  </sheetViews>
  <sheetFormatPr baseColWidth="10" defaultColWidth="6.85546875" defaultRowHeight="15" x14ac:dyDescent="0.25"/>
  <cols>
    <col min="1" max="2" width="4.5703125" style="1" customWidth="1"/>
    <col min="3" max="3" width="1.140625" style="1" customWidth="1"/>
    <col min="4" max="4" width="8" style="1" customWidth="1"/>
    <col min="5" max="5" width="2.28515625" style="1" customWidth="1"/>
    <col min="6" max="6" width="1.140625" style="1" customWidth="1"/>
    <col min="7" max="7" width="26.7109375" style="1" customWidth="1"/>
    <col min="8" max="8" width="1.5703125" style="1" customWidth="1"/>
    <col min="9" max="9" width="18.140625" style="1" customWidth="1"/>
    <col min="10" max="10" width="6.140625" style="1" customWidth="1"/>
    <col min="11" max="11" width="17.7109375" style="1" customWidth="1"/>
    <col min="12" max="12" width="2.140625" style="1" customWidth="1"/>
    <col min="13" max="13" width="5.28515625" style="1" customWidth="1"/>
    <col min="14" max="14" width="18.28515625" style="1" customWidth="1"/>
    <col min="15" max="17" width="1.140625" style="1" customWidth="1"/>
    <col min="18" max="18" width="2.28515625" style="1" customWidth="1"/>
    <col min="19" max="19" width="6.85546875" style="1"/>
    <col min="20" max="20" width="3.42578125" style="1" customWidth="1"/>
    <col min="21" max="21" width="1.140625" style="1" customWidth="1"/>
    <col min="22" max="22" width="3.140625" style="1" customWidth="1"/>
    <col min="23" max="24" width="3" style="1" customWidth="1"/>
    <col min="25" max="256" width="6.85546875" style="1"/>
    <col min="257" max="258" width="4.5703125" style="1" customWidth="1"/>
    <col min="259" max="259" width="1.140625" style="1" customWidth="1"/>
    <col min="260" max="260" width="8" style="1" customWidth="1"/>
    <col min="261" max="261" width="2.28515625" style="1" customWidth="1"/>
    <col min="262" max="262" width="1.140625" style="1" customWidth="1"/>
    <col min="263" max="263" width="26.7109375" style="1" customWidth="1"/>
    <col min="264" max="264" width="1.5703125" style="1" customWidth="1"/>
    <col min="265" max="265" width="18.140625" style="1" customWidth="1"/>
    <col min="266" max="266" width="6.140625" style="1" customWidth="1"/>
    <col min="267" max="267" width="17.7109375" style="1" customWidth="1"/>
    <col min="268" max="268" width="2.140625" style="1" customWidth="1"/>
    <col min="269" max="269" width="5.28515625" style="1" customWidth="1"/>
    <col min="270" max="270" width="18.28515625" style="1" customWidth="1"/>
    <col min="271" max="273" width="1.140625" style="1" customWidth="1"/>
    <col min="274" max="274" width="2.28515625" style="1" customWidth="1"/>
    <col min="275" max="275" width="6.85546875" style="1"/>
    <col min="276" max="276" width="3.42578125" style="1" customWidth="1"/>
    <col min="277" max="277" width="1.140625" style="1" customWidth="1"/>
    <col min="278" max="278" width="3.140625" style="1" customWidth="1"/>
    <col min="279" max="280" width="3" style="1" customWidth="1"/>
    <col min="281" max="512" width="6.85546875" style="1"/>
    <col min="513" max="514" width="4.5703125" style="1" customWidth="1"/>
    <col min="515" max="515" width="1.140625" style="1" customWidth="1"/>
    <col min="516" max="516" width="8" style="1" customWidth="1"/>
    <col min="517" max="517" width="2.28515625" style="1" customWidth="1"/>
    <col min="518" max="518" width="1.140625" style="1" customWidth="1"/>
    <col min="519" max="519" width="26.7109375" style="1" customWidth="1"/>
    <col min="520" max="520" width="1.5703125" style="1" customWidth="1"/>
    <col min="521" max="521" width="18.140625" style="1" customWidth="1"/>
    <col min="522" max="522" width="6.140625" style="1" customWidth="1"/>
    <col min="523" max="523" width="17.7109375" style="1" customWidth="1"/>
    <col min="524" max="524" width="2.140625" style="1" customWidth="1"/>
    <col min="525" max="525" width="5.28515625" style="1" customWidth="1"/>
    <col min="526" max="526" width="18.28515625" style="1" customWidth="1"/>
    <col min="527" max="529" width="1.140625" style="1" customWidth="1"/>
    <col min="530" max="530" width="2.28515625" style="1" customWidth="1"/>
    <col min="531" max="531" width="6.85546875" style="1"/>
    <col min="532" max="532" width="3.42578125" style="1" customWidth="1"/>
    <col min="533" max="533" width="1.140625" style="1" customWidth="1"/>
    <col min="534" max="534" width="3.140625" style="1" customWidth="1"/>
    <col min="535" max="536" width="3" style="1" customWidth="1"/>
    <col min="537" max="768" width="6.85546875" style="1"/>
    <col min="769" max="770" width="4.5703125" style="1" customWidth="1"/>
    <col min="771" max="771" width="1.140625" style="1" customWidth="1"/>
    <col min="772" max="772" width="8" style="1" customWidth="1"/>
    <col min="773" max="773" width="2.28515625" style="1" customWidth="1"/>
    <col min="774" max="774" width="1.140625" style="1" customWidth="1"/>
    <col min="775" max="775" width="26.7109375" style="1" customWidth="1"/>
    <col min="776" max="776" width="1.5703125" style="1" customWidth="1"/>
    <col min="777" max="777" width="18.140625" style="1" customWidth="1"/>
    <col min="778" max="778" width="6.140625" style="1" customWidth="1"/>
    <col min="779" max="779" width="17.7109375" style="1" customWidth="1"/>
    <col min="780" max="780" width="2.140625" style="1" customWidth="1"/>
    <col min="781" max="781" width="5.28515625" style="1" customWidth="1"/>
    <col min="782" max="782" width="18.28515625" style="1" customWidth="1"/>
    <col min="783" max="785" width="1.140625" style="1" customWidth="1"/>
    <col min="786" max="786" width="2.28515625" style="1" customWidth="1"/>
    <col min="787" max="787" width="6.85546875" style="1"/>
    <col min="788" max="788" width="3.42578125" style="1" customWidth="1"/>
    <col min="789" max="789" width="1.140625" style="1" customWidth="1"/>
    <col min="790" max="790" width="3.140625" style="1" customWidth="1"/>
    <col min="791" max="792" width="3" style="1" customWidth="1"/>
    <col min="793" max="1024" width="6.85546875" style="1"/>
    <col min="1025" max="1026" width="4.5703125" style="1" customWidth="1"/>
    <col min="1027" max="1027" width="1.140625" style="1" customWidth="1"/>
    <col min="1028" max="1028" width="8" style="1" customWidth="1"/>
    <col min="1029" max="1029" width="2.28515625" style="1" customWidth="1"/>
    <col min="1030" max="1030" width="1.140625" style="1" customWidth="1"/>
    <col min="1031" max="1031" width="26.7109375" style="1" customWidth="1"/>
    <col min="1032" max="1032" width="1.5703125" style="1" customWidth="1"/>
    <col min="1033" max="1033" width="18.140625" style="1" customWidth="1"/>
    <col min="1034" max="1034" width="6.140625" style="1" customWidth="1"/>
    <col min="1035" max="1035" width="17.7109375" style="1" customWidth="1"/>
    <col min="1036" max="1036" width="2.140625" style="1" customWidth="1"/>
    <col min="1037" max="1037" width="5.28515625" style="1" customWidth="1"/>
    <col min="1038" max="1038" width="18.28515625" style="1" customWidth="1"/>
    <col min="1039" max="1041" width="1.140625" style="1" customWidth="1"/>
    <col min="1042" max="1042" width="2.28515625" style="1" customWidth="1"/>
    <col min="1043" max="1043" width="6.85546875" style="1"/>
    <col min="1044" max="1044" width="3.42578125" style="1" customWidth="1"/>
    <col min="1045" max="1045" width="1.140625" style="1" customWidth="1"/>
    <col min="1046" max="1046" width="3.140625" style="1" customWidth="1"/>
    <col min="1047" max="1048" width="3" style="1" customWidth="1"/>
    <col min="1049" max="1280" width="6.85546875" style="1"/>
    <col min="1281" max="1282" width="4.5703125" style="1" customWidth="1"/>
    <col min="1283" max="1283" width="1.140625" style="1" customWidth="1"/>
    <col min="1284" max="1284" width="8" style="1" customWidth="1"/>
    <col min="1285" max="1285" width="2.28515625" style="1" customWidth="1"/>
    <col min="1286" max="1286" width="1.140625" style="1" customWidth="1"/>
    <col min="1287" max="1287" width="26.7109375" style="1" customWidth="1"/>
    <col min="1288" max="1288" width="1.5703125" style="1" customWidth="1"/>
    <col min="1289" max="1289" width="18.140625" style="1" customWidth="1"/>
    <col min="1290" max="1290" width="6.140625" style="1" customWidth="1"/>
    <col min="1291" max="1291" width="17.7109375" style="1" customWidth="1"/>
    <col min="1292" max="1292" width="2.140625" style="1" customWidth="1"/>
    <col min="1293" max="1293" width="5.28515625" style="1" customWidth="1"/>
    <col min="1294" max="1294" width="18.28515625" style="1" customWidth="1"/>
    <col min="1295" max="1297" width="1.140625" style="1" customWidth="1"/>
    <col min="1298" max="1298" width="2.28515625" style="1" customWidth="1"/>
    <col min="1299" max="1299" width="6.85546875" style="1"/>
    <col min="1300" max="1300" width="3.42578125" style="1" customWidth="1"/>
    <col min="1301" max="1301" width="1.140625" style="1" customWidth="1"/>
    <col min="1302" max="1302" width="3.140625" style="1" customWidth="1"/>
    <col min="1303" max="1304" width="3" style="1" customWidth="1"/>
    <col min="1305" max="1536" width="6.85546875" style="1"/>
    <col min="1537" max="1538" width="4.5703125" style="1" customWidth="1"/>
    <col min="1539" max="1539" width="1.140625" style="1" customWidth="1"/>
    <col min="1540" max="1540" width="8" style="1" customWidth="1"/>
    <col min="1541" max="1541" width="2.28515625" style="1" customWidth="1"/>
    <col min="1542" max="1542" width="1.140625" style="1" customWidth="1"/>
    <col min="1543" max="1543" width="26.7109375" style="1" customWidth="1"/>
    <col min="1544" max="1544" width="1.5703125" style="1" customWidth="1"/>
    <col min="1545" max="1545" width="18.140625" style="1" customWidth="1"/>
    <col min="1546" max="1546" width="6.140625" style="1" customWidth="1"/>
    <col min="1547" max="1547" width="17.7109375" style="1" customWidth="1"/>
    <col min="1548" max="1548" width="2.140625" style="1" customWidth="1"/>
    <col min="1549" max="1549" width="5.28515625" style="1" customWidth="1"/>
    <col min="1550" max="1550" width="18.28515625" style="1" customWidth="1"/>
    <col min="1551" max="1553" width="1.140625" style="1" customWidth="1"/>
    <col min="1554" max="1554" width="2.28515625" style="1" customWidth="1"/>
    <col min="1555" max="1555" width="6.85546875" style="1"/>
    <col min="1556" max="1556" width="3.42578125" style="1" customWidth="1"/>
    <col min="1557" max="1557" width="1.140625" style="1" customWidth="1"/>
    <col min="1558" max="1558" width="3.140625" style="1" customWidth="1"/>
    <col min="1559" max="1560" width="3" style="1" customWidth="1"/>
    <col min="1561" max="1792" width="6.85546875" style="1"/>
    <col min="1793" max="1794" width="4.5703125" style="1" customWidth="1"/>
    <col min="1795" max="1795" width="1.140625" style="1" customWidth="1"/>
    <col min="1796" max="1796" width="8" style="1" customWidth="1"/>
    <col min="1797" max="1797" width="2.28515625" style="1" customWidth="1"/>
    <col min="1798" max="1798" width="1.140625" style="1" customWidth="1"/>
    <col min="1799" max="1799" width="26.7109375" style="1" customWidth="1"/>
    <col min="1800" max="1800" width="1.5703125" style="1" customWidth="1"/>
    <col min="1801" max="1801" width="18.140625" style="1" customWidth="1"/>
    <col min="1802" max="1802" width="6.140625" style="1" customWidth="1"/>
    <col min="1803" max="1803" width="17.7109375" style="1" customWidth="1"/>
    <col min="1804" max="1804" width="2.140625" style="1" customWidth="1"/>
    <col min="1805" max="1805" width="5.28515625" style="1" customWidth="1"/>
    <col min="1806" max="1806" width="18.28515625" style="1" customWidth="1"/>
    <col min="1807" max="1809" width="1.140625" style="1" customWidth="1"/>
    <col min="1810" max="1810" width="2.28515625" style="1" customWidth="1"/>
    <col min="1811" max="1811" width="6.85546875" style="1"/>
    <col min="1812" max="1812" width="3.42578125" style="1" customWidth="1"/>
    <col min="1813" max="1813" width="1.140625" style="1" customWidth="1"/>
    <col min="1814" max="1814" width="3.140625" style="1" customWidth="1"/>
    <col min="1815" max="1816" width="3" style="1" customWidth="1"/>
    <col min="1817" max="2048" width="6.85546875" style="1"/>
    <col min="2049" max="2050" width="4.5703125" style="1" customWidth="1"/>
    <col min="2051" max="2051" width="1.140625" style="1" customWidth="1"/>
    <col min="2052" max="2052" width="8" style="1" customWidth="1"/>
    <col min="2053" max="2053" width="2.28515625" style="1" customWidth="1"/>
    <col min="2054" max="2054" width="1.140625" style="1" customWidth="1"/>
    <col min="2055" max="2055" width="26.7109375" style="1" customWidth="1"/>
    <col min="2056" max="2056" width="1.5703125" style="1" customWidth="1"/>
    <col min="2057" max="2057" width="18.140625" style="1" customWidth="1"/>
    <col min="2058" max="2058" width="6.140625" style="1" customWidth="1"/>
    <col min="2059" max="2059" width="17.7109375" style="1" customWidth="1"/>
    <col min="2060" max="2060" width="2.140625" style="1" customWidth="1"/>
    <col min="2061" max="2061" width="5.28515625" style="1" customWidth="1"/>
    <col min="2062" max="2062" width="18.28515625" style="1" customWidth="1"/>
    <col min="2063" max="2065" width="1.140625" style="1" customWidth="1"/>
    <col min="2066" max="2066" width="2.28515625" style="1" customWidth="1"/>
    <col min="2067" max="2067" width="6.85546875" style="1"/>
    <col min="2068" max="2068" width="3.42578125" style="1" customWidth="1"/>
    <col min="2069" max="2069" width="1.140625" style="1" customWidth="1"/>
    <col min="2070" max="2070" width="3.140625" style="1" customWidth="1"/>
    <col min="2071" max="2072" width="3" style="1" customWidth="1"/>
    <col min="2073" max="2304" width="6.85546875" style="1"/>
    <col min="2305" max="2306" width="4.5703125" style="1" customWidth="1"/>
    <col min="2307" max="2307" width="1.140625" style="1" customWidth="1"/>
    <col min="2308" max="2308" width="8" style="1" customWidth="1"/>
    <col min="2309" max="2309" width="2.28515625" style="1" customWidth="1"/>
    <col min="2310" max="2310" width="1.140625" style="1" customWidth="1"/>
    <col min="2311" max="2311" width="26.7109375" style="1" customWidth="1"/>
    <col min="2312" max="2312" width="1.5703125" style="1" customWidth="1"/>
    <col min="2313" max="2313" width="18.140625" style="1" customWidth="1"/>
    <col min="2314" max="2314" width="6.140625" style="1" customWidth="1"/>
    <col min="2315" max="2315" width="17.7109375" style="1" customWidth="1"/>
    <col min="2316" max="2316" width="2.140625" style="1" customWidth="1"/>
    <col min="2317" max="2317" width="5.28515625" style="1" customWidth="1"/>
    <col min="2318" max="2318" width="18.28515625" style="1" customWidth="1"/>
    <col min="2319" max="2321" width="1.140625" style="1" customWidth="1"/>
    <col min="2322" max="2322" width="2.28515625" style="1" customWidth="1"/>
    <col min="2323" max="2323" width="6.85546875" style="1"/>
    <col min="2324" max="2324" width="3.42578125" style="1" customWidth="1"/>
    <col min="2325" max="2325" width="1.140625" style="1" customWidth="1"/>
    <col min="2326" max="2326" width="3.140625" style="1" customWidth="1"/>
    <col min="2327" max="2328" width="3" style="1" customWidth="1"/>
    <col min="2329" max="2560" width="6.85546875" style="1"/>
    <col min="2561" max="2562" width="4.5703125" style="1" customWidth="1"/>
    <col min="2563" max="2563" width="1.140625" style="1" customWidth="1"/>
    <col min="2564" max="2564" width="8" style="1" customWidth="1"/>
    <col min="2565" max="2565" width="2.28515625" style="1" customWidth="1"/>
    <col min="2566" max="2566" width="1.140625" style="1" customWidth="1"/>
    <col min="2567" max="2567" width="26.7109375" style="1" customWidth="1"/>
    <col min="2568" max="2568" width="1.5703125" style="1" customWidth="1"/>
    <col min="2569" max="2569" width="18.140625" style="1" customWidth="1"/>
    <col min="2570" max="2570" width="6.140625" style="1" customWidth="1"/>
    <col min="2571" max="2571" width="17.7109375" style="1" customWidth="1"/>
    <col min="2572" max="2572" width="2.140625" style="1" customWidth="1"/>
    <col min="2573" max="2573" width="5.28515625" style="1" customWidth="1"/>
    <col min="2574" max="2574" width="18.28515625" style="1" customWidth="1"/>
    <col min="2575" max="2577" width="1.140625" style="1" customWidth="1"/>
    <col min="2578" max="2578" width="2.28515625" style="1" customWidth="1"/>
    <col min="2579" max="2579" width="6.85546875" style="1"/>
    <col min="2580" max="2580" width="3.42578125" style="1" customWidth="1"/>
    <col min="2581" max="2581" width="1.140625" style="1" customWidth="1"/>
    <col min="2582" max="2582" width="3.140625" style="1" customWidth="1"/>
    <col min="2583" max="2584" width="3" style="1" customWidth="1"/>
    <col min="2585" max="2816" width="6.85546875" style="1"/>
    <col min="2817" max="2818" width="4.5703125" style="1" customWidth="1"/>
    <col min="2819" max="2819" width="1.140625" style="1" customWidth="1"/>
    <col min="2820" max="2820" width="8" style="1" customWidth="1"/>
    <col min="2821" max="2821" width="2.28515625" style="1" customWidth="1"/>
    <col min="2822" max="2822" width="1.140625" style="1" customWidth="1"/>
    <col min="2823" max="2823" width="26.7109375" style="1" customWidth="1"/>
    <col min="2824" max="2824" width="1.5703125" style="1" customWidth="1"/>
    <col min="2825" max="2825" width="18.140625" style="1" customWidth="1"/>
    <col min="2826" max="2826" width="6.140625" style="1" customWidth="1"/>
    <col min="2827" max="2827" width="17.7109375" style="1" customWidth="1"/>
    <col min="2828" max="2828" width="2.140625" style="1" customWidth="1"/>
    <col min="2829" max="2829" width="5.28515625" style="1" customWidth="1"/>
    <col min="2830" max="2830" width="18.28515625" style="1" customWidth="1"/>
    <col min="2831" max="2833" width="1.140625" style="1" customWidth="1"/>
    <col min="2834" max="2834" width="2.28515625" style="1" customWidth="1"/>
    <col min="2835" max="2835" width="6.85546875" style="1"/>
    <col min="2836" max="2836" width="3.42578125" style="1" customWidth="1"/>
    <col min="2837" max="2837" width="1.140625" style="1" customWidth="1"/>
    <col min="2838" max="2838" width="3.140625" style="1" customWidth="1"/>
    <col min="2839" max="2840" width="3" style="1" customWidth="1"/>
    <col min="2841" max="3072" width="6.85546875" style="1"/>
    <col min="3073" max="3074" width="4.5703125" style="1" customWidth="1"/>
    <col min="3075" max="3075" width="1.140625" style="1" customWidth="1"/>
    <col min="3076" max="3076" width="8" style="1" customWidth="1"/>
    <col min="3077" max="3077" width="2.28515625" style="1" customWidth="1"/>
    <col min="3078" max="3078" width="1.140625" style="1" customWidth="1"/>
    <col min="3079" max="3079" width="26.7109375" style="1" customWidth="1"/>
    <col min="3080" max="3080" width="1.5703125" style="1" customWidth="1"/>
    <col min="3081" max="3081" width="18.140625" style="1" customWidth="1"/>
    <col min="3082" max="3082" width="6.140625" style="1" customWidth="1"/>
    <col min="3083" max="3083" width="17.7109375" style="1" customWidth="1"/>
    <col min="3084" max="3084" width="2.140625" style="1" customWidth="1"/>
    <col min="3085" max="3085" width="5.28515625" style="1" customWidth="1"/>
    <col min="3086" max="3086" width="18.28515625" style="1" customWidth="1"/>
    <col min="3087" max="3089" width="1.140625" style="1" customWidth="1"/>
    <col min="3090" max="3090" width="2.28515625" style="1" customWidth="1"/>
    <col min="3091" max="3091" width="6.85546875" style="1"/>
    <col min="3092" max="3092" width="3.42578125" style="1" customWidth="1"/>
    <col min="3093" max="3093" width="1.140625" style="1" customWidth="1"/>
    <col min="3094" max="3094" width="3.140625" style="1" customWidth="1"/>
    <col min="3095" max="3096" width="3" style="1" customWidth="1"/>
    <col min="3097" max="3328" width="6.85546875" style="1"/>
    <col min="3329" max="3330" width="4.5703125" style="1" customWidth="1"/>
    <col min="3331" max="3331" width="1.140625" style="1" customWidth="1"/>
    <col min="3332" max="3332" width="8" style="1" customWidth="1"/>
    <col min="3333" max="3333" width="2.28515625" style="1" customWidth="1"/>
    <col min="3334" max="3334" width="1.140625" style="1" customWidth="1"/>
    <col min="3335" max="3335" width="26.7109375" style="1" customWidth="1"/>
    <col min="3336" max="3336" width="1.5703125" style="1" customWidth="1"/>
    <col min="3337" max="3337" width="18.140625" style="1" customWidth="1"/>
    <col min="3338" max="3338" width="6.140625" style="1" customWidth="1"/>
    <col min="3339" max="3339" width="17.7109375" style="1" customWidth="1"/>
    <col min="3340" max="3340" width="2.140625" style="1" customWidth="1"/>
    <col min="3341" max="3341" width="5.28515625" style="1" customWidth="1"/>
    <col min="3342" max="3342" width="18.28515625" style="1" customWidth="1"/>
    <col min="3343" max="3345" width="1.140625" style="1" customWidth="1"/>
    <col min="3346" max="3346" width="2.28515625" style="1" customWidth="1"/>
    <col min="3347" max="3347" width="6.85546875" style="1"/>
    <col min="3348" max="3348" width="3.42578125" style="1" customWidth="1"/>
    <col min="3349" max="3349" width="1.140625" style="1" customWidth="1"/>
    <col min="3350" max="3350" width="3.140625" style="1" customWidth="1"/>
    <col min="3351" max="3352" width="3" style="1" customWidth="1"/>
    <col min="3353" max="3584" width="6.85546875" style="1"/>
    <col min="3585" max="3586" width="4.5703125" style="1" customWidth="1"/>
    <col min="3587" max="3587" width="1.140625" style="1" customWidth="1"/>
    <col min="3588" max="3588" width="8" style="1" customWidth="1"/>
    <col min="3589" max="3589" width="2.28515625" style="1" customWidth="1"/>
    <col min="3590" max="3590" width="1.140625" style="1" customWidth="1"/>
    <col min="3591" max="3591" width="26.7109375" style="1" customWidth="1"/>
    <col min="3592" max="3592" width="1.5703125" style="1" customWidth="1"/>
    <col min="3593" max="3593" width="18.140625" style="1" customWidth="1"/>
    <col min="3594" max="3594" width="6.140625" style="1" customWidth="1"/>
    <col min="3595" max="3595" width="17.7109375" style="1" customWidth="1"/>
    <col min="3596" max="3596" width="2.140625" style="1" customWidth="1"/>
    <col min="3597" max="3597" width="5.28515625" style="1" customWidth="1"/>
    <col min="3598" max="3598" width="18.28515625" style="1" customWidth="1"/>
    <col min="3599" max="3601" width="1.140625" style="1" customWidth="1"/>
    <col min="3602" max="3602" width="2.28515625" style="1" customWidth="1"/>
    <col min="3603" max="3603" width="6.85546875" style="1"/>
    <col min="3604" max="3604" width="3.42578125" style="1" customWidth="1"/>
    <col min="3605" max="3605" width="1.140625" style="1" customWidth="1"/>
    <col min="3606" max="3606" width="3.140625" style="1" customWidth="1"/>
    <col min="3607" max="3608" width="3" style="1" customWidth="1"/>
    <col min="3609" max="3840" width="6.85546875" style="1"/>
    <col min="3841" max="3842" width="4.5703125" style="1" customWidth="1"/>
    <col min="3843" max="3843" width="1.140625" style="1" customWidth="1"/>
    <col min="3844" max="3844" width="8" style="1" customWidth="1"/>
    <col min="3845" max="3845" width="2.28515625" style="1" customWidth="1"/>
    <col min="3846" max="3846" width="1.140625" style="1" customWidth="1"/>
    <col min="3847" max="3847" width="26.7109375" style="1" customWidth="1"/>
    <col min="3848" max="3848" width="1.5703125" style="1" customWidth="1"/>
    <col min="3849" max="3849" width="18.140625" style="1" customWidth="1"/>
    <col min="3850" max="3850" width="6.140625" style="1" customWidth="1"/>
    <col min="3851" max="3851" width="17.7109375" style="1" customWidth="1"/>
    <col min="3852" max="3852" width="2.140625" style="1" customWidth="1"/>
    <col min="3853" max="3853" width="5.28515625" style="1" customWidth="1"/>
    <col min="3854" max="3854" width="18.28515625" style="1" customWidth="1"/>
    <col min="3855" max="3857" width="1.140625" style="1" customWidth="1"/>
    <col min="3858" max="3858" width="2.28515625" style="1" customWidth="1"/>
    <col min="3859" max="3859" width="6.85546875" style="1"/>
    <col min="3860" max="3860" width="3.42578125" style="1" customWidth="1"/>
    <col min="3861" max="3861" width="1.140625" style="1" customWidth="1"/>
    <col min="3862" max="3862" width="3.140625" style="1" customWidth="1"/>
    <col min="3863" max="3864" width="3" style="1" customWidth="1"/>
    <col min="3865" max="4096" width="6.85546875" style="1"/>
    <col min="4097" max="4098" width="4.5703125" style="1" customWidth="1"/>
    <col min="4099" max="4099" width="1.140625" style="1" customWidth="1"/>
    <col min="4100" max="4100" width="8" style="1" customWidth="1"/>
    <col min="4101" max="4101" width="2.28515625" style="1" customWidth="1"/>
    <col min="4102" max="4102" width="1.140625" style="1" customWidth="1"/>
    <col min="4103" max="4103" width="26.7109375" style="1" customWidth="1"/>
    <col min="4104" max="4104" width="1.5703125" style="1" customWidth="1"/>
    <col min="4105" max="4105" width="18.140625" style="1" customWidth="1"/>
    <col min="4106" max="4106" width="6.140625" style="1" customWidth="1"/>
    <col min="4107" max="4107" width="17.7109375" style="1" customWidth="1"/>
    <col min="4108" max="4108" width="2.140625" style="1" customWidth="1"/>
    <col min="4109" max="4109" width="5.28515625" style="1" customWidth="1"/>
    <col min="4110" max="4110" width="18.28515625" style="1" customWidth="1"/>
    <col min="4111" max="4113" width="1.140625" style="1" customWidth="1"/>
    <col min="4114" max="4114" width="2.28515625" style="1" customWidth="1"/>
    <col min="4115" max="4115" width="6.85546875" style="1"/>
    <col min="4116" max="4116" width="3.42578125" style="1" customWidth="1"/>
    <col min="4117" max="4117" width="1.140625" style="1" customWidth="1"/>
    <col min="4118" max="4118" width="3.140625" style="1" customWidth="1"/>
    <col min="4119" max="4120" width="3" style="1" customWidth="1"/>
    <col min="4121" max="4352" width="6.85546875" style="1"/>
    <col min="4353" max="4354" width="4.5703125" style="1" customWidth="1"/>
    <col min="4355" max="4355" width="1.140625" style="1" customWidth="1"/>
    <col min="4356" max="4356" width="8" style="1" customWidth="1"/>
    <col min="4357" max="4357" width="2.28515625" style="1" customWidth="1"/>
    <col min="4358" max="4358" width="1.140625" style="1" customWidth="1"/>
    <col min="4359" max="4359" width="26.7109375" style="1" customWidth="1"/>
    <col min="4360" max="4360" width="1.5703125" style="1" customWidth="1"/>
    <col min="4361" max="4361" width="18.140625" style="1" customWidth="1"/>
    <col min="4362" max="4362" width="6.140625" style="1" customWidth="1"/>
    <col min="4363" max="4363" width="17.7109375" style="1" customWidth="1"/>
    <col min="4364" max="4364" width="2.140625" style="1" customWidth="1"/>
    <col min="4365" max="4365" width="5.28515625" style="1" customWidth="1"/>
    <col min="4366" max="4366" width="18.28515625" style="1" customWidth="1"/>
    <col min="4367" max="4369" width="1.140625" style="1" customWidth="1"/>
    <col min="4370" max="4370" width="2.28515625" style="1" customWidth="1"/>
    <col min="4371" max="4371" width="6.85546875" style="1"/>
    <col min="4372" max="4372" width="3.42578125" style="1" customWidth="1"/>
    <col min="4373" max="4373" width="1.140625" style="1" customWidth="1"/>
    <col min="4374" max="4374" width="3.140625" style="1" customWidth="1"/>
    <col min="4375" max="4376" width="3" style="1" customWidth="1"/>
    <col min="4377" max="4608" width="6.85546875" style="1"/>
    <col min="4609" max="4610" width="4.5703125" style="1" customWidth="1"/>
    <col min="4611" max="4611" width="1.140625" style="1" customWidth="1"/>
    <col min="4612" max="4612" width="8" style="1" customWidth="1"/>
    <col min="4613" max="4613" width="2.28515625" style="1" customWidth="1"/>
    <col min="4614" max="4614" width="1.140625" style="1" customWidth="1"/>
    <col min="4615" max="4615" width="26.7109375" style="1" customWidth="1"/>
    <col min="4616" max="4616" width="1.5703125" style="1" customWidth="1"/>
    <col min="4617" max="4617" width="18.140625" style="1" customWidth="1"/>
    <col min="4618" max="4618" width="6.140625" style="1" customWidth="1"/>
    <col min="4619" max="4619" width="17.7109375" style="1" customWidth="1"/>
    <col min="4620" max="4620" width="2.140625" style="1" customWidth="1"/>
    <col min="4621" max="4621" width="5.28515625" style="1" customWidth="1"/>
    <col min="4622" max="4622" width="18.28515625" style="1" customWidth="1"/>
    <col min="4623" max="4625" width="1.140625" style="1" customWidth="1"/>
    <col min="4626" max="4626" width="2.28515625" style="1" customWidth="1"/>
    <col min="4627" max="4627" width="6.85546875" style="1"/>
    <col min="4628" max="4628" width="3.42578125" style="1" customWidth="1"/>
    <col min="4629" max="4629" width="1.140625" style="1" customWidth="1"/>
    <col min="4630" max="4630" width="3.140625" style="1" customWidth="1"/>
    <col min="4631" max="4632" width="3" style="1" customWidth="1"/>
    <col min="4633" max="4864" width="6.85546875" style="1"/>
    <col min="4865" max="4866" width="4.5703125" style="1" customWidth="1"/>
    <col min="4867" max="4867" width="1.140625" style="1" customWidth="1"/>
    <col min="4868" max="4868" width="8" style="1" customWidth="1"/>
    <col min="4869" max="4869" width="2.28515625" style="1" customWidth="1"/>
    <col min="4870" max="4870" width="1.140625" style="1" customWidth="1"/>
    <col min="4871" max="4871" width="26.7109375" style="1" customWidth="1"/>
    <col min="4872" max="4872" width="1.5703125" style="1" customWidth="1"/>
    <col min="4873" max="4873" width="18.140625" style="1" customWidth="1"/>
    <col min="4874" max="4874" width="6.140625" style="1" customWidth="1"/>
    <col min="4875" max="4875" width="17.7109375" style="1" customWidth="1"/>
    <col min="4876" max="4876" width="2.140625" style="1" customWidth="1"/>
    <col min="4877" max="4877" width="5.28515625" style="1" customWidth="1"/>
    <col min="4878" max="4878" width="18.28515625" style="1" customWidth="1"/>
    <col min="4879" max="4881" width="1.140625" style="1" customWidth="1"/>
    <col min="4882" max="4882" width="2.28515625" style="1" customWidth="1"/>
    <col min="4883" max="4883" width="6.85546875" style="1"/>
    <col min="4884" max="4884" width="3.42578125" style="1" customWidth="1"/>
    <col min="4885" max="4885" width="1.140625" style="1" customWidth="1"/>
    <col min="4886" max="4886" width="3.140625" style="1" customWidth="1"/>
    <col min="4887" max="4888" width="3" style="1" customWidth="1"/>
    <col min="4889" max="5120" width="6.85546875" style="1"/>
    <col min="5121" max="5122" width="4.5703125" style="1" customWidth="1"/>
    <col min="5123" max="5123" width="1.140625" style="1" customWidth="1"/>
    <col min="5124" max="5124" width="8" style="1" customWidth="1"/>
    <col min="5125" max="5125" width="2.28515625" style="1" customWidth="1"/>
    <col min="5126" max="5126" width="1.140625" style="1" customWidth="1"/>
    <col min="5127" max="5127" width="26.7109375" style="1" customWidth="1"/>
    <col min="5128" max="5128" width="1.5703125" style="1" customWidth="1"/>
    <col min="5129" max="5129" width="18.140625" style="1" customWidth="1"/>
    <col min="5130" max="5130" width="6.140625" style="1" customWidth="1"/>
    <col min="5131" max="5131" width="17.7109375" style="1" customWidth="1"/>
    <col min="5132" max="5132" width="2.140625" style="1" customWidth="1"/>
    <col min="5133" max="5133" width="5.28515625" style="1" customWidth="1"/>
    <col min="5134" max="5134" width="18.28515625" style="1" customWidth="1"/>
    <col min="5135" max="5137" width="1.140625" style="1" customWidth="1"/>
    <col min="5138" max="5138" width="2.28515625" style="1" customWidth="1"/>
    <col min="5139" max="5139" width="6.85546875" style="1"/>
    <col min="5140" max="5140" width="3.42578125" style="1" customWidth="1"/>
    <col min="5141" max="5141" width="1.140625" style="1" customWidth="1"/>
    <col min="5142" max="5142" width="3.140625" style="1" customWidth="1"/>
    <col min="5143" max="5144" width="3" style="1" customWidth="1"/>
    <col min="5145" max="5376" width="6.85546875" style="1"/>
    <col min="5377" max="5378" width="4.5703125" style="1" customWidth="1"/>
    <col min="5379" max="5379" width="1.140625" style="1" customWidth="1"/>
    <col min="5380" max="5380" width="8" style="1" customWidth="1"/>
    <col min="5381" max="5381" width="2.28515625" style="1" customWidth="1"/>
    <col min="5382" max="5382" width="1.140625" style="1" customWidth="1"/>
    <col min="5383" max="5383" width="26.7109375" style="1" customWidth="1"/>
    <col min="5384" max="5384" width="1.5703125" style="1" customWidth="1"/>
    <col min="5385" max="5385" width="18.140625" style="1" customWidth="1"/>
    <col min="5386" max="5386" width="6.140625" style="1" customWidth="1"/>
    <col min="5387" max="5387" width="17.7109375" style="1" customWidth="1"/>
    <col min="5388" max="5388" width="2.140625" style="1" customWidth="1"/>
    <col min="5389" max="5389" width="5.28515625" style="1" customWidth="1"/>
    <col min="5390" max="5390" width="18.28515625" style="1" customWidth="1"/>
    <col min="5391" max="5393" width="1.140625" style="1" customWidth="1"/>
    <col min="5394" max="5394" width="2.28515625" style="1" customWidth="1"/>
    <col min="5395" max="5395" width="6.85546875" style="1"/>
    <col min="5396" max="5396" width="3.42578125" style="1" customWidth="1"/>
    <col min="5397" max="5397" width="1.140625" style="1" customWidth="1"/>
    <col min="5398" max="5398" width="3.140625" style="1" customWidth="1"/>
    <col min="5399" max="5400" width="3" style="1" customWidth="1"/>
    <col min="5401" max="5632" width="6.85546875" style="1"/>
    <col min="5633" max="5634" width="4.5703125" style="1" customWidth="1"/>
    <col min="5635" max="5635" width="1.140625" style="1" customWidth="1"/>
    <col min="5636" max="5636" width="8" style="1" customWidth="1"/>
    <col min="5637" max="5637" width="2.28515625" style="1" customWidth="1"/>
    <col min="5638" max="5638" width="1.140625" style="1" customWidth="1"/>
    <col min="5639" max="5639" width="26.7109375" style="1" customWidth="1"/>
    <col min="5640" max="5640" width="1.5703125" style="1" customWidth="1"/>
    <col min="5641" max="5641" width="18.140625" style="1" customWidth="1"/>
    <col min="5642" max="5642" width="6.140625" style="1" customWidth="1"/>
    <col min="5643" max="5643" width="17.7109375" style="1" customWidth="1"/>
    <col min="5644" max="5644" width="2.140625" style="1" customWidth="1"/>
    <col min="5645" max="5645" width="5.28515625" style="1" customWidth="1"/>
    <col min="5646" max="5646" width="18.28515625" style="1" customWidth="1"/>
    <col min="5647" max="5649" width="1.140625" style="1" customWidth="1"/>
    <col min="5650" max="5650" width="2.28515625" style="1" customWidth="1"/>
    <col min="5651" max="5651" width="6.85546875" style="1"/>
    <col min="5652" max="5652" width="3.42578125" style="1" customWidth="1"/>
    <col min="5653" max="5653" width="1.140625" style="1" customWidth="1"/>
    <col min="5654" max="5654" width="3.140625" style="1" customWidth="1"/>
    <col min="5655" max="5656" width="3" style="1" customWidth="1"/>
    <col min="5657" max="5888" width="6.85546875" style="1"/>
    <col min="5889" max="5890" width="4.5703125" style="1" customWidth="1"/>
    <col min="5891" max="5891" width="1.140625" style="1" customWidth="1"/>
    <col min="5892" max="5892" width="8" style="1" customWidth="1"/>
    <col min="5893" max="5893" width="2.28515625" style="1" customWidth="1"/>
    <col min="5894" max="5894" width="1.140625" style="1" customWidth="1"/>
    <col min="5895" max="5895" width="26.7109375" style="1" customWidth="1"/>
    <col min="5896" max="5896" width="1.5703125" style="1" customWidth="1"/>
    <col min="5897" max="5897" width="18.140625" style="1" customWidth="1"/>
    <col min="5898" max="5898" width="6.140625" style="1" customWidth="1"/>
    <col min="5899" max="5899" width="17.7109375" style="1" customWidth="1"/>
    <col min="5900" max="5900" width="2.140625" style="1" customWidth="1"/>
    <col min="5901" max="5901" width="5.28515625" style="1" customWidth="1"/>
    <col min="5902" max="5902" width="18.28515625" style="1" customWidth="1"/>
    <col min="5903" max="5905" width="1.140625" style="1" customWidth="1"/>
    <col min="5906" max="5906" width="2.28515625" style="1" customWidth="1"/>
    <col min="5907" max="5907" width="6.85546875" style="1"/>
    <col min="5908" max="5908" width="3.42578125" style="1" customWidth="1"/>
    <col min="5909" max="5909" width="1.140625" style="1" customWidth="1"/>
    <col min="5910" max="5910" width="3.140625" style="1" customWidth="1"/>
    <col min="5911" max="5912" width="3" style="1" customWidth="1"/>
    <col min="5913" max="6144" width="6.85546875" style="1"/>
    <col min="6145" max="6146" width="4.5703125" style="1" customWidth="1"/>
    <col min="6147" max="6147" width="1.140625" style="1" customWidth="1"/>
    <col min="6148" max="6148" width="8" style="1" customWidth="1"/>
    <col min="6149" max="6149" width="2.28515625" style="1" customWidth="1"/>
    <col min="6150" max="6150" width="1.140625" style="1" customWidth="1"/>
    <col min="6151" max="6151" width="26.7109375" style="1" customWidth="1"/>
    <col min="6152" max="6152" width="1.5703125" style="1" customWidth="1"/>
    <col min="6153" max="6153" width="18.140625" style="1" customWidth="1"/>
    <col min="6154" max="6154" width="6.140625" style="1" customWidth="1"/>
    <col min="6155" max="6155" width="17.7109375" style="1" customWidth="1"/>
    <col min="6156" max="6156" width="2.140625" style="1" customWidth="1"/>
    <col min="6157" max="6157" width="5.28515625" style="1" customWidth="1"/>
    <col min="6158" max="6158" width="18.28515625" style="1" customWidth="1"/>
    <col min="6159" max="6161" width="1.140625" style="1" customWidth="1"/>
    <col min="6162" max="6162" width="2.28515625" style="1" customWidth="1"/>
    <col min="6163" max="6163" width="6.85546875" style="1"/>
    <col min="6164" max="6164" width="3.42578125" style="1" customWidth="1"/>
    <col min="6165" max="6165" width="1.140625" style="1" customWidth="1"/>
    <col min="6166" max="6166" width="3.140625" style="1" customWidth="1"/>
    <col min="6167" max="6168" width="3" style="1" customWidth="1"/>
    <col min="6169" max="6400" width="6.85546875" style="1"/>
    <col min="6401" max="6402" width="4.5703125" style="1" customWidth="1"/>
    <col min="6403" max="6403" width="1.140625" style="1" customWidth="1"/>
    <col min="6404" max="6404" width="8" style="1" customWidth="1"/>
    <col min="6405" max="6405" width="2.28515625" style="1" customWidth="1"/>
    <col min="6406" max="6406" width="1.140625" style="1" customWidth="1"/>
    <col min="6407" max="6407" width="26.7109375" style="1" customWidth="1"/>
    <col min="6408" max="6408" width="1.5703125" style="1" customWidth="1"/>
    <col min="6409" max="6409" width="18.140625" style="1" customWidth="1"/>
    <col min="6410" max="6410" width="6.140625" style="1" customWidth="1"/>
    <col min="6411" max="6411" width="17.7109375" style="1" customWidth="1"/>
    <col min="6412" max="6412" width="2.140625" style="1" customWidth="1"/>
    <col min="6413" max="6413" width="5.28515625" style="1" customWidth="1"/>
    <col min="6414" max="6414" width="18.28515625" style="1" customWidth="1"/>
    <col min="6415" max="6417" width="1.140625" style="1" customWidth="1"/>
    <col min="6418" max="6418" width="2.28515625" style="1" customWidth="1"/>
    <col min="6419" max="6419" width="6.85546875" style="1"/>
    <col min="6420" max="6420" width="3.42578125" style="1" customWidth="1"/>
    <col min="6421" max="6421" width="1.140625" style="1" customWidth="1"/>
    <col min="6422" max="6422" width="3.140625" style="1" customWidth="1"/>
    <col min="6423" max="6424" width="3" style="1" customWidth="1"/>
    <col min="6425" max="6656" width="6.85546875" style="1"/>
    <col min="6657" max="6658" width="4.5703125" style="1" customWidth="1"/>
    <col min="6659" max="6659" width="1.140625" style="1" customWidth="1"/>
    <col min="6660" max="6660" width="8" style="1" customWidth="1"/>
    <col min="6661" max="6661" width="2.28515625" style="1" customWidth="1"/>
    <col min="6662" max="6662" width="1.140625" style="1" customWidth="1"/>
    <col min="6663" max="6663" width="26.7109375" style="1" customWidth="1"/>
    <col min="6664" max="6664" width="1.5703125" style="1" customWidth="1"/>
    <col min="6665" max="6665" width="18.140625" style="1" customWidth="1"/>
    <col min="6666" max="6666" width="6.140625" style="1" customWidth="1"/>
    <col min="6667" max="6667" width="17.7109375" style="1" customWidth="1"/>
    <col min="6668" max="6668" width="2.140625" style="1" customWidth="1"/>
    <col min="6669" max="6669" width="5.28515625" style="1" customWidth="1"/>
    <col min="6670" max="6670" width="18.28515625" style="1" customWidth="1"/>
    <col min="6671" max="6673" width="1.140625" style="1" customWidth="1"/>
    <col min="6674" max="6674" width="2.28515625" style="1" customWidth="1"/>
    <col min="6675" max="6675" width="6.85546875" style="1"/>
    <col min="6676" max="6676" width="3.42578125" style="1" customWidth="1"/>
    <col min="6677" max="6677" width="1.140625" style="1" customWidth="1"/>
    <col min="6678" max="6678" width="3.140625" style="1" customWidth="1"/>
    <col min="6679" max="6680" width="3" style="1" customWidth="1"/>
    <col min="6681" max="6912" width="6.85546875" style="1"/>
    <col min="6913" max="6914" width="4.5703125" style="1" customWidth="1"/>
    <col min="6915" max="6915" width="1.140625" style="1" customWidth="1"/>
    <col min="6916" max="6916" width="8" style="1" customWidth="1"/>
    <col min="6917" max="6917" width="2.28515625" style="1" customWidth="1"/>
    <col min="6918" max="6918" width="1.140625" style="1" customWidth="1"/>
    <col min="6919" max="6919" width="26.7109375" style="1" customWidth="1"/>
    <col min="6920" max="6920" width="1.5703125" style="1" customWidth="1"/>
    <col min="6921" max="6921" width="18.140625" style="1" customWidth="1"/>
    <col min="6922" max="6922" width="6.140625" style="1" customWidth="1"/>
    <col min="6923" max="6923" width="17.7109375" style="1" customWidth="1"/>
    <col min="6924" max="6924" width="2.140625" style="1" customWidth="1"/>
    <col min="6925" max="6925" width="5.28515625" style="1" customWidth="1"/>
    <col min="6926" max="6926" width="18.28515625" style="1" customWidth="1"/>
    <col min="6927" max="6929" width="1.140625" style="1" customWidth="1"/>
    <col min="6930" max="6930" width="2.28515625" style="1" customWidth="1"/>
    <col min="6931" max="6931" width="6.85546875" style="1"/>
    <col min="6932" max="6932" width="3.42578125" style="1" customWidth="1"/>
    <col min="6933" max="6933" width="1.140625" style="1" customWidth="1"/>
    <col min="6934" max="6934" width="3.140625" style="1" customWidth="1"/>
    <col min="6935" max="6936" width="3" style="1" customWidth="1"/>
    <col min="6937" max="7168" width="6.85546875" style="1"/>
    <col min="7169" max="7170" width="4.5703125" style="1" customWidth="1"/>
    <col min="7171" max="7171" width="1.140625" style="1" customWidth="1"/>
    <col min="7172" max="7172" width="8" style="1" customWidth="1"/>
    <col min="7173" max="7173" width="2.28515625" style="1" customWidth="1"/>
    <col min="7174" max="7174" width="1.140625" style="1" customWidth="1"/>
    <col min="7175" max="7175" width="26.7109375" style="1" customWidth="1"/>
    <col min="7176" max="7176" width="1.5703125" style="1" customWidth="1"/>
    <col min="7177" max="7177" width="18.140625" style="1" customWidth="1"/>
    <col min="7178" max="7178" width="6.140625" style="1" customWidth="1"/>
    <col min="7179" max="7179" width="17.7109375" style="1" customWidth="1"/>
    <col min="7180" max="7180" width="2.140625" style="1" customWidth="1"/>
    <col min="7181" max="7181" width="5.28515625" style="1" customWidth="1"/>
    <col min="7182" max="7182" width="18.28515625" style="1" customWidth="1"/>
    <col min="7183" max="7185" width="1.140625" style="1" customWidth="1"/>
    <col min="7186" max="7186" width="2.28515625" style="1" customWidth="1"/>
    <col min="7187" max="7187" width="6.85546875" style="1"/>
    <col min="7188" max="7188" width="3.42578125" style="1" customWidth="1"/>
    <col min="7189" max="7189" width="1.140625" style="1" customWidth="1"/>
    <col min="7190" max="7190" width="3.140625" style="1" customWidth="1"/>
    <col min="7191" max="7192" width="3" style="1" customWidth="1"/>
    <col min="7193" max="7424" width="6.85546875" style="1"/>
    <col min="7425" max="7426" width="4.5703125" style="1" customWidth="1"/>
    <col min="7427" max="7427" width="1.140625" style="1" customWidth="1"/>
    <col min="7428" max="7428" width="8" style="1" customWidth="1"/>
    <col min="7429" max="7429" width="2.28515625" style="1" customWidth="1"/>
    <col min="7430" max="7430" width="1.140625" style="1" customWidth="1"/>
    <col min="7431" max="7431" width="26.7109375" style="1" customWidth="1"/>
    <col min="7432" max="7432" width="1.5703125" style="1" customWidth="1"/>
    <col min="7433" max="7433" width="18.140625" style="1" customWidth="1"/>
    <col min="7434" max="7434" width="6.140625" style="1" customWidth="1"/>
    <col min="7435" max="7435" width="17.7109375" style="1" customWidth="1"/>
    <col min="7436" max="7436" width="2.140625" style="1" customWidth="1"/>
    <col min="7437" max="7437" width="5.28515625" style="1" customWidth="1"/>
    <col min="7438" max="7438" width="18.28515625" style="1" customWidth="1"/>
    <col min="7439" max="7441" width="1.140625" style="1" customWidth="1"/>
    <col min="7442" max="7442" width="2.28515625" style="1" customWidth="1"/>
    <col min="7443" max="7443" width="6.85546875" style="1"/>
    <col min="7444" max="7444" width="3.42578125" style="1" customWidth="1"/>
    <col min="7445" max="7445" width="1.140625" style="1" customWidth="1"/>
    <col min="7446" max="7446" width="3.140625" style="1" customWidth="1"/>
    <col min="7447" max="7448" width="3" style="1" customWidth="1"/>
    <col min="7449" max="7680" width="6.85546875" style="1"/>
    <col min="7681" max="7682" width="4.5703125" style="1" customWidth="1"/>
    <col min="7683" max="7683" width="1.140625" style="1" customWidth="1"/>
    <col min="7684" max="7684" width="8" style="1" customWidth="1"/>
    <col min="7685" max="7685" width="2.28515625" style="1" customWidth="1"/>
    <col min="7686" max="7686" width="1.140625" style="1" customWidth="1"/>
    <col min="7687" max="7687" width="26.7109375" style="1" customWidth="1"/>
    <col min="7688" max="7688" width="1.5703125" style="1" customWidth="1"/>
    <col min="7689" max="7689" width="18.140625" style="1" customWidth="1"/>
    <col min="7690" max="7690" width="6.140625" style="1" customWidth="1"/>
    <col min="7691" max="7691" width="17.7109375" style="1" customWidth="1"/>
    <col min="7692" max="7692" width="2.140625" style="1" customWidth="1"/>
    <col min="7693" max="7693" width="5.28515625" style="1" customWidth="1"/>
    <col min="7694" max="7694" width="18.28515625" style="1" customWidth="1"/>
    <col min="7695" max="7697" width="1.140625" style="1" customWidth="1"/>
    <col min="7698" max="7698" width="2.28515625" style="1" customWidth="1"/>
    <col min="7699" max="7699" width="6.85546875" style="1"/>
    <col min="7700" max="7700" width="3.42578125" style="1" customWidth="1"/>
    <col min="7701" max="7701" width="1.140625" style="1" customWidth="1"/>
    <col min="7702" max="7702" width="3.140625" style="1" customWidth="1"/>
    <col min="7703" max="7704" width="3" style="1" customWidth="1"/>
    <col min="7705" max="7936" width="6.85546875" style="1"/>
    <col min="7937" max="7938" width="4.5703125" style="1" customWidth="1"/>
    <col min="7939" max="7939" width="1.140625" style="1" customWidth="1"/>
    <col min="7940" max="7940" width="8" style="1" customWidth="1"/>
    <col min="7941" max="7941" width="2.28515625" style="1" customWidth="1"/>
    <col min="7942" max="7942" width="1.140625" style="1" customWidth="1"/>
    <col min="7943" max="7943" width="26.7109375" style="1" customWidth="1"/>
    <col min="7944" max="7944" width="1.5703125" style="1" customWidth="1"/>
    <col min="7945" max="7945" width="18.140625" style="1" customWidth="1"/>
    <col min="7946" max="7946" width="6.140625" style="1" customWidth="1"/>
    <col min="7947" max="7947" width="17.7109375" style="1" customWidth="1"/>
    <col min="7948" max="7948" width="2.140625" style="1" customWidth="1"/>
    <col min="7949" max="7949" width="5.28515625" style="1" customWidth="1"/>
    <col min="7950" max="7950" width="18.28515625" style="1" customWidth="1"/>
    <col min="7951" max="7953" width="1.140625" style="1" customWidth="1"/>
    <col min="7954" max="7954" width="2.28515625" style="1" customWidth="1"/>
    <col min="7955" max="7955" width="6.85546875" style="1"/>
    <col min="7956" max="7956" width="3.42578125" style="1" customWidth="1"/>
    <col min="7957" max="7957" width="1.140625" style="1" customWidth="1"/>
    <col min="7958" max="7958" width="3.140625" style="1" customWidth="1"/>
    <col min="7959" max="7960" width="3" style="1" customWidth="1"/>
    <col min="7961" max="8192" width="6.85546875" style="1"/>
    <col min="8193" max="8194" width="4.5703125" style="1" customWidth="1"/>
    <col min="8195" max="8195" width="1.140625" style="1" customWidth="1"/>
    <col min="8196" max="8196" width="8" style="1" customWidth="1"/>
    <col min="8197" max="8197" width="2.28515625" style="1" customWidth="1"/>
    <col min="8198" max="8198" width="1.140625" style="1" customWidth="1"/>
    <col min="8199" max="8199" width="26.7109375" style="1" customWidth="1"/>
    <col min="8200" max="8200" width="1.5703125" style="1" customWidth="1"/>
    <col min="8201" max="8201" width="18.140625" style="1" customWidth="1"/>
    <col min="8202" max="8202" width="6.140625" style="1" customWidth="1"/>
    <col min="8203" max="8203" width="17.7109375" style="1" customWidth="1"/>
    <col min="8204" max="8204" width="2.140625" style="1" customWidth="1"/>
    <col min="8205" max="8205" width="5.28515625" style="1" customWidth="1"/>
    <col min="8206" max="8206" width="18.28515625" style="1" customWidth="1"/>
    <col min="8207" max="8209" width="1.140625" style="1" customWidth="1"/>
    <col min="8210" max="8210" width="2.28515625" style="1" customWidth="1"/>
    <col min="8211" max="8211" width="6.85546875" style="1"/>
    <col min="8212" max="8212" width="3.42578125" style="1" customWidth="1"/>
    <col min="8213" max="8213" width="1.140625" style="1" customWidth="1"/>
    <col min="8214" max="8214" width="3.140625" style="1" customWidth="1"/>
    <col min="8215" max="8216" width="3" style="1" customWidth="1"/>
    <col min="8217" max="8448" width="6.85546875" style="1"/>
    <col min="8449" max="8450" width="4.5703125" style="1" customWidth="1"/>
    <col min="8451" max="8451" width="1.140625" style="1" customWidth="1"/>
    <col min="8452" max="8452" width="8" style="1" customWidth="1"/>
    <col min="8453" max="8453" width="2.28515625" style="1" customWidth="1"/>
    <col min="8454" max="8454" width="1.140625" style="1" customWidth="1"/>
    <col min="8455" max="8455" width="26.7109375" style="1" customWidth="1"/>
    <col min="8456" max="8456" width="1.5703125" style="1" customWidth="1"/>
    <col min="8457" max="8457" width="18.140625" style="1" customWidth="1"/>
    <col min="8458" max="8458" width="6.140625" style="1" customWidth="1"/>
    <col min="8459" max="8459" width="17.7109375" style="1" customWidth="1"/>
    <col min="8460" max="8460" width="2.140625" style="1" customWidth="1"/>
    <col min="8461" max="8461" width="5.28515625" style="1" customWidth="1"/>
    <col min="8462" max="8462" width="18.28515625" style="1" customWidth="1"/>
    <col min="8463" max="8465" width="1.140625" style="1" customWidth="1"/>
    <col min="8466" max="8466" width="2.28515625" style="1" customWidth="1"/>
    <col min="8467" max="8467" width="6.85546875" style="1"/>
    <col min="8468" max="8468" width="3.42578125" style="1" customWidth="1"/>
    <col min="8469" max="8469" width="1.140625" style="1" customWidth="1"/>
    <col min="8470" max="8470" width="3.140625" style="1" customWidth="1"/>
    <col min="8471" max="8472" width="3" style="1" customWidth="1"/>
    <col min="8473" max="8704" width="6.85546875" style="1"/>
    <col min="8705" max="8706" width="4.5703125" style="1" customWidth="1"/>
    <col min="8707" max="8707" width="1.140625" style="1" customWidth="1"/>
    <col min="8708" max="8708" width="8" style="1" customWidth="1"/>
    <col min="8709" max="8709" width="2.28515625" style="1" customWidth="1"/>
    <col min="8710" max="8710" width="1.140625" style="1" customWidth="1"/>
    <col min="8711" max="8711" width="26.7109375" style="1" customWidth="1"/>
    <col min="8712" max="8712" width="1.5703125" style="1" customWidth="1"/>
    <col min="8713" max="8713" width="18.140625" style="1" customWidth="1"/>
    <col min="8714" max="8714" width="6.140625" style="1" customWidth="1"/>
    <col min="8715" max="8715" width="17.7109375" style="1" customWidth="1"/>
    <col min="8716" max="8716" width="2.140625" style="1" customWidth="1"/>
    <col min="8717" max="8717" width="5.28515625" style="1" customWidth="1"/>
    <col min="8718" max="8718" width="18.28515625" style="1" customWidth="1"/>
    <col min="8719" max="8721" width="1.140625" style="1" customWidth="1"/>
    <col min="8722" max="8722" width="2.28515625" style="1" customWidth="1"/>
    <col min="8723" max="8723" width="6.85546875" style="1"/>
    <col min="8724" max="8724" width="3.42578125" style="1" customWidth="1"/>
    <col min="8725" max="8725" width="1.140625" style="1" customWidth="1"/>
    <col min="8726" max="8726" width="3.140625" style="1" customWidth="1"/>
    <col min="8727" max="8728" width="3" style="1" customWidth="1"/>
    <col min="8729" max="8960" width="6.85546875" style="1"/>
    <col min="8961" max="8962" width="4.5703125" style="1" customWidth="1"/>
    <col min="8963" max="8963" width="1.140625" style="1" customWidth="1"/>
    <col min="8964" max="8964" width="8" style="1" customWidth="1"/>
    <col min="8965" max="8965" width="2.28515625" style="1" customWidth="1"/>
    <col min="8966" max="8966" width="1.140625" style="1" customWidth="1"/>
    <col min="8967" max="8967" width="26.7109375" style="1" customWidth="1"/>
    <col min="8968" max="8968" width="1.5703125" style="1" customWidth="1"/>
    <col min="8969" max="8969" width="18.140625" style="1" customWidth="1"/>
    <col min="8970" max="8970" width="6.140625" style="1" customWidth="1"/>
    <col min="8971" max="8971" width="17.7109375" style="1" customWidth="1"/>
    <col min="8972" max="8972" width="2.140625" style="1" customWidth="1"/>
    <col min="8973" max="8973" width="5.28515625" style="1" customWidth="1"/>
    <col min="8974" max="8974" width="18.28515625" style="1" customWidth="1"/>
    <col min="8975" max="8977" width="1.140625" style="1" customWidth="1"/>
    <col min="8978" max="8978" width="2.28515625" style="1" customWidth="1"/>
    <col min="8979" max="8979" width="6.85546875" style="1"/>
    <col min="8980" max="8980" width="3.42578125" style="1" customWidth="1"/>
    <col min="8981" max="8981" width="1.140625" style="1" customWidth="1"/>
    <col min="8982" max="8982" width="3.140625" style="1" customWidth="1"/>
    <col min="8983" max="8984" width="3" style="1" customWidth="1"/>
    <col min="8985" max="9216" width="6.85546875" style="1"/>
    <col min="9217" max="9218" width="4.5703125" style="1" customWidth="1"/>
    <col min="9219" max="9219" width="1.140625" style="1" customWidth="1"/>
    <col min="9220" max="9220" width="8" style="1" customWidth="1"/>
    <col min="9221" max="9221" width="2.28515625" style="1" customWidth="1"/>
    <col min="9222" max="9222" width="1.140625" style="1" customWidth="1"/>
    <col min="9223" max="9223" width="26.7109375" style="1" customWidth="1"/>
    <col min="9224" max="9224" width="1.5703125" style="1" customWidth="1"/>
    <col min="9225" max="9225" width="18.140625" style="1" customWidth="1"/>
    <col min="9226" max="9226" width="6.140625" style="1" customWidth="1"/>
    <col min="9227" max="9227" width="17.7109375" style="1" customWidth="1"/>
    <col min="9228" max="9228" width="2.140625" style="1" customWidth="1"/>
    <col min="9229" max="9229" width="5.28515625" style="1" customWidth="1"/>
    <col min="9230" max="9230" width="18.28515625" style="1" customWidth="1"/>
    <col min="9231" max="9233" width="1.140625" style="1" customWidth="1"/>
    <col min="9234" max="9234" width="2.28515625" style="1" customWidth="1"/>
    <col min="9235" max="9235" width="6.85546875" style="1"/>
    <col min="9236" max="9236" width="3.42578125" style="1" customWidth="1"/>
    <col min="9237" max="9237" width="1.140625" style="1" customWidth="1"/>
    <col min="9238" max="9238" width="3.140625" style="1" customWidth="1"/>
    <col min="9239" max="9240" width="3" style="1" customWidth="1"/>
    <col min="9241" max="9472" width="6.85546875" style="1"/>
    <col min="9473" max="9474" width="4.5703125" style="1" customWidth="1"/>
    <col min="9475" max="9475" width="1.140625" style="1" customWidth="1"/>
    <col min="9476" max="9476" width="8" style="1" customWidth="1"/>
    <col min="9477" max="9477" width="2.28515625" style="1" customWidth="1"/>
    <col min="9478" max="9478" width="1.140625" style="1" customWidth="1"/>
    <col min="9479" max="9479" width="26.7109375" style="1" customWidth="1"/>
    <col min="9480" max="9480" width="1.5703125" style="1" customWidth="1"/>
    <col min="9481" max="9481" width="18.140625" style="1" customWidth="1"/>
    <col min="9482" max="9482" width="6.140625" style="1" customWidth="1"/>
    <col min="9483" max="9483" width="17.7109375" style="1" customWidth="1"/>
    <col min="9484" max="9484" width="2.140625" style="1" customWidth="1"/>
    <col min="9485" max="9485" width="5.28515625" style="1" customWidth="1"/>
    <col min="9486" max="9486" width="18.28515625" style="1" customWidth="1"/>
    <col min="9487" max="9489" width="1.140625" style="1" customWidth="1"/>
    <col min="9490" max="9490" width="2.28515625" style="1" customWidth="1"/>
    <col min="9491" max="9491" width="6.85546875" style="1"/>
    <col min="9492" max="9492" width="3.42578125" style="1" customWidth="1"/>
    <col min="9493" max="9493" width="1.140625" style="1" customWidth="1"/>
    <col min="9494" max="9494" width="3.140625" style="1" customWidth="1"/>
    <col min="9495" max="9496" width="3" style="1" customWidth="1"/>
    <col min="9497" max="9728" width="6.85546875" style="1"/>
    <col min="9729" max="9730" width="4.5703125" style="1" customWidth="1"/>
    <col min="9731" max="9731" width="1.140625" style="1" customWidth="1"/>
    <col min="9732" max="9732" width="8" style="1" customWidth="1"/>
    <col min="9733" max="9733" width="2.28515625" style="1" customWidth="1"/>
    <col min="9734" max="9734" width="1.140625" style="1" customWidth="1"/>
    <col min="9735" max="9735" width="26.7109375" style="1" customWidth="1"/>
    <col min="9736" max="9736" width="1.5703125" style="1" customWidth="1"/>
    <col min="9737" max="9737" width="18.140625" style="1" customWidth="1"/>
    <col min="9738" max="9738" width="6.140625" style="1" customWidth="1"/>
    <col min="9739" max="9739" width="17.7109375" style="1" customWidth="1"/>
    <col min="9740" max="9740" width="2.140625" style="1" customWidth="1"/>
    <col min="9741" max="9741" width="5.28515625" style="1" customWidth="1"/>
    <col min="9742" max="9742" width="18.28515625" style="1" customWidth="1"/>
    <col min="9743" max="9745" width="1.140625" style="1" customWidth="1"/>
    <col min="9746" max="9746" width="2.28515625" style="1" customWidth="1"/>
    <col min="9747" max="9747" width="6.85546875" style="1"/>
    <col min="9748" max="9748" width="3.42578125" style="1" customWidth="1"/>
    <col min="9749" max="9749" width="1.140625" style="1" customWidth="1"/>
    <col min="9750" max="9750" width="3.140625" style="1" customWidth="1"/>
    <col min="9751" max="9752" width="3" style="1" customWidth="1"/>
    <col min="9753" max="9984" width="6.85546875" style="1"/>
    <col min="9985" max="9986" width="4.5703125" style="1" customWidth="1"/>
    <col min="9987" max="9987" width="1.140625" style="1" customWidth="1"/>
    <col min="9988" max="9988" width="8" style="1" customWidth="1"/>
    <col min="9989" max="9989" width="2.28515625" style="1" customWidth="1"/>
    <col min="9990" max="9990" width="1.140625" style="1" customWidth="1"/>
    <col min="9991" max="9991" width="26.7109375" style="1" customWidth="1"/>
    <col min="9992" max="9992" width="1.5703125" style="1" customWidth="1"/>
    <col min="9993" max="9993" width="18.140625" style="1" customWidth="1"/>
    <col min="9994" max="9994" width="6.140625" style="1" customWidth="1"/>
    <col min="9995" max="9995" width="17.7109375" style="1" customWidth="1"/>
    <col min="9996" max="9996" width="2.140625" style="1" customWidth="1"/>
    <col min="9997" max="9997" width="5.28515625" style="1" customWidth="1"/>
    <col min="9998" max="9998" width="18.28515625" style="1" customWidth="1"/>
    <col min="9999" max="10001" width="1.140625" style="1" customWidth="1"/>
    <col min="10002" max="10002" width="2.28515625" style="1" customWidth="1"/>
    <col min="10003" max="10003" width="6.85546875" style="1"/>
    <col min="10004" max="10004" width="3.42578125" style="1" customWidth="1"/>
    <col min="10005" max="10005" width="1.140625" style="1" customWidth="1"/>
    <col min="10006" max="10006" width="3.140625" style="1" customWidth="1"/>
    <col min="10007" max="10008" width="3" style="1" customWidth="1"/>
    <col min="10009" max="10240" width="6.85546875" style="1"/>
    <col min="10241" max="10242" width="4.5703125" style="1" customWidth="1"/>
    <col min="10243" max="10243" width="1.140625" style="1" customWidth="1"/>
    <col min="10244" max="10244" width="8" style="1" customWidth="1"/>
    <col min="10245" max="10245" width="2.28515625" style="1" customWidth="1"/>
    <col min="10246" max="10246" width="1.140625" style="1" customWidth="1"/>
    <col min="10247" max="10247" width="26.7109375" style="1" customWidth="1"/>
    <col min="10248" max="10248" width="1.5703125" style="1" customWidth="1"/>
    <col min="10249" max="10249" width="18.140625" style="1" customWidth="1"/>
    <col min="10250" max="10250" width="6.140625" style="1" customWidth="1"/>
    <col min="10251" max="10251" width="17.7109375" style="1" customWidth="1"/>
    <col min="10252" max="10252" width="2.140625" style="1" customWidth="1"/>
    <col min="10253" max="10253" width="5.28515625" style="1" customWidth="1"/>
    <col min="10254" max="10254" width="18.28515625" style="1" customWidth="1"/>
    <col min="10255" max="10257" width="1.140625" style="1" customWidth="1"/>
    <col min="10258" max="10258" width="2.28515625" style="1" customWidth="1"/>
    <col min="10259" max="10259" width="6.85546875" style="1"/>
    <col min="10260" max="10260" width="3.42578125" style="1" customWidth="1"/>
    <col min="10261" max="10261" width="1.140625" style="1" customWidth="1"/>
    <col min="10262" max="10262" width="3.140625" style="1" customWidth="1"/>
    <col min="10263" max="10264" width="3" style="1" customWidth="1"/>
    <col min="10265" max="10496" width="6.85546875" style="1"/>
    <col min="10497" max="10498" width="4.5703125" style="1" customWidth="1"/>
    <col min="10499" max="10499" width="1.140625" style="1" customWidth="1"/>
    <col min="10500" max="10500" width="8" style="1" customWidth="1"/>
    <col min="10501" max="10501" width="2.28515625" style="1" customWidth="1"/>
    <col min="10502" max="10502" width="1.140625" style="1" customWidth="1"/>
    <col min="10503" max="10503" width="26.7109375" style="1" customWidth="1"/>
    <col min="10504" max="10504" width="1.5703125" style="1" customWidth="1"/>
    <col min="10505" max="10505" width="18.140625" style="1" customWidth="1"/>
    <col min="10506" max="10506" width="6.140625" style="1" customWidth="1"/>
    <col min="10507" max="10507" width="17.7109375" style="1" customWidth="1"/>
    <col min="10508" max="10508" width="2.140625" style="1" customWidth="1"/>
    <col min="10509" max="10509" width="5.28515625" style="1" customWidth="1"/>
    <col min="10510" max="10510" width="18.28515625" style="1" customWidth="1"/>
    <col min="10511" max="10513" width="1.140625" style="1" customWidth="1"/>
    <col min="10514" max="10514" width="2.28515625" style="1" customWidth="1"/>
    <col min="10515" max="10515" width="6.85546875" style="1"/>
    <col min="10516" max="10516" width="3.42578125" style="1" customWidth="1"/>
    <col min="10517" max="10517" width="1.140625" style="1" customWidth="1"/>
    <col min="10518" max="10518" width="3.140625" style="1" customWidth="1"/>
    <col min="10519" max="10520" width="3" style="1" customWidth="1"/>
    <col min="10521" max="10752" width="6.85546875" style="1"/>
    <col min="10753" max="10754" width="4.5703125" style="1" customWidth="1"/>
    <col min="10755" max="10755" width="1.140625" style="1" customWidth="1"/>
    <col min="10756" max="10756" width="8" style="1" customWidth="1"/>
    <col min="10757" max="10757" width="2.28515625" style="1" customWidth="1"/>
    <col min="10758" max="10758" width="1.140625" style="1" customWidth="1"/>
    <col min="10759" max="10759" width="26.7109375" style="1" customWidth="1"/>
    <col min="10760" max="10760" width="1.5703125" style="1" customWidth="1"/>
    <col min="10761" max="10761" width="18.140625" style="1" customWidth="1"/>
    <col min="10762" max="10762" width="6.140625" style="1" customWidth="1"/>
    <col min="10763" max="10763" width="17.7109375" style="1" customWidth="1"/>
    <col min="10764" max="10764" width="2.140625" style="1" customWidth="1"/>
    <col min="10765" max="10765" width="5.28515625" style="1" customWidth="1"/>
    <col min="10766" max="10766" width="18.28515625" style="1" customWidth="1"/>
    <col min="10767" max="10769" width="1.140625" style="1" customWidth="1"/>
    <col min="10770" max="10770" width="2.28515625" style="1" customWidth="1"/>
    <col min="10771" max="10771" width="6.85546875" style="1"/>
    <col min="10772" max="10772" width="3.42578125" style="1" customWidth="1"/>
    <col min="10773" max="10773" width="1.140625" style="1" customWidth="1"/>
    <col min="10774" max="10774" width="3.140625" style="1" customWidth="1"/>
    <col min="10775" max="10776" width="3" style="1" customWidth="1"/>
    <col min="10777" max="11008" width="6.85546875" style="1"/>
    <col min="11009" max="11010" width="4.5703125" style="1" customWidth="1"/>
    <col min="11011" max="11011" width="1.140625" style="1" customWidth="1"/>
    <col min="11012" max="11012" width="8" style="1" customWidth="1"/>
    <col min="11013" max="11013" width="2.28515625" style="1" customWidth="1"/>
    <col min="11014" max="11014" width="1.140625" style="1" customWidth="1"/>
    <col min="11015" max="11015" width="26.7109375" style="1" customWidth="1"/>
    <col min="11016" max="11016" width="1.5703125" style="1" customWidth="1"/>
    <col min="11017" max="11017" width="18.140625" style="1" customWidth="1"/>
    <col min="11018" max="11018" width="6.140625" style="1" customWidth="1"/>
    <col min="11019" max="11019" width="17.7109375" style="1" customWidth="1"/>
    <col min="11020" max="11020" width="2.140625" style="1" customWidth="1"/>
    <col min="11021" max="11021" width="5.28515625" style="1" customWidth="1"/>
    <col min="11022" max="11022" width="18.28515625" style="1" customWidth="1"/>
    <col min="11023" max="11025" width="1.140625" style="1" customWidth="1"/>
    <col min="11026" max="11026" width="2.28515625" style="1" customWidth="1"/>
    <col min="11027" max="11027" width="6.85546875" style="1"/>
    <col min="11028" max="11028" width="3.42578125" style="1" customWidth="1"/>
    <col min="11029" max="11029" width="1.140625" style="1" customWidth="1"/>
    <col min="11030" max="11030" width="3.140625" style="1" customWidth="1"/>
    <col min="11031" max="11032" width="3" style="1" customWidth="1"/>
    <col min="11033" max="11264" width="6.85546875" style="1"/>
    <col min="11265" max="11266" width="4.5703125" style="1" customWidth="1"/>
    <col min="11267" max="11267" width="1.140625" style="1" customWidth="1"/>
    <col min="11268" max="11268" width="8" style="1" customWidth="1"/>
    <col min="11269" max="11269" width="2.28515625" style="1" customWidth="1"/>
    <col min="11270" max="11270" width="1.140625" style="1" customWidth="1"/>
    <col min="11271" max="11271" width="26.7109375" style="1" customWidth="1"/>
    <col min="11272" max="11272" width="1.5703125" style="1" customWidth="1"/>
    <col min="11273" max="11273" width="18.140625" style="1" customWidth="1"/>
    <col min="11274" max="11274" width="6.140625" style="1" customWidth="1"/>
    <col min="11275" max="11275" width="17.7109375" style="1" customWidth="1"/>
    <col min="11276" max="11276" width="2.140625" style="1" customWidth="1"/>
    <col min="11277" max="11277" width="5.28515625" style="1" customWidth="1"/>
    <col min="11278" max="11278" width="18.28515625" style="1" customWidth="1"/>
    <col min="11279" max="11281" width="1.140625" style="1" customWidth="1"/>
    <col min="11282" max="11282" width="2.28515625" style="1" customWidth="1"/>
    <col min="11283" max="11283" width="6.85546875" style="1"/>
    <col min="11284" max="11284" width="3.42578125" style="1" customWidth="1"/>
    <col min="11285" max="11285" width="1.140625" style="1" customWidth="1"/>
    <col min="11286" max="11286" width="3.140625" style="1" customWidth="1"/>
    <col min="11287" max="11288" width="3" style="1" customWidth="1"/>
    <col min="11289" max="11520" width="6.85546875" style="1"/>
    <col min="11521" max="11522" width="4.5703125" style="1" customWidth="1"/>
    <col min="11523" max="11523" width="1.140625" style="1" customWidth="1"/>
    <col min="11524" max="11524" width="8" style="1" customWidth="1"/>
    <col min="11525" max="11525" width="2.28515625" style="1" customWidth="1"/>
    <col min="11526" max="11526" width="1.140625" style="1" customWidth="1"/>
    <col min="11527" max="11527" width="26.7109375" style="1" customWidth="1"/>
    <col min="11528" max="11528" width="1.5703125" style="1" customWidth="1"/>
    <col min="11529" max="11529" width="18.140625" style="1" customWidth="1"/>
    <col min="11530" max="11530" width="6.140625" style="1" customWidth="1"/>
    <col min="11531" max="11531" width="17.7109375" style="1" customWidth="1"/>
    <col min="11532" max="11532" width="2.140625" style="1" customWidth="1"/>
    <col min="11533" max="11533" width="5.28515625" style="1" customWidth="1"/>
    <col min="11534" max="11534" width="18.28515625" style="1" customWidth="1"/>
    <col min="11535" max="11537" width="1.140625" style="1" customWidth="1"/>
    <col min="11538" max="11538" width="2.28515625" style="1" customWidth="1"/>
    <col min="11539" max="11539" width="6.85546875" style="1"/>
    <col min="11540" max="11540" width="3.42578125" style="1" customWidth="1"/>
    <col min="11541" max="11541" width="1.140625" style="1" customWidth="1"/>
    <col min="11542" max="11542" width="3.140625" style="1" customWidth="1"/>
    <col min="11543" max="11544" width="3" style="1" customWidth="1"/>
    <col min="11545" max="11776" width="6.85546875" style="1"/>
    <col min="11777" max="11778" width="4.5703125" style="1" customWidth="1"/>
    <col min="11779" max="11779" width="1.140625" style="1" customWidth="1"/>
    <col min="11780" max="11780" width="8" style="1" customWidth="1"/>
    <col min="11781" max="11781" width="2.28515625" style="1" customWidth="1"/>
    <col min="11782" max="11782" width="1.140625" style="1" customWidth="1"/>
    <col min="11783" max="11783" width="26.7109375" style="1" customWidth="1"/>
    <col min="11784" max="11784" width="1.5703125" style="1" customWidth="1"/>
    <col min="11785" max="11785" width="18.140625" style="1" customWidth="1"/>
    <col min="11786" max="11786" width="6.140625" style="1" customWidth="1"/>
    <col min="11787" max="11787" width="17.7109375" style="1" customWidth="1"/>
    <col min="11788" max="11788" width="2.140625" style="1" customWidth="1"/>
    <col min="11789" max="11789" width="5.28515625" style="1" customWidth="1"/>
    <col min="11790" max="11790" width="18.28515625" style="1" customWidth="1"/>
    <col min="11791" max="11793" width="1.140625" style="1" customWidth="1"/>
    <col min="11794" max="11794" width="2.28515625" style="1" customWidth="1"/>
    <col min="11795" max="11795" width="6.85546875" style="1"/>
    <col min="11796" max="11796" width="3.42578125" style="1" customWidth="1"/>
    <col min="11797" max="11797" width="1.140625" style="1" customWidth="1"/>
    <col min="11798" max="11798" width="3.140625" style="1" customWidth="1"/>
    <col min="11799" max="11800" width="3" style="1" customWidth="1"/>
    <col min="11801" max="12032" width="6.85546875" style="1"/>
    <col min="12033" max="12034" width="4.5703125" style="1" customWidth="1"/>
    <col min="12035" max="12035" width="1.140625" style="1" customWidth="1"/>
    <col min="12036" max="12036" width="8" style="1" customWidth="1"/>
    <col min="12037" max="12037" width="2.28515625" style="1" customWidth="1"/>
    <col min="12038" max="12038" width="1.140625" style="1" customWidth="1"/>
    <col min="12039" max="12039" width="26.7109375" style="1" customWidth="1"/>
    <col min="12040" max="12040" width="1.5703125" style="1" customWidth="1"/>
    <col min="12041" max="12041" width="18.140625" style="1" customWidth="1"/>
    <col min="12042" max="12042" width="6.140625" style="1" customWidth="1"/>
    <col min="12043" max="12043" width="17.7109375" style="1" customWidth="1"/>
    <col min="12044" max="12044" width="2.140625" style="1" customWidth="1"/>
    <col min="12045" max="12045" width="5.28515625" style="1" customWidth="1"/>
    <col min="12046" max="12046" width="18.28515625" style="1" customWidth="1"/>
    <col min="12047" max="12049" width="1.140625" style="1" customWidth="1"/>
    <col min="12050" max="12050" width="2.28515625" style="1" customWidth="1"/>
    <col min="12051" max="12051" width="6.85546875" style="1"/>
    <col min="12052" max="12052" width="3.42578125" style="1" customWidth="1"/>
    <col min="12053" max="12053" width="1.140625" style="1" customWidth="1"/>
    <col min="12054" max="12054" width="3.140625" style="1" customWidth="1"/>
    <col min="12055" max="12056" width="3" style="1" customWidth="1"/>
    <col min="12057" max="12288" width="6.85546875" style="1"/>
    <col min="12289" max="12290" width="4.5703125" style="1" customWidth="1"/>
    <col min="12291" max="12291" width="1.140625" style="1" customWidth="1"/>
    <col min="12292" max="12292" width="8" style="1" customWidth="1"/>
    <col min="12293" max="12293" width="2.28515625" style="1" customWidth="1"/>
    <col min="12294" max="12294" width="1.140625" style="1" customWidth="1"/>
    <col min="12295" max="12295" width="26.7109375" style="1" customWidth="1"/>
    <col min="12296" max="12296" width="1.5703125" style="1" customWidth="1"/>
    <col min="12297" max="12297" width="18.140625" style="1" customWidth="1"/>
    <col min="12298" max="12298" width="6.140625" style="1" customWidth="1"/>
    <col min="12299" max="12299" width="17.7109375" style="1" customWidth="1"/>
    <col min="12300" max="12300" width="2.140625" style="1" customWidth="1"/>
    <col min="12301" max="12301" width="5.28515625" style="1" customWidth="1"/>
    <col min="12302" max="12302" width="18.28515625" style="1" customWidth="1"/>
    <col min="12303" max="12305" width="1.140625" style="1" customWidth="1"/>
    <col min="12306" max="12306" width="2.28515625" style="1" customWidth="1"/>
    <col min="12307" max="12307" width="6.85546875" style="1"/>
    <col min="12308" max="12308" width="3.42578125" style="1" customWidth="1"/>
    <col min="12309" max="12309" width="1.140625" style="1" customWidth="1"/>
    <col min="12310" max="12310" width="3.140625" style="1" customWidth="1"/>
    <col min="12311" max="12312" width="3" style="1" customWidth="1"/>
    <col min="12313" max="12544" width="6.85546875" style="1"/>
    <col min="12545" max="12546" width="4.5703125" style="1" customWidth="1"/>
    <col min="12547" max="12547" width="1.140625" style="1" customWidth="1"/>
    <col min="12548" max="12548" width="8" style="1" customWidth="1"/>
    <col min="12549" max="12549" width="2.28515625" style="1" customWidth="1"/>
    <col min="12550" max="12550" width="1.140625" style="1" customWidth="1"/>
    <col min="12551" max="12551" width="26.7109375" style="1" customWidth="1"/>
    <col min="12552" max="12552" width="1.5703125" style="1" customWidth="1"/>
    <col min="12553" max="12553" width="18.140625" style="1" customWidth="1"/>
    <col min="12554" max="12554" width="6.140625" style="1" customWidth="1"/>
    <col min="12555" max="12555" width="17.7109375" style="1" customWidth="1"/>
    <col min="12556" max="12556" width="2.140625" style="1" customWidth="1"/>
    <col min="12557" max="12557" width="5.28515625" style="1" customWidth="1"/>
    <col min="12558" max="12558" width="18.28515625" style="1" customWidth="1"/>
    <col min="12559" max="12561" width="1.140625" style="1" customWidth="1"/>
    <col min="12562" max="12562" width="2.28515625" style="1" customWidth="1"/>
    <col min="12563" max="12563" width="6.85546875" style="1"/>
    <col min="12564" max="12564" width="3.42578125" style="1" customWidth="1"/>
    <col min="12565" max="12565" width="1.140625" style="1" customWidth="1"/>
    <col min="12566" max="12566" width="3.140625" style="1" customWidth="1"/>
    <col min="12567" max="12568" width="3" style="1" customWidth="1"/>
    <col min="12569" max="12800" width="6.85546875" style="1"/>
    <col min="12801" max="12802" width="4.5703125" style="1" customWidth="1"/>
    <col min="12803" max="12803" width="1.140625" style="1" customWidth="1"/>
    <col min="12804" max="12804" width="8" style="1" customWidth="1"/>
    <col min="12805" max="12805" width="2.28515625" style="1" customWidth="1"/>
    <col min="12806" max="12806" width="1.140625" style="1" customWidth="1"/>
    <col min="12807" max="12807" width="26.7109375" style="1" customWidth="1"/>
    <col min="12808" max="12808" width="1.5703125" style="1" customWidth="1"/>
    <col min="12809" max="12809" width="18.140625" style="1" customWidth="1"/>
    <col min="12810" max="12810" width="6.140625" style="1" customWidth="1"/>
    <col min="12811" max="12811" width="17.7109375" style="1" customWidth="1"/>
    <col min="12812" max="12812" width="2.140625" style="1" customWidth="1"/>
    <col min="12813" max="12813" width="5.28515625" style="1" customWidth="1"/>
    <col min="12814" max="12814" width="18.28515625" style="1" customWidth="1"/>
    <col min="12815" max="12817" width="1.140625" style="1" customWidth="1"/>
    <col min="12818" max="12818" width="2.28515625" style="1" customWidth="1"/>
    <col min="12819" max="12819" width="6.85546875" style="1"/>
    <col min="12820" max="12820" width="3.42578125" style="1" customWidth="1"/>
    <col min="12821" max="12821" width="1.140625" style="1" customWidth="1"/>
    <col min="12822" max="12822" width="3.140625" style="1" customWidth="1"/>
    <col min="12823" max="12824" width="3" style="1" customWidth="1"/>
    <col min="12825" max="13056" width="6.85546875" style="1"/>
    <col min="13057" max="13058" width="4.5703125" style="1" customWidth="1"/>
    <col min="13059" max="13059" width="1.140625" style="1" customWidth="1"/>
    <col min="13060" max="13060" width="8" style="1" customWidth="1"/>
    <col min="13061" max="13061" width="2.28515625" style="1" customWidth="1"/>
    <col min="13062" max="13062" width="1.140625" style="1" customWidth="1"/>
    <col min="13063" max="13063" width="26.7109375" style="1" customWidth="1"/>
    <col min="13064" max="13064" width="1.5703125" style="1" customWidth="1"/>
    <col min="13065" max="13065" width="18.140625" style="1" customWidth="1"/>
    <col min="13066" max="13066" width="6.140625" style="1" customWidth="1"/>
    <col min="13067" max="13067" width="17.7109375" style="1" customWidth="1"/>
    <col min="13068" max="13068" width="2.140625" style="1" customWidth="1"/>
    <col min="13069" max="13069" width="5.28515625" style="1" customWidth="1"/>
    <col min="13070" max="13070" width="18.28515625" style="1" customWidth="1"/>
    <col min="13071" max="13073" width="1.140625" style="1" customWidth="1"/>
    <col min="13074" max="13074" width="2.28515625" style="1" customWidth="1"/>
    <col min="13075" max="13075" width="6.85546875" style="1"/>
    <col min="13076" max="13076" width="3.42578125" style="1" customWidth="1"/>
    <col min="13077" max="13077" width="1.140625" style="1" customWidth="1"/>
    <col min="13078" max="13078" width="3.140625" style="1" customWidth="1"/>
    <col min="13079" max="13080" width="3" style="1" customWidth="1"/>
    <col min="13081" max="13312" width="6.85546875" style="1"/>
    <col min="13313" max="13314" width="4.5703125" style="1" customWidth="1"/>
    <col min="13315" max="13315" width="1.140625" style="1" customWidth="1"/>
    <col min="13316" max="13316" width="8" style="1" customWidth="1"/>
    <col min="13317" max="13317" width="2.28515625" style="1" customWidth="1"/>
    <col min="13318" max="13318" width="1.140625" style="1" customWidth="1"/>
    <col min="13319" max="13319" width="26.7109375" style="1" customWidth="1"/>
    <col min="13320" max="13320" width="1.5703125" style="1" customWidth="1"/>
    <col min="13321" max="13321" width="18.140625" style="1" customWidth="1"/>
    <col min="13322" max="13322" width="6.140625" style="1" customWidth="1"/>
    <col min="13323" max="13323" width="17.7109375" style="1" customWidth="1"/>
    <col min="13324" max="13324" width="2.140625" style="1" customWidth="1"/>
    <col min="13325" max="13325" width="5.28515625" style="1" customWidth="1"/>
    <col min="13326" max="13326" width="18.28515625" style="1" customWidth="1"/>
    <col min="13327" max="13329" width="1.140625" style="1" customWidth="1"/>
    <col min="13330" max="13330" width="2.28515625" style="1" customWidth="1"/>
    <col min="13331" max="13331" width="6.85546875" style="1"/>
    <col min="13332" max="13332" width="3.42578125" style="1" customWidth="1"/>
    <col min="13333" max="13333" width="1.140625" style="1" customWidth="1"/>
    <col min="13334" max="13334" width="3.140625" style="1" customWidth="1"/>
    <col min="13335" max="13336" width="3" style="1" customWidth="1"/>
    <col min="13337" max="13568" width="6.85546875" style="1"/>
    <col min="13569" max="13570" width="4.5703125" style="1" customWidth="1"/>
    <col min="13571" max="13571" width="1.140625" style="1" customWidth="1"/>
    <col min="13572" max="13572" width="8" style="1" customWidth="1"/>
    <col min="13573" max="13573" width="2.28515625" style="1" customWidth="1"/>
    <col min="13574" max="13574" width="1.140625" style="1" customWidth="1"/>
    <col min="13575" max="13575" width="26.7109375" style="1" customWidth="1"/>
    <col min="13576" max="13576" width="1.5703125" style="1" customWidth="1"/>
    <col min="13577" max="13577" width="18.140625" style="1" customWidth="1"/>
    <col min="13578" max="13578" width="6.140625" style="1" customWidth="1"/>
    <col min="13579" max="13579" width="17.7109375" style="1" customWidth="1"/>
    <col min="13580" max="13580" width="2.140625" style="1" customWidth="1"/>
    <col min="13581" max="13581" width="5.28515625" style="1" customWidth="1"/>
    <col min="13582" max="13582" width="18.28515625" style="1" customWidth="1"/>
    <col min="13583" max="13585" width="1.140625" style="1" customWidth="1"/>
    <col min="13586" max="13586" width="2.28515625" style="1" customWidth="1"/>
    <col min="13587" max="13587" width="6.85546875" style="1"/>
    <col min="13588" max="13588" width="3.42578125" style="1" customWidth="1"/>
    <col min="13589" max="13589" width="1.140625" style="1" customWidth="1"/>
    <col min="13590" max="13590" width="3.140625" style="1" customWidth="1"/>
    <col min="13591" max="13592" width="3" style="1" customWidth="1"/>
    <col min="13593" max="13824" width="6.85546875" style="1"/>
    <col min="13825" max="13826" width="4.5703125" style="1" customWidth="1"/>
    <col min="13827" max="13827" width="1.140625" style="1" customWidth="1"/>
    <col min="13828" max="13828" width="8" style="1" customWidth="1"/>
    <col min="13829" max="13829" width="2.28515625" style="1" customWidth="1"/>
    <col min="13830" max="13830" width="1.140625" style="1" customWidth="1"/>
    <col min="13831" max="13831" width="26.7109375" style="1" customWidth="1"/>
    <col min="13832" max="13832" width="1.5703125" style="1" customWidth="1"/>
    <col min="13833" max="13833" width="18.140625" style="1" customWidth="1"/>
    <col min="13834" max="13834" width="6.140625" style="1" customWidth="1"/>
    <col min="13835" max="13835" width="17.7109375" style="1" customWidth="1"/>
    <col min="13836" max="13836" width="2.140625" style="1" customWidth="1"/>
    <col min="13837" max="13837" width="5.28515625" style="1" customWidth="1"/>
    <col min="13838" max="13838" width="18.28515625" style="1" customWidth="1"/>
    <col min="13839" max="13841" width="1.140625" style="1" customWidth="1"/>
    <col min="13842" max="13842" width="2.28515625" style="1" customWidth="1"/>
    <col min="13843" max="13843" width="6.85546875" style="1"/>
    <col min="13844" max="13844" width="3.42578125" style="1" customWidth="1"/>
    <col min="13845" max="13845" width="1.140625" style="1" customWidth="1"/>
    <col min="13846" max="13846" width="3.140625" style="1" customWidth="1"/>
    <col min="13847" max="13848" width="3" style="1" customWidth="1"/>
    <col min="13849" max="14080" width="6.85546875" style="1"/>
    <col min="14081" max="14082" width="4.5703125" style="1" customWidth="1"/>
    <col min="14083" max="14083" width="1.140625" style="1" customWidth="1"/>
    <col min="14084" max="14084" width="8" style="1" customWidth="1"/>
    <col min="14085" max="14085" width="2.28515625" style="1" customWidth="1"/>
    <col min="14086" max="14086" width="1.140625" style="1" customWidth="1"/>
    <col min="14087" max="14087" width="26.7109375" style="1" customWidth="1"/>
    <col min="14088" max="14088" width="1.5703125" style="1" customWidth="1"/>
    <col min="14089" max="14089" width="18.140625" style="1" customWidth="1"/>
    <col min="14090" max="14090" width="6.140625" style="1" customWidth="1"/>
    <col min="14091" max="14091" width="17.7109375" style="1" customWidth="1"/>
    <col min="14092" max="14092" width="2.140625" style="1" customWidth="1"/>
    <col min="14093" max="14093" width="5.28515625" style="1" customWidth="1"/>
    <col min="14094" max="14094" width="18.28515625" style="1" customWidth="1"/>
    <col min="14095" max="14097" width="1.140625" style="1" customWidth="1"/>
    <col min="14098" max="14098" width="2.28515625" style="1" customWidth="1"/>
    <col min="14099" max="14099" width="6.85546875" style="1"/>
    <col min="14100" max="14100" width="3.42578125" style="1" customWidth="1"/>
    <col min="14101" max="14101" width="1.140625" style="1" customWidth="1"/>
    <col min="14102" max="14102" width="3.140625" style="1" customWidth="1"/>
    <col min="14103" max="14104" width="3" style="1" customWidth="1"/>
    <col min="14105" max="14336" width="6.85546875" style="1"/>
    <col min="14337" max="14338" width="4.5703125" style="1" customWidth="1"/>
    <col min="14339" max="14339" width="1.140625" style="1" customWidth="1"/>
    <col min="14340" max="14340" width="8" style="1" customWidth="1"/>
    <col min="14341" max="14341" width="2.28515625" style="1" customWidth="1"/>
    <col min="14342" max="14342" width="1.140625" style="1" customWidth="1"/>
    <col min="14343" max="14343" width="26.7109375" style="1" customWidth="1"/>
    <col min="14344" max="14344" width="1.5703125" style="1" customWidth="1"/>
    <col min="14345" max="14345" width="18.140625" style="1" customWidth="1"/>
    <col min="14346" max="14346" width="6.140625" style="1" customWidth="1"/>
    <col min="14347" max="14347" width="17.7109375" style="1" customWidth="1"/>
    <col min="14348" max="14348" width="2.140625" style="1" customWidth="1"/>
    <col min="14349" max="14349" width="5.28515625" style="1" customWidth="1"/>
    <col min="14350" max="14350" width="18.28515625" style="1" customWidth="1"/>
    <col min="14351" max="14353" width="1.140625" style="1" customWidth="1"/>
    <col min="14354" max="14354" width="2.28515625" style="1" customWidth="1"/>
    <col min="14355" max="14355" width="6.85546875" style="1"/>
    <col min="14356" max="14356" width="3.42578125" style="1" customWidth="1"/>
    <col min="14357" max="14357" width="1.140625" style="1" customWidth="1"/>
    <col min="14358" max="14358" width="3.140625" style="1" customWidth="1"/>
    <col min="14359" max="14360" width="3" style="1" customWidth="1"/>
    <col min="14361" max="14592" width="6.85546875" style="1"/>
    <col min="14593" max="14594" width="4.5703125" style="1" customWidth="1"/>
    <col min="14595" max="14595" width="1.140625" style="1" customWidth="1"/>
    <col min="14596" max="14596" width="8" style="1" customWidth="1"/>
    <col min="14597" max="14597" width="2.28515625" style="1" customWidth="1"/>
    <col min="14598" max="14598" width="1.140625" style="1" customWidth="1"/>
    <col min="14599" max="14599" width="26.7109375" style="1" customWidth="1"/>
    <col min="14600" max="14600" width="1.5703125" style="1" customWidth="1"/>
    <col min="14601" max="14601" width="18.140625" style="1" customWidth="1"/>
    <col min="14602" max="14602" width="6.140625" style="1" customWidth="1"/>
    <col min="14603" max="14603" width="17.7109375" style="1" customWidth="1"/>
    <col min="14604" max="14604" width="2.140625" style="1" customWidth="1"/>
    <col min="14605" max="14605" width="5.28515625" style="1" customWidth="1"/>
    <col min="14606" max="14606" width="18.28515625" style="1" customWidth="1"/>
    <col min="14607" max="14609" width="1.140625" style="1" customWidth="1"/>
    <col min="14610" max="14610" width="2.28515625" style="1" customWidth="1"/>
    <col min="14611" max="14611" width="6.85546875" style="1"/>
    <col min="14612" max="14612" width="3.42578125" style="1" customWidth="1"/>
    <col min="14613" max="14613" width="1.140625" style="1" customWidth="1"/>
    <col min="14614" max="14614" width="3.140625" style="1" customWidth="1"/>
    <col min="14615" max="14616" width="3" style="1" customWidth="1"/>
    <col min="14617" max="14848" width="6.85546875" style="1"/>
    <col min="14849" max="14850" width="4.5703125" style="1" customWidth="1"/>
    <col min="14851" max="14851" width="1.140625" style="1" customWidth="1"/>
    <col min="14852" max="14852" width="8" style="1" customWidth="1"/>
    <col min="14853" max="14853" width="2.28515625" style="1" customWidth="1"/>
    <col min="14854" max="14854" width="1.140625" style="1" customWidth="1"/>
    <col min="14855" max="14855" width="26.7109375" style="1" customWidth="1"/>
    <col min="14856" max="14856" width="1.5703125" style="1" customWidth="1"/>
    <col min="14857" max="14857" width="18.140625" style="1" customWidth="1"/>
    <col min="14858" max="14858" width="6.140625" style="1" customWidth="1"/>
    <col min="14859" max="14859" width="17.7109375" style="1" customWidth="1"/>
    <col min="14860" max="14860" width="2.140625" style="1" customWidth="1"/>
    <col min="14861" max="14861" width="5.28515625" style="1" customWidth="1"/>
    <col min="14862" max="14862" width="18.28515625" style="1" customWidth="1"/>
    <col min="14863" max="14865" width="1.140625" style="1" customWidth="1"/>
    <col min="14866" max="14866" width="2.28515625" style="1" customWidth="1"/>
    <col min="14867" max="14867" width="6.85546875" style="1"/>
    <col min="14868" max="14868" width="3.42578125" style="1" customWidth="1"/>
    <col min="14869" max="14869" width="1.140625" style="1" customWidth="1"/>
    <col min="14870" max="14870" width="3.140625" style="1" customWidth="1"/>
    <col min="14871" max="14872" width="3" style="1" customWidth="1"/>
    <col min="14873" max="15104" width="6.85546875" style="1"/>
    <col min="15105" max="15106" width="4.5703125" style="1" customWidth="1"/>
    <col min="15107" max="15107" width="1.140625" style="1" customWidth="1"/>
    <col min="15108" max="15108" width="8" style="1" customWidth="1"/>
    <col min="15109" max="15109" width="2.28515625" style="1" customWidth="1"/>
    <col min="15110" max="15110" width="1.140625" style="1" customWidth="1"/>
    <col min="15111" max="15111" width="26.7109375" style="1" customWidth="1"/>
    <col min="15112" max="15112" width="1.5703125" style="1" customWidth="1"/>
    <col min="15113" max="15113" width="18.140625" style="1" customWidth="1"/>
    <col min="15114" max="15114" width="6.140625" style="1" customWidth="1"/>
    <col min="15115" max="15115" width="17.7109375" style="1" customWidth="1"/>
    <col min="15116" max="15116" width="2.140625" style="1" customWidth="1"/>
    <col min="15117" max="15117" width="5.28515625" style="1" customWidth="1"/>
    <col min="15118" max="15118" width="18.28515625" style="1" customWidth="1"/>
    <col min="15119" max="15121" width="1.140625" style="1" customWidth="1"/>
    <col min="15122" max="15122" width="2.28515625" style="1" customWidth="1"/>
    <col min="15123" max="15123" width="6.85546875" style="1"/>
    <col min="15124" max="15124" width="3.42578125" style="1" customWidth="1"/>
    <col min="15125" max="15125" width="1.140625" style="1" customWidth="1"/>
    <col min="15126" max="15126" width="3.140625" style="1" customWidth="1"/>
    <col min="15127" max="15128" width="3" style="1" customWidth="1"/>
    <col min="15129" max="15360" width="6.85546875" style="1"/>
    <col min="15361" max="15362" width="4.5703125" style="1" customWidth="1"/>
    <col min="15363" max="15363" width="1.140625" style="1" customWidth="1"/>
    <col min="15364" max="15364" width="8" style="1" customWidth="1"/>
    <col min="15365" max="15365" width="2.28515625" style="1" customWidth="1"/>
    <col min="15366" max="15366" width="1.140625" style="1" customWidth="1"/>
    <col min="15367" max="15367" width="26.7109375" style="1" customWidth="1"/>
    <col min="15368" max="15368" width="1.5703125" style="1" customWidth="1"/>
    <col min="15369" max="15369" width="18.140625" style="1" customWidth="1"/>
    <col min="15370" max="15370" width="6.140625" style="1" customWidth="1"/>
    <col min="15371" max="15371" width="17.7109375" style="1" customWidth="1"/>
    <col min="15372" max="15372" width="2.140625" style="1" customWidth="1"/>
    <col min="15373" max="15373" width="5.28515625" style="1" customWidth="1"/>
    <col min="15374" max="15374" width="18.28515625" style="1" customWidth="1"/>
    <col min="15375" max="15377" width="1.140625" style="1" customWidth="1"/>
    <col min="15378" max="15378" width="2.28515625" style="1" customWidth="1"/>
    <col min="15379" max="15379" width="6.85546875" style="1"/>
    <col min="15380" max="15380" width="3.42578125" style="1" customWidth="1"/>
    <col min="15381" max="15381" width="1.140625" style="1" customWidth="1"/>
    <col min="15382" max="15382" width="3.140625" style="1" customWidth="1"/>
    <col min="15383" max="15384" width="3" style="1" customWidth="1"/>
    <col min="15385" max="15616" width="6.85546875" style="1"/>
    <col min="15617" max="15618" width="4.5703125" style="1" customWidth="1"/>
    <col min="15619" max="15619" width="1.140625" style="1" customWidth="1"/>
    <col min="15620" max="15620" width="8" style="1" customWidth="1"/>
    <col min="15621" max="15621" width="2.28515625" style="1" customWidth="1"/>
    <col min="15622" max="15622" width="1.140625" style="1" customWidth="1"/>
    <col min="15623" max="15623" width="26.7109375" style="1" customWidth="1"/>
    <col min="15624" max="15624" width="1.5703125" style="1" customWidth="1"/>
    <col min="15625" max="15625" width="18.140625" style="1" customWidth="1"/>
    <col min="15626" max="15626" width="6.140625" style="1" customWidth="1"/>
    <col min="15627" max="15627" width="17.7109375" style="1" customWidth="1"/>
    <col min="15628" max="15628" width="2.140625" style="1" customWidth="1"/>
    <col min="15629" max="15629" width="5.28515625" style="1" customWidth="1"/>
    <col min="15630" max="15630" width="18.28515625" style="1" customWidth="1"/>
    <col min="15631" max="15633" width="1.140625" style="1" customWidth="1"/>
    <col min="15634" max="15634" width="2.28515625" style="1" customWidth="1"/>
    <col min="15635" max="15635" width="6.85546875" style="1"/>
    <col min="15636" max="15636" width="3.42578125" style="1" customWidth="1"/>
    <col min="15637" max="15637" width="1.140625" style="1" customWidth="1"/>
    <col min="15638" max="15638" width="3.140625" style="1" customWidth="1"/>
    <col min="15639" max="15640" width="3" style="1" customWidth="1"/>
    <col min="15641" max="15872" width="6.85546875" style="1"/>
    <col min="15873" max="15874" width="4.5703125" style="1" customWidth="1"/>
    <col min="15875" max="15875" width="1.140625" style="1" customWidth="1"/>
    <col min="15876" max="15876" width="8" style="1" customWidth="1"/>
    <col min="15877" max="15877" width="2.28515625" style="1" customWidth="1"/>
    <col min="15878" max="15878" width="1.140625" style="1" customWidth="1"/>
    <col min="15879" max="15879" width="26.7109375" style="1" customWidth="1"/>
    <col min="15880" max="15880" width="1.5703125" style="1" customWidth="1"/>
    <col min="15881" max="15881" width="18.140625" style="1" customWidth="1"/>
    <col min="15882" max="15882" width="6.140625" style="1" customWidth="1"/>
    <col min="15883" max="15883" width="17.7109375" style="1" customWidth="1"/>
    <col min="15884" max="15884" width="2.140625" style="1" customWidth="1"/>
    <col min="15885" max="15885" width="5.28515625" style="1" customWidth="1"/>
    <col min="15886" max="15886" width="18.28515625" style="1" customWidth="1"/>
    <col min="15887" max="15889" width="1.140625" style="1" customWidth="1"/>
    <col min="15890" max="15890" width="2.28515625" style="1" customWidth="1"/>
    <col min="15891" max="15891" width="6.85546875" style="1"/>
    <col min="15892" max="15892" width="3.42578125" style="1" customWidth="1"/>
    <col min="15893" max="15893" width="1.140625" style="1" customWidth="1"/>
    <col min="15894" max="15894" width="3.140625" style="1" customWidth="1"/>
    <col min="15895" max="15896" width="3" style="1" customWidth="1"/>
    <col min="15897" max="16128" width="6.85546875" style="1"/>
    <col min="16129" max="16130" width="4.5703125" style="1" customWidth="1"/>
    <col min="16131" max="16131" width="1.140625" style="1" customWidth="1"/>
    <col min="16132" max="16132" width="8" style="1" customWidth="1"/>
    <col min="16133" max="16133" width="2.28515625" style="1" customWidth="1"/>
    <col min="16134" max="16134" width="1.140625" style="1" customWidth="1"/>
    <col min="16135" max="16135" width="26.7109375" style="1" customWidth="1"/>
    <col min="16136" max="16136" width="1.5703125" style="1" customWidth="1"/>
    <col min="16137" max="16137" width="18.140625" style="1" customWidth="1"/>
    <col min="16138" max="16138" width="6.140625" style="1" customWidth="1"/>
    <col min="16139" max="16139" width="17.7109375" style="1" customWidth="1"/>
    <col min="16140" max="16140" width="2.140625" style="1" customWidth="1"/>
    <col min="16141" max="16141" width="5.28515625" style="1" customWidth="1"/>
    <col min="16142" max="16142" width="18.28515625" style="1" customWidth="1"/>
    <col min="16143" max="16145" width="1.140625" style="1" customWidth="1"/>
    <col min="16146" max="16146" width="2.28515625" style="1" customWidth="1"/>
    <col min="16147" max="16147" width="6.85546875" style="1"/>
    <col min="16148" max="16148" width="3.42578125" style="1" customWidth="1"/>
    <col min="16149" max="16149" width="1.140625" style="1" customWidth="1"/>
    <col min="16150" max="16150" width="3.140625" style="1" customWidth="1"/>
    <col min="16151" max="16152" width="3" style="1" customWidth="1"/>
    <col min="16153" max="16384" width="6.85546875" style="1"/>
  </cols>
  <sheetData>
    <row r="2" spans="1:24" ht="15.75" x14ac:dyDescent="0.25">
      <c r="B2" s="44" t="s">
        <v>0</v>
      </c>
      <c r="C2" s="44"/>
      <c r="D2" s="44"/>
      <c r="E2" s="44"/>
      <c r="F2" s="44"/>
      <c r="G2" s="44"/>
      <c r="H2" s="44"/>
      <c r="I2" s="44"/>
      <c r="J2" s="44"/>
      <c r="K2" s="44"/>
      <c r="L2" s="44"/>
      <c r="M2" s="44"/>
      <c r="N2" s="44"/>
      <c r="O2" s="44"/>
    </row>
    <row r="3" spans="1:24" x14ac:dyDescent="0.25">
      <c r="B3" s="44" t="s">
        <v>426</v>
      </c>
      <c r="C3" s="44"/>
      <c r="D3" s="44"/>
      <c r="E3" s="44"/>
      <c r="F3" s="44"/>
      <c r="G3" s="44"/>
      <c r="H3" s="44"/>
      <c r="I3" s="44"/>
      <c r="J3" s="44"/>
      <c r="K3" s="44"/>
      <c r="L3" s="44"/>
      <c r="M3" s="44"/>
      <c r="N3" s="44"/>
      <c r="O3" s="44"/>
    </row>
    <row r="4" spans="1:24" x14ac:dyDescent="0.25">
      <c r="B4" s="44"/>
      <c r="C4" s="44"/>
      <c r="D4" s="44"/>
      <c r="E4" s="44"/>
      <c r="F4" s="44"/>
      <c r="G4" s="44"/>
      <c r="H4" s="44"/>
      <c r="I4" s="44"/>
      <c r="J4" s="44"/>
      <c r="K4" s="44"/>
      <c r="L4" s="44"/>
      <c r="M4" s="44"/>
      <c r="N4" s="44"/>
      <c r="O4" s="44"/>
      <c r="R4" s="23" t="s">
        <v>2</v>
      </c>
      <c r="S4" s="23"/>
      <c r="T4" s="24">
        <v>1</v>
      </c>
      <c r="V4" s="23" t="s">
        <v>3</v>
      </c>
      <c r="W4" s="26">
        <v>1</v>
      </c>
    </row>
    <row r="5" spans="1:24" x14ac:dyDescent="0.25">
      <c r="B5" s="44" t="s">
        <v>427</v>
      </c>
      <c r="C5" s="44"/>
      <c r="D5" s="44"/>
      <c r="E5" s="44"/>
      <c r="F5" s="44"/>
      <c r="G5" s="44"/>
      <c r="H5" s="44"/>
      <c r="I5" s="44"/>
      <c r="J5" s="44"/>
      <c r="K5" s="44"/>
      <c r="L5" s="44"/>
      <c r="M5" s="44"/>
      <c r="N5" s="44"/>
      <c r="O5" s="44"/>
      <c r="R5" s="23"/>
      <c r="S5" s="23"/>
      <c r="T5" s="24"/>
      <c r="V5" s="23"/>
      <c r="W5" s="26"/>
    </row>
    <row r="6" spans="1:24" x14ac:dyDescent="0.25">
      <c r="B6" s="44"/>
      <c r="C6" s="44"/>
      <c r="D6" s="44"/>
      <c r="E6" s="44"/>
      <c r="F6" s="44"/>
      <c r="G6" s="44"/>
      <c r="H6" s="44"/>
      <c r="I6" s="44"/>
      <c r="J6" s="44"/>
      <c r="K6" s="44"/>
      <c r="L6" s="44"/>
      <c r="M6" s="44"/>
      <c r="N6" s="44"/>
      <c r="O6" s="44"/>
      <c r="R6" s="23" t="s">
        <v>5</v>
      </c>
      <c r="S6" s="23"/>
      <c r="T6" s="27">
        <v>44939</v>
      </c>
      <c r="U6" s="27"/>
      <c r="V6" s="27"/>
      <c r="W6" s="27"/>
    </row>
    <row r="7" spans="1:24" x14ac:dyDescent="0.25">
      <c r="B7" s="22" t="s">
        <v>12</v>
      </c>
      <c r="C7" s="22"/>
      <c r="D7" s="22"/>
      <c r="E7" s="22"/>
      <c r="F7" s="22"/>
      <c r="G7" s="22"/>
      <c r="H7" s="22"/>
      <c r="I7" s="22"/>
      <c r="J7" s="22"/>
      <c r="K7" s="22"/>
      <c r="L7" s="22"/>
      <c r="M7" s="22"/>
      <c r="N7" s="22"/>
      <c r="O7" s="22"/>
      <c r="R7" s="23" t="s">
        <v>7</v>
      </c>
      <c r="S7" s="23"/>
      <c r="T7" s="28">
        <v>0.4745949074074074</v>
      </c>
      <c r="U7" s="28"/>
      <c r="V7" s="28"/>
      <c r="W7" s="28"/>
    </row>
    <row r="8" spans="1:24" x14ac:dyDescent="0.25">
      <c r="B8" s="22" t="s">
        <v>428</v>
      </c>
      <c r="C8" s="22"/>
      <c r="D8" s="22"/>
      <c r="E8" s="22"/>
      <c r="F8" s="22"/>
      <c r="G8" s="22"/>
      <c r="H8" s="22"/>
      <c r="I8" s="22"/>
      <c r="J8" s="22"/>
      <c r="K8" s="22"/>
      <c r="L8" s="22"/>
      <c r="M8" s="22"/>
      <c r="N8" s="22"/>
      <c r="O8" s="22"/>
      <c r="R8" s="23" t="s">
        <v>233</v>
      </c>
      <c r="S8" s="23"/>
      <c r="T8" s="29" t="s">
        <v>429</v>
      </c>
      <c r="U8" s="29"/>
      <c r="V8" s="29"/>
      <c r="W8" s="29"/>
      <c r="X8" s="29"/>
    </row>
    <row r="9" spans="1:24" x14ac:dyDescent="0.25">
      <c r="B9" s="22" t="s">
        <v>6</v>
      </c>
      <c r="C9" s="22"/>
      <c r="D9" s="22"/>
      <c r="E9" s="22"/>
      <c r="F9" s="22"/>
      <c r="G9" s="22"/>
      <c r="H9" s="22"/>
      <c r="I9" s="22"/>
      <c r="J9" s="22"/>
      <c r="K9" s="22"/>
      <c r="L9" s="22"/>
      <c r="M9" s="22"/>
      <c r="N9" s="22"/>
      <c r="O9" s="22"/>
    </row>
    <row r="11" spans="1:24" x14ac:dyDescent="0.25">
      <c r="A11" s="33" t="s">
        <v>13</v>
      </c>
      <c r="B11" s="33"/>
      <c r="C11" s="33"/>
      <c r="D11" s="85" t="s">
        <v>347</v>
      </c>
      <c r="E11" s="85"/>
    </row>
    <row r="13" spans="1:24" x14ac:dyDescent="0.25">
      <c r="A13" s="33" t="s">
        <v>430</v>
      </c>
      <c r="B13" s="33"/>
      <c r="D13" s="85" t="s">
        <v>431</v>
      </c>
      <c r="E13" s="85"/>
      <c r="F13" s="85"/>
      <c r="G13" s="85"/>
      <c r="H13" s="85"/>
      <c r="I13" s="85"/>
      <c r="J13" s="85"/>
      <c r="K13" s="85"/>
      <c r="L13" s="85"/>
      <c r="M13" s="85"/>
      <c r="N13" s="85"/>
      <c r="O13" s="85"/>
      <c r="P13" s="85"/>
      <c r="S13" s="94" t="s">
        <v>432</v>
      </c>
      <c r="T13" s="94"/>
      <c r="U13" s="94"/>
      <c r="V13" s="94"/>
      <c r="W13" s="94"/>
    </row>
    <row r="14" spans="1:24" x14ac:dyDescent="0.25">
      <c r="A14" s="47" t="s">
        <v>14</v>
      </c>
      <c r="B14" s="47"/>
      <c r="C14" s="47"/>
      <c r="D14" s="47"/>
      <c r="E14" s="47"/>
      <c r="F14" s="47"/>
      <c r="G14" s="47"/>
      <c r="I14" s="95" t="s">
        <v>433</v>
      </c>
      <c r="K14" s="95" t="s">
        <v>17</v>
      </c>
      <c r="N14" s="95" t="s">
        <v>20</v>
      </c>
      <c r="S14" s="94"/>
      <c r="T14" s="94"/>
      <c r="U14" s="94"/>
      <c r="V14" s="94"/>
      <c r="W14" s="94"/>
    </row>
    <row r="16" spans="1:24" s="97" customFormat="1" ht="15.75" thickBot="1" x14ac:dyDescent="0.3">
      <c r="A16" s="96" t="s">
        <v>434</v>
      </c>
      <c r="B16" s="96"/>
      <c r="C16" s="96"/>
      <c r="D16" s="96"/>
      <c r="E16" s="96"/>
      <c r="F16" s="96"/>
      <c r="G16" s="96"/>
      <c r="I16" s="98">
        <v>15500000</v>
      </c>
      <c r="K16" s="98">
        <v>13890000</v>
      </c>
      <c r="N16" s="98">
        <v>4309044.32</v>
      </c>
      <c r="S16" s="99">
        <v>31.022637293016555</v>
      </c>
      <c r="T16" s="99"/>
      <c r="U16" s="99"/>
      <c r="V16" s="99"/>
      <c r="W16" s="99"/>
    </row>
    <row r="17" spans="1:23" s="97" customFormat="1" ht="15.75" thickTop="1" x14ac:dyDescent="0.25"/>
    <row r="18" spans="1:23" s="101" customFormat="1" x14ac:dyDescent="0.25">
      <c r="A18" s="100" t="s">
        <v>435</v>
      </c>
      <c r="B18" s="100"/>
      <c r="C18" s="100"/>
      <c r="D18" s="100"/>
      <c r="E18" s="100"/>
      <c r="F18" s="100"/>
      <c r="G18" s="100"/>
      <c r="I18" s="102">
        <v>15400000</v>
      </c>
      <c r="K18" s="102">
        <v>13422600</v>
      </c>
      <c r="N18" s="102">
        <v>4299269.32</v>
      </c>
      <c r="S18" s="103">
        <v>32.030078524279944</v>
      </c>
      <c r="T18" s="103"/>
      <c r="U18" s="103"/>
      <c r="V18" s="103"/>
      <c r="W18" s="103"/>
    </row>
    <row r="19" spans="1:23" s="105" customFormat="1" x14ac:dyDescent="0.25">
      <c r="A19" s="104" t="s">
        <v>436</v>
      </c>
      <c r="B19" s="104"/>
      <c r="C19" s="104"/>
      <c r="D19" s="104"/>
      <c r="E19" s="104"/>
      <c r="F19" s="104"/>
      <c r="G19" s="104"/>
      <c r="I19" s="106">
        <v>15269500</v>
      </c>
      <c r="K19" s="106">
        <v>13349100</v>
      </c>
      <c r="N19" s="106">
        <v>4288839.32</v>
      </c>
      <c r="S19" s="107">
        <v>32.128303181487894</v>
      </c>
      <c r="T19" s="107"/>
      <c r="U19" s="107"/>
      <c r="V19" s="107"/>
      <c r="W19" s="107"/>
    </row>
    <row r="20" spans="1:23" s="105" customFormat="1" x14ac:dyDescent="0.25">
      <c r="A20" s="104" t="s">
        <v>437</v>
      </c>
      <c r="B20" s="104"/>
      <c r="C20" s="104"/>
      <c r="D20" s="104"/>
      <c r="E20" s="104"/>
      <c r="F20" s="104"/>
      <c r="G20" s="104"/>
      <c r="I20" s="106">
        <v>13022000</v>
      </c>
      <c r="K20" s="106">
        <v>11860537</v>
      </c>
      <c r="N20" s="106">
        <v>3818460.18</v>
      </c>
      <c r="S20" s="107">
        <v>32.194665216254542</v>
      </c>
      <c r="T20" s="107"/>
      <c r="U20" s="107"/>
      <c r="V20" s="107"/>
      <c r="W20" s="107"/>
    </row>
    <row r="21" spans="1:23" s="105" customFormat="1" x14ac:dyDescent="0.25">
      <c r="A21" s="104" t="s">
        <v>438</v>
      </c>
      <c r="B21" s="104"/>
      <c r="C21" s="104"/>
      <c r="D21" s="104"/>
      <c r="E21" s="104"/>
      <c r="F21" s="104"/>
      <c r="G21" s="104"/>
      <c r="I21" s="106">
        <v>11129400</v>
      </c>
      <c r="K21" s="106">
        <v>10114700</v>
      </c>
      <c r="N21" s="106">
        <v>3246388.68</v>
      </c>
      <c r="S21" s="107">
        <v>32.095748563971249</v>
      </c>
      <c r="T21" s="107"/>
      <c r="U21" s="107"/>
      <c r="V21" s="107"/>
      <c r="W21" s="107"/>
    </row>
    <row r="22" spans="1:23" s="105" customFormat="1" x14ac:dyDescent="0.25">
      <c r="A22" s="104" t="s">
        <v>439</v>
      </c>
      <c r="B22" s="104"/>
      <c r="C22" s="104"/>
      <c r="D22" s="104"/>
      <c r="E22" s="104"/>
      <c r="F22" s="104"/>
      <c r="G22" s="104"/>
      <c r="I22" s="106">
        <v>432000</v>
      </c>
      <c r="K22" s="106">
        <v>413900</v>
      </c>
      <c r="N22" s="106">
        <v>144000</v>
      </c>
      <c r="S22" s="107">
        <v>34.791012321816858</v>
      </c>
      <c r="T22" s="107"/>
      <c r="U22" s="107"/>
      <c r="V22" s="107"/>
      <c r="W22" s="107"/>
    </row>
    <row r="23" spans="1:23" s="105" customFormat="1" x14ac:dyDescent="0.25">
      <c r="A23" s="104" t="s">
        <v>440</v>
      </c>
      <c r="B23" s="104"/>
      <c r="C23" s="104"/>
      <c r="D23" s="104"/>
      <c r="E23" s="104"/>
      <c r="F23" s="104"/>
      <c r="G23" s="104"/>
      <c r="I23" s="106">
        <v>1460600</v>
      </c>
      <c r="K23" s="106">
        <v>1331937</v>
      </c>
      <c r="N23" s="106">
        <v>428071.5</v>
      </c>
      <c r="S23" s="107">
        <v>32.139020088787987</v>
      </c>
      <c r="T23" s="107"/>
      <c r="U23" s="107"/>
      <c r="V23" s="107"/>
      <c r="W23" s="107"/>
    </row>
    <row r="24" spans="1:23" s="105" customFormat="1" x14ac:dyDescent="0.25">
      <c r="A24" s="104" t="s">
        <v>441</v>
      </c>
      <c r="B24" s="104"/>
      <c r="C24" s="104"/>
      <c r="D24" s="104"/>
      <c r="E24" s="104"/>
      <c r="F24" s="104"/>
      <c r="G24" s="104"/>
      <c r="I24" s="106">
        <v>2231190</v>
      </c>
      <c r="K24" s="106">
        <v>1481753</v>
      </c>
      <c r="N24" s="106">
        <v>469961.14</v>
      </c>
      <c r="S24" s="107">
        <v>31.716564096715175</v>
      </c>
      <c r="T24" s="107"/>
      <c r="U24" s="107"/>
      <c r="V24" s="107"/>
      <c r="W24" s="107"/>
    </row>
    <row r="25" spans="1:23" s="105" customFormat="1" x14ac:dyDescent="0.25">
      <c r="A25" s="104" t="s">
        <v>442</v>
      </c>
      <c r="B25" s="104"/>
      <c r="C25" s="104"/>
      <c r="D25" s="104"/>
      <c r="E25" s="104"/>
      <c r="F25" s="104"/>
      <c r="G25" s="104"/>
      <c r="I25" s="106">
        <v>1501740</v>
      </c>
      <c r="K25" s="106">
        <v>598098</v>
      </c>
      <c r="N25" s="106">
        <v>101896.48</v>
      </c>
      <c r="S25" s="107">
        <v>17.036753174228974</v>
      </c>
      <c r="T25" s="107"/>
      <c r="U25" s="107"/>
      <c r="V25" s="107"/>
      <c r="W25" s="107"/>
    </row>
    <row r="26" spans="1:23" s="105" customFormat="1" x14ac:dyDescent="0.25">
      <c r="A26" s="104" t="s">
        <v>443</v>
      </c>
      <c r="B26" s="104"/>
      <c r="C26" s="104"/>
      <c r="D26" s="104"/>
      <c r="E26" s="104"/>
      <c r="F26" s="104"/>
      <c r="G26" s="104"/>
      <c r="I26" s="106">
        <v>729450</v>
      </c>
      <c r="K26" s="106">
        <v>883655</v>
      </c>
      <c r="N26" s="106">
        <v>368064.66</v>
      </c>
      <c r="S26" s="107">
        <v>41.652529550559883</v>
      </c>
      <c r="T26" s="107"/>
      <c r="U26" s="107"/>
      <c r="V26" s="107"/>
      <c r="W26" s="107"/>
    </row>
    <row r="27" spans="1:23" s="105" customFormat="1" x14ac:dyDescent="0.25">
      <c r="A27" s="104" t="s">
        <v>444</v>
      </c>
      <c r="B27" s="104"/>
      <c r="C27" s="104"/>
      <c r="D27" s="104"/>
      <c r="E27" s="104"/>
      <c r="F27" s="104"/>
      <c r="G27" s="104"/>
      <c r="I27" s="106">
        <v>16310</v>
      </c>
      <c r="K27" s="106">
        <v>6810</v>
      </c>
      <c r="N27" s="106">
        <v>418</v>
      </c>
      <c r="S27" s="107">
        <v>6.1380323054331862</v>
      </c>
      <c r="T27" s="107"/>
      <c r="U27" s="107"/>
      <c r="V27" s="107"/>
      <c r="W27" s="107"/>
    </row>
    <row r="28" spans="1:23" s="105" customFormat="1" x14ac:dyDescent="0.25">
      <c r="A28" s="104" t="s">
        <v>445</v>
      </c>
      <c r="B28" s="104"/>
      <c r="C28" s="104"/>
      <c r="D28" s="104"/>
      <c r="E28" s="104"/>
      <c r="F28" s="104"/>
      <c r="G28" s="104"/>
      <c r="I28" s="106">
        <v>130500</v>
      </c>
      <c r="K28" s="106">
        <v>73500</v>
      </c>
      <c r="N28" s="106">
        <v>10430</v>
      </c>
      <c r="S28" s="107">
        <v>14.19047619047619</v>
      </c>
      <c r="T28" s="107"/>
      <c r="U28" s="107"/>
      <c r="V28" s="107"/>
      <c r="W28" s="107"/>
    </row>
    <row r="29" spans="1:23" s="105" customFormat="1" x14ac:dyDescent="0.25">
      <c r="A29" s="104" t="s">
        <v>446</v>
      </c>
      <c r="B29" s="104"/>
      <c r="C29" s="104"/>
      <c r="D29" s="104"/>
      <c r="E29" s="104"/>
      <c r="F29" s="104"/>
      <c r="G29" s="104"/>
      <c r="I29" s="106">
        <v>130500</v>
      </c>
      <c r="K29" s="106">
        <v>73500</v>
      </c>
      <c r="N29" s="106">
        <v>10430</v>
      </c>
      <c r="S29" s="107">
        <v>14.19047619047619</v>
      </c>
      <c r="T29" s="107"/>
      <c r="U29" s="107"/>
      <c r="V29" s="107"/>
      <c r="W29" s="107"/>
    </row>
    <row r="30" spans="1:23" s="101" customFormat="1" x14ac:dyDescent="0.25">
      <c r="A30" s="100" t="s">
        <v>447</v>
      </c>
      <c r="B30" s="100"/>
      <c r="C30" s="100"/>
      <c r="D30" s="100"/>
      <c r="E30" s="100"/>
      <c r="F30" s="100"/>
      <c r="G30" s="100"/>
      <c r="I30" s="102">
        <v>100000</v>
      </c>
      <c r="K30" s="102">
        <v>467400</v>
      </c>
      <c r="N30" s="102">
        <v>9775</v>
      </c>
      <c r="S30" s="103">
        <v>2.0913564398801885</v>
      </c>
      <c r="T30" s="103"/>
      <c r="U30" s="103"/>
      <c r="V30" s="103"/>
      <c r="W30" s="103"/>
    </row>
    <row r="31" spans="1:23" s="105" customFormat="1" x14ac:dyDescent="0.25">
      <c r="A31" s="104" t="s">
        <v>448</v>
      </c>
      <c r="B31" s="104"/>
      <c r="C31" s="104"/>
      <c r="D31" s="104"/>
      <c r="E31" s="104"/>
      <c r="F31" s="104"/>
      <c r="G31" s="104"/>
      <c r="I31" s="106">
        <v>100000</v>
      </c>
      <c r="K31" s="106">
        <v>467400</v>
      </c>
      <c r="N31" s="106">
        <v>9775</v>
      </c>
      <c r="S31" s="107">
        <v>2.0913564398801885</v>
      </c>
      <c r="T31" s="107"/>
      <c r="U31" s="107"/>
      <c r="V31" s="107"/>
      <c r="W31" s="107"/>
    </row>
    <row r="32" spans="1:23" s="105" customFormat="1" x14ac:dyDescent="0.25">
      <c r="A32" s="104" t="s">
        <v>449</v>
      </c>
      <c r="B32" s="104"/>
      <c r="C32" s="104"/>
      <c r="D32" s="104"/>
      <c r="E32" s="104"/>
      <c r="F32" s="104"/>
      <c r="G32" s="104"/>
      <c r="I32" s="106">
        <v>100000</v>
      </c>
      <c r="K32" s="106">
        <v>467400</v>
      </c>
      <c r="N32" s="106">
        <v>9775</v>
      </c>
      <c r="S32" s="107">
        <v>2.0913564398801885</v>
      </c>
      <c r="T32" s="107"/>
      <c r="U32" s="107"/>
      <c r="V32" s="107"/>
      <c r="W32" s="107"/>
    </row>
    <row r="33" spans="1:23" s="105" customFormat="1" x14ac:dyDescent="0.25">
      <c r="A33" s="104" t="s">
        <v>450</v>
      </c>
      <c r="B33" s="104"/>
      <c r="C33" s="104"/>
      <c r="D33" s="104"/>
      <c r="E33" s="104"/>
      <c r="F33" s="104"/>
      <c r="G33" s="104"/>
      <c r="I33" s="106">
        <v>100000</v>
      </c>
      <c r="K33" s="106">
        <v>467400</v>
      </c>
      <c r="N33" s="106">
        <v>9775</v>
      </c>
      <c r="S33" s="107">
        <v>2.0913564398801885</v>
      </c>
      <c r="T33" s="107"/>
      <c r="U33" s="107"/>
      <c r="V33" s="107"/>
      <c r="W33" s="107"/>
    </row>
    <row r="35" spans="1:23" ht="15.75" x14ac:dyDescent="0.25">
      <c r="A35" s="108" t="s">
        <v>451</v>
      </c>
      <c r="B35" s="108"/>
      <c r="C35" s="108"/>
      <c r="D35" s="108"/>
      <c r="E35" s="108"/>
      <c r="G35" s="109" t="s">
        <v>452</v>
      </c>
      <c r="H35" s="109"/>
      <c r="I35" s="109"/>
      <c r="J35" s="109"/>
    </row>
    <row r="37" spans="1:23" x14ac:dyDescent="0.25">
      <c r="E37" s="110" t="s">
        <v>453</v>
      </c>
      <c r="F37" s="110"/>
      <c r="G37" s="110"/>
      <c r="I37" s="111">
        <v>-15400000</v>
      </c>
      <c r="K37" s="111">
        <v>-13422600</v>
      </c>
      <c r="N37" s="111">
        <v>-4299269.32</v>
      </c>
      <c r="S37" s="112">
        <v>32.030078524279944</v>
      </c>
      <c r="T37" s="112"/>
      <c r="U37" s="112"/>
      <c r="V37" s="112"/>
      <c r="W37" s="112"/>
    </row>
    <row r="39" spans="1:23" x14ac:dyDescent="0.25">
      <c r="E39" s="110" t="s">
        <v>454</v>
      </c>
      <c r="F39" s="110"/>
      <c r="G39" s="110"/>
      <c r="I39" s="111">
        <v>-15500000</v>
      </c>
      <c r="K39" s="111">
        <v>-13890000</v>
      </c>
      <c r="N39" s="111">
        <v>-4309044.32</v>
      </c>
      <c r="S39" s="112">
        <v>31.022637293016555</v>
      </c>
      <c r="T39" s="112"/>
      <c r="U39" s="112"/>
      <c r="V39" s="112"/>
      <c r="W39" s="112"/>
    </row>
    <row r="42" spans="1:23" x14ac:dyDescent="0.25">
      <c r="M42" s="43" t="s">
        <v>338</v>
      </c>
      <c r="N42" s="43"/>
      <c r="O42" s="43"/>
      <c r="P42" s="43"/>
      <c r="Q42" s="43"/>
      <c r="R42" s="43"/>
      <c r="S42" s="43"/>
      <c r="T42" s="43"/>
      <c r="U42" s="43"/>
      <c r="V42" s="43"/>
      <c r="W42" s="43"/>
    </row>
    <row r="43" spans="1:23" x14ac:dyDescent="0.25">
      <c r="M43" s="43" t="s">
        <v>339</v>
      </c>
      <c r="N43" s="43"/>
      <c r="O43" s="43"/>
      <c r="P43" s="43"/>
      <c r="Q43" s="43"/>
      <c r="R43" s="43"/>
      <c r="S43" s="43"/>
      <c r="T43" s="43"/>
      <c r="U43" s="43"/>
      <c r="V43" s="43"/>
      <c r="W43" s="43"/>
    </row>
    <row r="44" spans="1:23" x14ac:dyDescent="0.25">
      <c r="M44" s="43" t="s">
        <v>340</v>
      </c>
      <c r="N44" s="43"/>
      <c r="O44" s="43"/>
      <c r="P44" s="43"/>
      <c r="Q44" s="43"/>
      <c r="R44" s="43"/>
      <c r="S44" s="43"/>
      <c r="T44" s="43"/>
      <c r="U44" s="43"/>
      <c r="V44" s="43"/>
      <c r="W44" s="43"/>
    </row>
  </sheetData>
  <mergeCells count="65">
    <mergeCell ref="M44:W44"/>
    <mergeCell ref="E37:G37"/>
    <mergeCell ref="S37:W37"/>
    <mergeCell ref="E39:G39"/>
    <mergeCell ref="S39:W39"/>
    <mergeCell ref="M42:W42"/>
    <mergeCell ref="M43:W43"/>
    <mergeCell ref="A32:G32"/>
    <mergeCell ref="S32:W32"/>
    <mergeCell ref="A33:G33"/>
    <mergeCell ref="S33:W33"/>
    <mergeCell ref="A35:E35"/>
    <mergeCell ref="G35:J35"/>
    <mergeCell ref="A29:G29"/>
    <mergeCell ref="S29:W29"/>
    <mergeCell ref="A30:G30"/>
    <mergeCell ref="S30:W30"/>
    <mergeCell ref="A31:G31"/>
    <mergeCell ref="S31:W31"/>
    <mergeCell ref="A26:G26"/>
    <mergeCell ref="S26:W26"/>
    <mergeCell ref="A27:G27"/>
    <mergeCell ref="S27:W27"/>
    <mergeCell ref="A28:G28"/>
    <mergeCell ref="S28:W28"/>
    <mergeCell ref="A23:G23"/>
    <mergeCell ref="S23:W23"/>
    <mergeCell ref="A24:G24"/>
    <mergeCell ref="S24:W24"/>
    <mergeCell ref="A25:G25"/>
    <mergeCell ref="S25:W25"/>
    <mergeCell ref="A20:G20"/>
    <mergeCell ref="S20:W20"/>
    <mergeCell ref="A21:G21"/>
    <mergeCell ref="S21:W21"/>
    <mergeCell ref="A22:G22"/>
    <mergeCell ref="S22:W22"/>
    <mergeCell ref="A16:G16"/>
    <mergeCell ref="S16:W16"/>
    <mergeCell ref="A18:G18"/>
    <mergeCell ref="S18:W18"/>
    <mergeCell ref="A19:G19"/>
    <mergeCell ref="S19:W19"/>
    <mergeCell ref="B9:O9"/>
    <mergeCell ref="A11:C11"/>
    <mergeCell ref="D11:E11"/>
    <mergeCell ref="A13:B13"/>
    <mergeCell ref="D13:P13"/>
    <mergeCell ref="S13:W14"/>
    <mergeCell ref="A14:G14"/>
    <mergeCell ref="B7:O7"/>
    <mergeCell ref="R7:S7"/>
    <mergeCell ref="T7:W7"/>
    <mergeCell ref="B8:O8"/>
    <mergeCell ref="R8:S8"/>
    <mergeCell ref="T8:X8"/>
    <mergeCell ref="B2:O2"/>
    <mergeCell ref="B3:O4"/>
    <mergeCell ref="R4:S5"/>
    <mergeCell ref="T4:T5"/>
    <mergeCell ref="V4:V5"/>
    <mergeCell ref="W4:W5"/>
    <mergeCell ref="B5:O6"/>
    <mergeCell ref="R6:S6"/>
    <mergeCell ref="T6:W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6D8E4-4CD8-44B2-86A1-AA943FE70A35}">
  <dimension ref="A1:I65"/>
  <sheetViews>
    <sheetView workbookViewId="0">
      <selection activeCell="G14" sqref="G14"/>
    </sheetView>
  </sheetViews>
  <sheetFormatPr baseColWidth="10" defaultRowHeight="15" x14ac:dyDescent="0.25"/>
  <cols>
    <col min="1" max="1" width="4.28515625" customWidth="1"/>
    <col min="2" max="6" width="4.42578125" customWidth="1"/>
    <col min="7" max="7" width="49.7109375" customWidth="1"/>
    <col min="8" max="8" width="5.7109375" customWidth="1"/>
    <col min="9" max="9" width="67.5703125" customWidth="1"/>
  </cols>
  <sheetData>
    <row r="1" spans="1:9" s="114" customFormat="1" x14ac:dyDescent="0.25">
      <c r="A1" s="113" t="s">
        <v>455</v>
      </c>
      <c r="B1" s="113"/>
      <c r="C1" s="113"/>
      <c r="D1" s="113"/>
      <c r="E1" s="113"/>
      <c r="F1" s="113"/>
      <c r="G1" s="113"/>
      <c r="H1" s="113"/>
      <c r="I1" s="113"/>
    </row>
    <row r="2" spans="1:9" s="114" customFormat="1" x14ac:dyDescent="0.25">
      <c r="A2" s="113" t="s">
        <v>456</v>
      </c>
      <c r="B2" s="113"/>
      <c r="C2" s="113"/>
      <c r="D2" s="113"/>
      <c r="E2" s="113"/>
      <c r="F2" s="113"/>
      <c r="G2" s="113"/>
      <c r="H2" s="113"/>
      <c r="I2" s="113"/>
    </row>
    <row r="3" spans="1:9" s="114" customFormat="1" x14ac:dyDescent="0.25">
      <c r="A3" s="113" t="s">
        <v>6</v>
      </c>
      <c r="B3" s="113"/>
      <c r="C3" s="113"/>
      <c r="D3" s="113"/>
      <c r="E3" s="113"/>
      <c r="F3" s="113"/>
      <c r="G3" s="113"/>
      <c r="H3" s="113"/>
      <c r="I3" s="113"/>
    </row>
    <row r="4" spans="1:9" x14ac:dyDescent="0.25">
      <c r="I4" s="115" t="s">
        <v>457</v>
      </c>
    </row>
    <row r="5" spans="1:9" s="114" customFormat="1" ht="25.5" customHeight="1" x14ac:dyDescent="0.25">
      <c r="A5" s="116" t="s">
        <v>458</v>
      </c>
      <c r="B5" s="117" t="s">
        <v>459</v>
      </c>
      <c r="C5" s="117"/>
      <c r="D5" s="117"/>
      <c r="E5" s="117"/>
      <c r="F5" s="118" t="s">
        <v>460</v>
      </c>
      <c r="G5" s="118"/>
      <c r="H5" s="118"/>
      <c r="I5" s="118"/>
    </row>
    <row r="6" spans="1:9" s="114" customFormat="1" ht="25.5" customHeight="1" x14ac:dyDescent="0.25">
      <c r="A6" s="116" t="s">
        <v>461</v>
      </c>
      <c r="B6" s="117" t="s">
        <v>462</v>
      </c>
      <c r="C6" s="117"/>
      <c r="D6" s="117"/>
      <c r="E6" s="117"/>
      <c r="F6" s="119">
        <v>2022</v>
      </c>
      <c r="G6" s="120"/>
      <c r="H6" s="121"/>
    </row>
    <row r="7" spans="1:9" s="114" customFormat="1" ht="25.5" customHeight="1" x14ac:dyDescent="0.25">
      <c r="A7" s="116" t="s">
        <v>463</v>
      </c>
      <c r="B7" s="117" t="s">
        <v>464</v>
      </c>
      <c r="C7" s="117"/>
      <c r="D7" s="117"/>
      <c r="E7" s="117"/>
      <c r="F7" s="122" t="s">
        <v>465</v>
      </c>
      <c r="G7" s="122"/>
      <c r="H7" s="123"/>
    </row>
    <row r="9" spans="1:9" s="124" customFormat="1" ht="35.25" customHeight="1" thickBot="1" x14ac:dyDescent="0.3">
      <c r="B9" s="125" t="s">
        <v>466</v>
      </c>
      <c r="C9" s="125" t="s">
        <v>467</v>
      </c>
      <c r="D9" s="125" t="s">
        <v>468</v>
      </c>
      <c r="E9" s="125" t="s">
        <v>469</v>
      </c>
      <c r="F9" s="125" t="s">
        <v>470</v>
      </c>
      <c r="G9" s="125" t="s">
        <v>471</v>
      </c>
      <c r="H9" s="126"/>
      <c r="I9" s="127" t="s">
        <v>472</v>
      </c>
    </row>
    <row r="10" spans="1:9" s="128" customFormat="1" ht="153.75" customHeight="1" thickTop="1" x14ac:dyDescent="0.25">
      <c r="B10" s="129">
        <v>13</v>
      </c>
      <c r="C10" s="130" t="s">
        <v>368</v>
      </c>
      <c r="D10" s="130" t="s">
        <v>370</v>
      </c>
      <c r="E10" s="130" t="s">
        <v>399</v>
      </c>
      <c r="F10" s="130" t="s">
        <v>370</v>
      </c>
      <c r="G10" s="128" t="s">
        <v>29</v>
      </c>
      <c r="I10" s="131" t="s">
        <v>473</v>
      </c>
    </row>
    <row r="11" spans="1:9" s="128" customFormat="1" ht="47.25" customHeight="1" thickBot="1" x14ac:dyDescent="0.3">
      <c r="I11" s="132"/>
    </row>
    <row r="12" spans="1:9" s="128" customFormat="1" ht="63" customHeight="1" x14ac:dyDescent="0.25">
      <c r="I12" s="131" t="s">
        <v>474</v>
      </c>
    </row>
    <row r="13" spans="1:9" s="128" customFormat="1" ht="84" customHeight="1" x14ac:dyDescent="0.25">
      <c r="I13" s="132"/>
    </row>
    <row r="14" spans="1:9" s="128" customFormat="1" ht="63" customHeight="1" x14ac:dyDescent="0.25">
      <c r="I14" s="133"/>
    </row>
    <row r="15" spans="1:9" s="128" customFormat="1" ht="63" customHeight="1" x14ac:dyDescent="0.25">
      <c r="I15" s="133"/>
    </row>
    <row r="16" spans="1:9" s="128" customFormat="1" ht="50.25" customHeight="1" thickBot="1" x14ac:dyDescent="0.3">
      <c r="I16" s="133"/>
    </row>
    <row r="17" spans="2:9" s="128" customFormat="1" ht="166.5" customHeight="1" thickBot="1" x14ac:dyDescent="0.3">
      <c r="B17" s="129">
        <v>13</v>
      </c>
      <c r="C17" s="130" t="s">
        <v>368</v>
      </c>
      <c r="D17" s="130" t="s">
        <v>370</v>
      </c>
      <c r="E17" s="130" t="s">
        <v>401</v>
      </c>
      <c r="F17" s="130" t="s">
        <v>370</v>
      </c>
      <c r="G17" s="128" t="s">
        <v>226</v>
      </c>
      <c r="I17" s="134" t="s">
        <v>475</v>
      </c>
    </row>
    <row r="18" spans="2:9" s="128" customFormat="1" ht="103.5" customHeight="1" x14ac:dyDescent="0.25">
      <c r="B18" s="129"/>
      <c r="C18" s="130"/>
      <c r="D18" s="130"/>
      <c r="E18" s="130"/>
      <c r="F18" s="130"/>
      <c r="I18" s="131" t="s">
        <v>476</v>
      </c>
    </row>
    <row r="19" spans="2:9" x14ac:dyDescent="0.25">
      <c r="I19" s="132"/>
    </row>
    <row r="20" spans="2:9" x14ac:dyDescent="0.25">
      <c r="I20" s="135"/>
    </row>
    <row r="21" spans="2:9" x14ac:dyDescent="0.25">
      <c r="I21" s="136"/>
    </row>
    <row r="22" spans="2:9" x14ac:dyDescent="0.25">
      <c r="I22" s="137"/>
    </row>
    <row r="23" spans="2:9" x14ac:dyDescent="0.25">
      <c r="I23" s="137"/>
    </row>
    <row r="24" spans="2:9" x14ac:dyDescent="0.25">
      <c r="I24" s="137"/>
    </row>
    <row r="25" spans="2:9" x14ac:dyDescent="0.25">
      <c r="I25" s="138" t="s">
        <v>338</v>
      </c>
    </row>
    <row r="26" spans="2:9" x14ac:dyDescent="0.25">
      <c r="I26" s="138" t="s">
        <v>477</v>
      </c>
    </row>
    <row r="27" spans="2:9" x14ac:dyDescent="0.25">
      <c r="I27" s="139" t="s">
        <v>340</v>
      </c>
    </row>
    <row r="28" spans="2:9" x14ac:dyDescent="0.25">
      <c r="I28" s="135"/>
    </row>
    <row r="29" spans="2:9" x14ac:dyDescent="0.25">
      <c r="I29" s="135"/>
    </row>
    <row r="30" spans="2:9" x14ac:dyDescent="0.25">
      <c r="I30" s="135"/>
    </row>
    <row r="31" spans="2:9" x14ac:dyDescent="0.25">
      <c r="I31" s="135"/>
    </row>
    <row r="32" spans="2:9" x14ac:dyDescent="0.25">
      <c r="I32" s="135"/>
    </row>
    <row r="33" spans="9:9" x14ac:dyDescent="0.25">
      <c r="I33" s="135"/>
    </row>
    <row r="34" spans="9:9" x14ac:dyDescent="0.25">
      <c r="I34" s="135"/>
    </row>
    <row r="35" spans="9:9" ht="15.75" thickBot="1" x14ac:dyDescent="0.3">
      <c r="I35" s="135"/>
    </row>
    <row r="36" spans="9:9" ht="15" customHeight="1" x14ac:dyDescent="0.25">
      <c r="I36" s="134" t="s">
        <v>478</v>
      </c>
    </row>
    <row r="37" spans="9:9" x14ac:dyDescent="0.25">
      <c r="I37" s="140"/>
    </row>
    <row r="38" spans="9:9" x14ac:dyDescent="0.25">
      <c r="I38" s="135"/>
    </row>
    <row r="39" spans="9:9" x14ac:dyDescent="0.25">
      <c r="I39" s="135"/>
    </row>
    <row r="40" spans="9:9" x14ac:dyDescent="0.25">
      <c r="I40" s="135"/>
    </row>
    <row r="41" spans="9:9" x14ac:dyDescent="0.25">
      <c r="I41" s="135"/>
    </row>
    <row r="42" spans="9:9" x14ac:dyDescent="0.25">
      <c r="I42" s="135"/>
    </row>
    <row r="43" spans="9:9" x14ac:dyDescent="0.25">
      <c r="I43" s="135"/>
    </row>
    <row r="44" spans="9:9" x14ac:dyDescent="0.25">
      <c r="I44" s="135"/>
    </row>
    <row r="45" spans="9:9" x14ac:dyDescent="0.25">
      <c r="I45" s="135"/>
    </row>
    <row r="46" spans="9:9" x14ac:dyDescent="0.25">
      <c r="I46" s="135"/>
    </row>
    <row r="47" spans="9:9" x14ac:dyDescent="0.25">
      <c r="I47" s="135"/>
    </row>
    <row r="48" spans="9:9" x14ac:dyDescent="0.25">
      <c r="I48" s="135"/>
    </row>
    <row r="49" spans="9:9" x14ac:dyDescent="0.25">
      <c r="I49" s="135"/>
    </row>
    <row r="50" spans="9:9" x14ac:dyDescent="0.25">
      <c r="I50" s="135"/>
    </row>
    <row r="51" spans="9:9" x14ac:dyDescent="0.25">
      <c r="I51" s="135"/>
    </row>
    <row r="52" spans="9:9" x14ac:dyDescent="0.25">
      <c r="I52" s="135"/>
    </row>
    <row r="53" spans="9:9" x14ac:dyDescent="0.25">
      <c r="I53" s="135"/>
    </row>
    <row r="54" spans="9:9" x14ac:dyDescent="0.25">
      <c r="I54" s="135"/>
    </row>
    <row r="55" spans="9:9" x14ac:dyDescent="0.25">
      <c r="I55" s="135"/>
    </row>
    <row r="56" spans="9:9" x14ac:dyDescent="0.25">
      <c r="I56" s="135"/>
    </row>
    <row r="57" spans="9:9" x14ac:dyDescent="0.25">
      <c r="I57" s="135"/>
    </row>
    <row r="58" spans="9:9" x14ac:dyDescent="0.25">
      <c r="I58" s="135"/>
    </row>
    <row r="59" spans="9:9" x14ac:dyDescent="0.25">
      <c r="I59" s="135"/>
    </row>
    <row r="60" spans="9:9" x14ac:dyDescent="0.25">
      <c r="I60" s="135"/>
    </row>
    <row r="61" spans="9:9" x14ac:dyDescent="0.25">
      <c r="I61" s="135"/>
    </row>
    <row r="62" spans="9:9" x14ac:dyDescent="0.25">
      <c r="I62" s="135"/>
    </row>
    <row r="63" spans="9:9" x14ac:dyDescent="0.25">
      <c r="I63" s="135"/>
    </row>
    <row r="64" spans="9:9" x14ac:dyDescent="0.25">
      <c r="I64" s="135"/>
    </row>
    <row r="65" spans="9:9" x14ac:dyDescent="0.25">
      <c r="I65" s="135"/>
    </row>
  </sheetData>
  <mergeCells count="11">
    <mergeCell ref="B7:E7"/>
    <mergeCell ref="F7:G7"/>
    <mergeCell ref="I10:I11"/>
    <mergeCell ref="I12:I13"/>
    <mergeCell ref="I18:I19"/>
    <mergeCell ref="A1:I1"/>
    <mergeCell ref="A2:I2"/>
    <mergeCell ref="A3:I3"/>
    <mergeCell ref="B5:E5"/>
    <mergeCell ref="B6:E6"/>
    <mergeCell ref="F6:G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799DA-F234-41A8-A919-60BB7755E98E}">
  <dimension ref="A1:AW421"/>
  <sheetViews>
    <sheetView workbookViewId="0">
      <selection activeCell="I25" sqref="I25:X25"/>
    </sheetView>
  </sheetViews>
  <sheetFormatPr baseColWidth="10" defaultColWidth="6.85546875" defaultRowHeight="15" x14ac:dyDescent="0.25"/>
  <cols>
    <col min="1" max="6" width="1.140625" style="1" customWidth="1"/>
    <col min="7" max="7" width="1" style="1" customWidth="1"/>
    <col min="8" max="8" width="1.28515625" style="1" customWidth="1"/>
    <col min="9" max="9" width="1" style="1" customWidth="1"/>
    <col min="10" max="10" width="1.28515625" style="1" customWidth="1"/>
    <col min="11" max="12" width="1.140625" style="1" customWidth="1"/>
    <col min="13" max="13" width="1" style="1" customWidth="1"/>
    <col min="14" max="14" width="1.28515625" style="1" customWidth="1"/>
    <col min="15" max="16" width="2.28515625" style="1" customWidth="1"/>
    <col min="17" max="17" width="13.7109375" style="1" customWidth="1"/>
    <col min="18" max="18" width="1.140625" style="1" customWidth="1"/>
    <col min="19" max="19" width="5.7109375" style="1" customWidth="1"/>
    <col min="20" max="20" width="2.28515625" style="1" customWidth="1"/>
    <col min="21" max="21" width="8" style="1" customWidth="1"/>
    <col min="22" max="22" width="10.28515625" style="1" customWidth="1"/>
    <col min="23" max="23" width="2.28515625" style="1" customWidth="1"/>
    <col min="24" max="24" width="5.7109375" style="1" customWidth="1"/>
    <col min="25" max="26" width="1.140625" style="1" customWidth="1"/>
    <col min="27" max="27" width="10.28515625" style="1" customWidth="1"/>
    <col min="28" max="28" width="1.140625" style="1" customWidth="1"/>
    <col min="29" max="29" width="9.140625" style="1" customWidth="1"/>
    <col min="30" max="30" width="2.28515625" style="1" customWidth="1"/>
    <col min="31" max="31" width="6.85546875" style="1"/>
    <col min="32" max="33" width="1.140625" style="1" customWidth="1"/>
    <col min="34" max="34" width="6.85546875" style="1"/>
    <col min="35" max="35" width="2.28515625" style="1" customWidth="1"/>
    <col min="36" max="36" width="5.7109375" style="1" customWidth="1"/>
    <col min="37" max="37" width="2.28515625" style="1" customWidth="1"/>
    <col min="38" max="38" width="2.5703125" style="1" customWidth="1"/>
    <col min="39" max="39" width="2" style="1" customWidth="1"/>
    <col min="40" max="40" width="4.5703125" style="1" customWidth="1"/>
    <col min="41" max="41" width="3.42578125" style="1" customWidth="1"/>
    <col min="42" max="43" width="1.140625" style="1" customWidth="1"/>
    <col min="44" max="44" width="2" style="1" customWidth="1"/>
    <col min="45" max="45" width="3.7109375" style="1" customWidth="1"/>
    <col min="46" max="46" width="2.28515625" style="1" customWidth="1"/>
    <col min="47" max="256" width="6.85546875" style="1"/>
    <col min="257" max="262" width="1.140625" style="1" customWidth="1"/>
    <col min="263" max="263" width="1" style="1" customWidth="1"/>
    <col min="264" max="264" width="1.28515625" style="1" customWidth="1"/>
    <col min="265" max="265" width="1" style="1" customWidth="1"/>
    <col min="266" max="266" width="1.28515625" style="1" customWidth="1"/>
    <col min="267" max="268" width="1.140625" style="1" customWidth="1"/>
    <col min="269" max="269" width="1" style="1" customWidth="1"/>
    <col min="270" max="270" width="1.28515625" style="1" customWidth="1"/>
    <col min="271" max="272" width="2.28515625" style="1" customWidth="1"/>
    <col min="273" max="273" width="13.7109375" style="1" customWidth="1"/>
    <col min="274" max="274" width="1.140625" style="1" customWidth="1"/>
    <col min="275" max="275" width="5.7109375" style="1" customWidth="1"/>
    <col min="276" max="276" width="2.28515625" style="1" customWidth="1"/>
    <col min="277" max="277" width="8" style="1" customWidth="1"/>
    <col min="278" max="278" width="10.28515625" style="1" customWidth="1"/>
    <col min="279" max="279" width="2.28515625" style="1" customWidth="1"/>
    <col min="280" max="280" width="5.7109375" style="1" customWidth="1"/>
    <col min="281" max="282" width="1.140625" style="1" customWidth="1"/>
    <col min="283" max="283" width="10.28515625" style="1" customWidth="1"/>
    <col min="284" max="284" width="1.140625" style="1" customWidth="1"/>
    <col min="285" max="285" width="9.140625" style="1" customWidth="1"/>
    <col min="286" max="286" width="2.28515625" style="1" customWidth="1"/>
    <col min="287" max="287" width="6.85546875" style="1"/>
    <col min="288" max="289" width="1.140625" style="1" customWidth="1"/>
    <col min="290" max="290" width="6.85546875" style="1"/>
    <col min="291" max="291" width="2.28515625" style="1" customWidth="1"/>
    <col min="292" max="292" width="5.7109375" style="1" customWidth="1"/>
    <col min="293" max="293" width="2.28515625" style="1" customWidth="1"/>
    <col min="294" max="294" width="2.5703125" style="1" customWidth="1"/>
    <col min="295" max="295" width="2" style="1" customWidth="1"/>
    <col min="296" max="296" width="4.5703125" style="1" customWidth="1"/>
    <col min="297" max="297" width="3.42578125" style="1" customWidth="1"/>
    <col min="298" max="299" width="1.140625" style="1" customWidth="1"/>
    <col min="300" max="300" width="2" style="1" customWidth="1"/>
    <col min="301" max="301" width="3.7109375" style="1" customWidth="1"/>
    <col min="302" max="302" width="2.28515625" style="1" customWidth="1"/>
    <col min="303" max="512" width="6.85546875" style="1"/>
    <col min="513" max="518" width="1.140625" style="1" customWidth="1"/>
    <col min="519" max="519" width="1" style="1" customWidth="1"/>
    <col min="520" max="520" width="1.28515625" style="1" customWidth="1"/>
    <col min="521" max="521" width="1" style="1" customWidth="1"/>
    <col min="522" max="522" width="1.28515625" style="1" customWidth="1"/>
    <col min="523" max="524" width="1.140625" style="1" customWidth="1"/>
    <col min="525" max="525" width="1" style="1" customWidth="1"/>
    <col min="526" max="526" width="1.28515625" style="1" customWidth="1"/>
    <col min="527" max="528" width="2.28515625" style="1" customWidth="1"/>
    <col min="529" max="529" width="13.7109375" style="1" customWidth="1"/>
    <col min="530" max="530" width="1.140625" style="1" customWidth="1"/>
    <col min="531" max="531" width="5.7109375" style="1" customWidth="1"/>
    <col min="532" max="532" width="2.28515625" style="1" customWidth="1"/>
    <col min="533" max="533" width="8" style="1" customWidth="1"/>
    <col min="534" max="534" width="10.28515625" style="1" customWidth="1"/>
    <col min="535" max="535" width="2.28515625" style="1" customWidth="1"/>
    <col min="536" max="536" width="5.7109375" style="1" customWidth="1"/>
    <col min="537" max="538" width="1.140625" style="1" customWidth="1"/>
    <col min="539" max="539" width="10.28515625" style="1" customWidth="1"/>
    <col min="540" max="540" width="1.140625" style="1" customWidth="1"/>
    <col min="541" max="541" width="9.140625" style="1" customWidth="1"/>
    <col min="542" max="542" width="2.28515625" style="1" customWidth="1"/>
    <col min="543" max="543" width="6.85546875" style="1"/>
    <col min="544" max="545" width="1.140625" style="1" customWidth="1"/>
    <col min="546" max="546" width="6.85546875" style="1"/>
    <col min="547" max="547" width="2.28515625" style="1" customWidth="1"/>
    <col min="548" max="548" width="5.7109375" style="1" customWidth="1"/>
    <col min="549" max="549" width="2.28515625" style="1" customWidth="1"/>
    <col min="550" max="550" width="2.5703125" style="1" customWidth="1"/>
    <col min="551" max="551" width="2" style="1" customWidth="1"/>
    <col min="552" max="552" width="4.5703125" style="1" customWidth="1"/>
    <col min="553" max="553" width="3.42578125" style="1" customWidth="1"/>
    <col min="554" max="555" width="1.140625" style="1" customWidth="1"/>
    <col min="556" max="556" width="2" style="1" customWidth="1"/>
    <col min="557" max="557" width="3.7109375" style="1" customWidth="1"/>
    <col min="558" max="558" width="2.28515625" style="1" customWidth="1"/>
    <col min="559" max="768" width="6.85546875" style="1"/>
    <col min="769" max="774" width="1.140625" style="1" customWidth="1"/>
    <col min="775" max="775" width="1" style="1" customWidth="1"/>
    <col min="776" max="776" width="1.28515625" style="1" customWidth="1"/>
    <col min="777" max="777" width="1" style="1" customWidth="1"/>
    <col min="778" max="778" width="1.28515625" style="1" customWidth="1"/>
    <col min="779" max="780" width="1.140625" style="1" customWidth="1"/>
    <col min="781" max="781" width="1" style="1" customWidth="1"/>
    <col min="782" max="782" width="1.28515625" style="1" customWidth="1"/>
    <col min="783" max="784" width="2.28515625" style="1" customWidth="1"/>
    <col min="785" max="785" width="13.7109375" style="1" customWidth="1"/>
    <col min="786" max="786" width="1.140625" style="1" customWidth="1"/>
    <col min="787" max="787" width="5.7109375" style="1" customWidth="1"/>
    <col min="788" max="788" width="2.28515625" style="1" customWidth="1"/>
    <col min="789" max="789" width="8" style="1" customWidth="1"/>
    <col min="790" max="790" width="10.28515625" style="1" customWidth="1"/>
    <col min="791" max="791" width="2.28515625" style="1" customWidth="1"/>
    <col min="792" max="792" width="5.7109375" style="1" customWidth="1"/>
    <col min="793" max="794" width="1.140625" style="1" customWidth="1"/>
    <col min="795" max="795" width="10.28515625" style="1" customWidth="1"/>
    <col min="796" max="796" width="1.140625" style="1" customWidth="1"/>
    <col min="797" max="797" width="9.140625" style="1" customWidth="1"/>
    <col min="798" max="798" width="2.28515625" style="1" customWidth="1"/>
    <col min="799" max="799" width="6.85546875" style="1"/>
    <col min="800" max="801" width="1.140625" style="1" customWidth="1"/>
    <col min="802" max="802" width="6.85546875" style="1"/>
    <col min="803" max="803" width="2.28515625" style="1" customWidth="1"/>
    <col min="804" max="804" width="5.7109375" style="1" customWidth="1"/>
    <col min="805" max="805" width="2.28515625" style="1" customWidth="1"/>
    <col min="806" max="806" width="2.5703125" style="1" customWidth="1"/>
    <col min="807" max="807" width="2" style="1" customWidth="1"/>
    <col min="808" max="808" width="4.5703125" style="1" customWidth="1"/>
    <col min="809" max="809" width="3.42578125" style="1" customWidth="1"/>
    <col min="810" max="811" width="1.140625" style="1" customWidth="1"/>
    <col min="812" max="812" width="2" style="1" customWidth="1"/>
    <col min="813" max="813" width="3.7109375" style="1" customWidth="1"/>
    <col min="814" max="814" width="2.28515625" style="1" customWidth="1"/>
    <col min="815" max="1024" width="6.85546875" style="1"/>
    <col min="1025" max="1030" width="1.140625" style="1" customWidth="1"/>
    <col min="1031" max="1031" width="1" style="1" customWidth="1"/>
    <col min="1032" max="1032" width="1.28515625" style="1" customWidth="1"/>
    <col min="1033" max="1033" width="1" style="1" customWidth="1"/>
    <col min="1034" max="1034" width="1.28515625" style="1" customWidth="1"/>
    <col min="1035" max="1036" width="1.140625" style="1" customWidth="1"/>
    <col min="1037" max="1037" width="1" style="1" customWidth="1"/>
    <col min="1038" max="1038" width="1.28515625" style="1" customWidth="1"/>
    <col min="1039" max="1040" width="2.28515625" style="1" customWidth="1"/>
    <col min="1041" max="1041" width="13.7109375" style="1" customWidth="1"/>
    <col min="1042" max="1042" width="1.140625" style="1" customWidth="1"/>
    <col min="1043" max="1043" width="5.7109375" style="1" customWidth="1"/>
    <col min="1044" max="1044" width="2.28515625" style="1" customWidth="1"/>
    <col min="1045" max="1045" width="8" style="1" customWidth="1"/>
    <col min="1046" max="1046" width="10.28515625" style="1" customWidth="1"/>
    <col min="1047" max="1047" width="2.28515625" style="1" customWidth="1"/>
    <col min="1048" max="1048" width="5.7109375" style="1" customWidth="1"/>
    <col min="1049" max="1050" width="1.140625" style="1" customWidth="1"/>
    <col min="1051" max="1051" width="10.28515625" style="1" customWidth="1"/>
    <col min="1052" max="1052" width="1.140625" style="1" customWidth="1"/>
    <col min="1053" max="1053" width="9.140625" style="1" customWidth="1"/>
    <col min="1054" max="1054" width="2.28515625" style="1" customWidth="1"/>
    <col min="1055" max="1055" width="6.85546875" style="1"/>
    <col min="1056" max="1057" width="1.140625" style="1" customWidth="1"/>
    <col min="1058" max="1058" width="6.85546875" style="1"/>
    <col min="1059" max="1059" width="2.28515625" style="1" customWidth="1"/>
    <col min="1060" max="1060" width="5.7109375" style="1" customWidth="1"/>
    <col min="1061" max="1061" width="2.28515625" style="1" customWidth="1"/>
    <col min="1062" max="1062" width="2.5703125" style="1" customWidth="1"/>
    <col min="1063" max="1063" width="2" style="1" customWidth="1"/>
    <col min="1064" max="1064" width="4.5703125" style="1" customWidth="1"/>
    <col min="1065" max="1065" width="3.42578125" style="1" customWidth="1"/>
    <col min="1066" max="1067" width="1.140625" style="1" customWidth="1"/>
    <col min="1068" max="1068" width="2" style="1" customWidth="1"/>
    <col min="1069" max="1069" width="3.7109375" style="1" customWidth="1"/>
    <col min="1070" max="1070" width="2.28515625" style="1" customWidth="1"/>
    <col min="1071" max="1280" width="6.85546875" style="1"/>
    <col min="1281" max="1286" width="1.140625" style="1" customWidth="1"/>
    <col min="1287" max="1287" width="1" style="1" customWidth="1"/>
    <col min="1288" max="1288" width="1.28515625" style="1" customWidth="1"/>
    <col min="1289" max="1289" width="1" style="1" customWidth="1"/>
    <col min="1290" max="1290" width="1.28515625" style="1" customWidth="1"/>
    <col min="1291" max="1292" width="1.140625" style="1" customWidth="1"/>
    <col min="1293" max="1293" width="1" style="1" customWidth="1"/>
    <col min="1294" max="1294" width="1.28515625" style="1" customWidth="1"/>
    <col min="1295" max="1296" width="2.28515625" style="1" customWidth="1"/>
    <col min="1297" max="1297" width="13.7109375" style="1" customWidth="1"/>
    <col min="1298" max="1298" width="1.140625" style="1" customWidth="1"/>
    <col min="1299" max="1299" width="5.7109375" style="1" customWidth="1"/>
    <col min="1300" max="1300" width="2.28515625" style="1" customWidth="1"/>
    <col min="1301" max="1301" width="8" style="1" customWidth="1"/>
    <col min="1302" max="1302" width="10.28515625" style="1" customWidth="1"/>
    <col min="1303" max="1303" width="2.28515625" style="1" customWidth="1"/>
    <col min="1304" max="1304" width="5.7109375" style="1" customWidth="1"/>
    <col min="1305" max="1306" width="1.140625" style="1" customWidth="1"/>
    <col min="1307" max="1307" width="10.28515625" style="1" customWidth="1"/>
    <col min="1308" max="1308" width="1.140625" style="1" customWidth="1"/>
    <col min="1309" max="1309" width="9.140625" style="1" customWidth="1"/>
    <col min="1310" max="1310" width="2.28515625" style="1" customWidth="1"/>
    <col min="1311" max="1311" width="6.85546875" style="1"/>
    <col min="1312" max="1313" width="1.140625" style="1" customWidth="1"/>
    <col min="1314" max="1314" width="6.85546875" style="1"/>
    <col min="1315" max="1315" width="2.28515625" style="1" customWidth="1"/>
    <col min="1316" max="1316" width="5.7109375" style="1" customWidth="1"/>
    <col min="1317" max="1317" width="2.28515625" style="1" customWidth="1"/>
    <col min="1318" max="1318" width="2.5703125" style="1" customWidth="1"/>
    <col min="1319" max="1319" width="2" style="1" customWidth="1"/>
    <col min="1320" max="1320" width="4.5703125" style="1" customWidth="1"/>
    <col min="1321" max="1321" width="3.42578125" style="1" customWidth="1"/>
    <col min="1322" max="1323" width="1.140625" style="1" customWidth="1"/>
    <col min="1324" max="1324" width="2" style="1" customWidth="1"/>
    <col min="1325" max="1325" width="3.7109375" style="1" customWidth="1"/>
    <col min="1326" max="1326" width="2.28515625" style="1" customWidth="1"/>
    <col min="1327" max="1536" width="6.85546875" style="1"/>
    <col min="1537" max="1542" width="1.140625" style="1" customWidth="1"/>
    <col min="1543" max="1543" width="1" style="1" customWidth="1"/>
    <col min="1544" max="1544" width="1.28515625" style="1" customWidth="1"/>
    <col min="1545" max="1545" width="1" style="1" customWidth="1"/>
    <col min="1546" max="1546" width="1.28515625" style="1" customWidth="1"/>
    <col min="1547" max="1548" width="1.140625" style="1" customWidth="1"/>
    <col min="1549" max="1549" width="1" style="1" customWidth="1"/>
    <col min="1550" max="1550" width="1.28515625" style="1" customWidth="1"/>
    <col min="1551" max="1552" width="2.28515625" style="1" customWidth="1"/>
    <col min="1553" max="1553" width="13.7109375" style="1" customWidth="1"/>
    <col min="1554" max="1554" width="1.140625" style="1" customWidth="1"/>
    <col min="1555" max="1555" width="5.7109375" style="1" customWidth="1"/>
    <col min="1556" max="1556" width="2.28515625" style="1" customWidth="1"/>
    <col min="1557" max="1557" width="8" style="1" customWidth="1"/>
    <col min="1558" max="1558" width="10.28515625" style="1" customWidth="1"/>
    <col min="1559" max="1559" width="2.28515625" style="1" customWidth="1"/>
    <col min="1560" max="1560" width="5.7109375" style="1" customWidth="1"/>
    <col min="1561" max="1562" width="1.140625" style="1" customWidth="1"/>
    <col min="1563" max="1563" width="10.28515625" style="1" customWidth="1"/>
    <col min="1564" max="1564" width="1.140625" style="1" customWidth="1"/>
    <col min="1565" max="1565" width="9.140625" style="1" customWidth="1"/>
    <col min="1566" max="1566" width="2.28515625" style="1" customWidth="1"/>
    <col min="1567" max="1567" width="6.85546875" style="1"/>
    <col min="1568" max="1569" width="1.140625" style="1" customWidth="1"/>
    <col min="1570" max="1570" width="6.85546875" style="1"/>
    <col min="1571" max="1571" width="2.28515625" style="1" customWidth="1"/>
    <col min="1572" max="1572" width="5.7109375" style="1" customWidth="1"/>
    <col min="1573" max="1573" width="2.28515625" style="1" customWidth="1"/>
    <col min="1574" max="1574" width="2.5703125" style="1" customWidth="1"/>
    <col min="1575" max="1575" width="2" style="1" customWidth="1"/>
    <col min="1576" max="1576" width="4.5703125" style="1" customWidth="1"/>
    <col min="1577" max="1577" width="3.42578125" style="1" customWidth="1"/>
    <col min="1578" max="1579" width="1.140625" style="1" customWidth="1"/>
    <col min="1580" max="1580" width="2" style="1" customWidth="1"/>
    <col min="1581" max="1581" width="3.7109375" style="1" customWidth="1"/>
    <col min="1582" max="1582" width="2.28515625" style="1" customWidth="1"/>
    <col min="1583" max="1792" width="6.85546875" style="1"/>
    <col min="1793" max="1798" width="1.140625" style="1" customWidth="1"/>
    <col min="1799" max="1799" width="1" style="1" customWidth="1"/>
    <col min="1800" max="1800" width="1.28515625" style="1" customWidth="1"/>
    <col min="1801" max="1801" width="1" style="1" customWidth="1"/>
    <col min="1802" max="1802" width="1.28515625" style="1" customWidth="1"/>
    <col min="1803" max="1804" width="1.140625" style="1" customWidth="1"/>
    <col min="1805" max="1805" width="1" style="1" customWidth="1"/>
    <col min="1806" max="1806" width="1.28515625" style="1" customWidth="1"/>
    <col min="1807" max="1808" width="2.28515625" style="1" customWidth="1"/>
    <col min="1809" max="1809" width="13.7109375" style="1" customWidth="1"/>
    <col min="1810" max="1810" width="1.140625" style="1" customWidth="1"/>
    <col min="1811" max="1811" width="5.7109375" style="1" customWidth="1"/>
    <col min="1812" max="1812" width="2.28515625" style="1" customWidth="1"/>
    <col min="1813" max="1813" width="8" style="1" customWidth="1"/>
    <col min="1814" max="1814" width="10.28515625" style="1" customWidth="1"/>
    <col min="1815" max="1815" width="2.28515625" style="1" customWidth="1"/>
    <col min="1816" max="1816" width="5.7109375" style="1" customWidth="1"/>
    <col min="1817" max="1818" width="1.140625" style="1" customWidth="1"/>
    <col min="1819" max="1819" width="10.28515625" style="1" customWidth="1"/>
    <col min="1820" max="1820" width="1.140625" style="1" customWidth="1"/>
    <col min="1821" max="1821" width="9.140625" style="1" customWidth="1"/>
    <col min="1822" max="1822" width="2.28515625" style="1" customWidth="1"/>
    <col min="1823" max="1823" width="6.85546875" style="1"/>
    <col min="1824" max="1825" width="1.140625" style="1" customWidth="1"/>
    <col min="1826" max="1826" width="6.85546875" style="1"/>
    <col min="1827" max="1827" width="2.28515625" style="1" customWidth="1"/>
    <col min="1828" max="1828" width="5.7109375" style="1" customWidth="1"/>
    <col min="1829" max="1829" width="2.28515625" style="1" customWidth="1"/>
    <col min="1830" max="1830" width="2.5703125" style="1" customWidth="1"/>
    <col min="1831" max="1831" width="2" style="1" customWidth="1"/>
    <col min="1832" max="1832" width="4.5703125" style="1" customWidth="1"/>
    <col min="1833" max="1833" width="3.42578125" style="1" customWidth="1"/>
    <col min="1834" max="1835" width="1.140625" style="1" customWidth="1"/>
    <col min="1836" max="1836" width="2" style="1" customWidth="1"/>
    <col min="1837" max="1837" width="3.7109375" style="1" customWidth="1"/>
    <col min="1838" max="1838" width="2.28515625" style="1" customWidth="1"/>
    <col min="1839" max="2048" width="6.85546875" style="1"/>
    <col min="2049" max="2054" width="1.140625" style="1" customWidth="1"/>
    <col min="2055" max="2055" width="1" style="1" customWidth="1"/>
    <col min="2056" max="2056" width="1.28515625" style="1" customWidth="1"/>
    <col min="2057" max="2057" width="1" style="1" customWidth="1"/>
    <col min="2058" max="2058" width="1.28515625" style="1" customWidth="1"/>
    <col min="2059" max="2060" width="1.140625" style="1" customWidth="1"/>
    <col min="2061" max="2061" width="1" style="1" customWidth="1"/>
    <col min="2062" max="2062" width="1.28515625" style="1" customWidth="1"/>
    <col min="2063" max="2064" width="2.28515625" style="1" customWidth="1"/>
    <col min="2065" max="2065" width="13.7109375" style="1" customWidth="1"/>
    <col min="2066" max="2066" width="1.140625" style="1" customWidth="1"/>
    <col min="2067" max="2067" width="5.7109375" style="1" customWidth="1"/>
    <col min="2068" max="2068" width="2.28515625" style="1" customWidth="1"/>
    <col min="2069" max="2069" width="8" style="1" customWidth="1"/>
    <col min="2070" max="2070" width="10.28515625" style="1" customWidth="1"/>
    <col min="2071" max="2071" width="2.28515625" style="1" customWidth="1"/>
    <col min="2072" max="2072" width="5.7109375" style="1" customWidth="1"/>
    <col min="2073" max="2074" width="1.140625" style="1" customWidth="1"/>
    <col min="2075" max="2075" width="10.28515625" style="1" customWidth="1"/>
    <col min="2076" max="2076" width="1.140625" style="1" customWidth="1"/>
    <col min="2077" max="2077" width="9.140625" style="1" customWidth="1"/>
    <col min="2078" max="2078" width="2.28515625" style="1" customWidth="1"/>
    <col min="2079" max="2079" width="6.85546875" style="1"/>
    <col min="2080" max="2081" width="1.140625" style="1" customWidth="1"/>
    <col min="2082" max="2082" width="6.85546875" style="1"/>
    <col min="2083" max="2083" width="2.28515625" style="1" customWidth="1"/>
    <col min="2084" max="2084" width="5.7109375" style="1" customWidth="1"/>
    <col min="2085" max="2085" width="2.28515625" style="1" customWidth="1"/>
    <col min="2086" max="2086" width="2.5703125" style="1" customWidth="1"/>
    <col min="2087" max="2087" width="2" style="1" customWidth="1"/>
    <col min="2088" max="2088" width="4.5703125" style="1" customWidth="1"/>
    <col min="2089" max="2089" width="3.42578125" style="1" customWidth="1"/>
    <col min="2090" max="2091" width="1.140625" style="1" customWidth="1"/>
    <col min="2092" max="2092" width="2" style="1" customWidth="1"/>
    <col min="2093" max="2093" width="3.7109375" style="1" customWidth="1"/>
    <col min="2094" max="2094" width="2.28515625" style="1" customWidth="1"/>
    <col min="2095" max="2304" width="6.85546875" style="1"/>
    <col min="2305" max="2310" width="1.140625" style="1" customWidth="1"/>
    <col min="2311" max="2311" width="1" style="1" customWidth="1"/>
    <col min="2312" max="2312" width="1.28515625" style="1" customWidth="1"/>
    <col min="2313" max="2313" width="1" style="1" customWidth="1"/>
    <col min="2314" max="2314" width="1.28515625" style="1" customWidth="1"/>
    <col min="2315" max="2316" width="1.140625" style="1" customWidth="1"/>
    <col min="2317" max="2317" width="1" style="1" customWidth="1"/>
    <col min="2318" max="2318" width="1.28515625" style="1" customWidth="1"/>
    <col min="2319" max="2320" width="2.28515625" style="1" customWidth="1"/>
    <col min="2321" max="2321" width="13.7109375" style="1" customWidth="1"/>
    <col min="2322" max="2322" width="1.140625" style="1" customWidth="1"/>
    <col min="2323" max="2323" width="5.7109375" style="1" customWidth="1"/>
    <col min="2324" max="2324" width="2.28515625" style="1" customWidth="1"/>
    <col min="2325" max="2325" width="8" style="1" customWidth="1"/>
    <col min="2326" max="2326" width="10.28515625" style="1" customWidth="1"/>
    <col min="2327" max="2327" width="2.28515625" style="1" customWidth="1"/>
    <col min="2328" max="2328" width="5.7109375" style="1" customWidth="1"/>
    <col min="2329" max="2330" width="1.140625" style="1" customWidth="1"/>
    <col min="2331" max="2331" width="10.28515625" style="1" customWidth="1"/>
    <col min="2332" max="2332" width="1.140625" style="1" customWidth="1"/>
    <col min="2333" max="2333" width="9.140625" style="1" customWidth="1"/>
    <col min="2334" max="2334" width="2.28515625" style="1" customWidth="1"/>
    <col min="2335" max="2335" width="6.85546875" style="1"/>
    <col min="2336" max="2337" width="1.140625" style="1" customWidth="1"/>
    <col min="2338" max="2338" width="6.85546875" style="1"/>
    <col min="2339" max="2339" width="2.28515625" style="1" customWidth="1"/>
    <col min="2340" max="2340" width="5.7109375" style="1" customWidth="1"/>
    <col min="2341" max="2341" width="2.28515625" style="1" customWidth="1"/>
    <col min="2342" max="2342" width="2.5703125" style="1" customWidth="1"/>
    <col min="2343" max="2343" width="2" style="1" customWidth="1"/>
    <col min="2344" max="2344" width="4.5703125" style="1" customWidth="1"/>
    <col min="2345" max="2345" width="3.42578125" style="1" customWidth="1"/>
    <col min="2346" max="2347" width="1.140625" style="1" customWidth="1"/>
    <col min="2348" max="2348" width="2" style="1" customWidth="1"/>
    <col min="2349" max="2349" width="3.7109375" style="1" customWidth="1"/>
    <col min="2350" max="2350" width="2.28515625" style="1" customWidth="1"/>
    <col min="2351" max="2560" width="6.85546875" style="1"/>
    <col min="2561" max="2566" width="1.140625" style="1" customWidth="1"/>
    <col min="2567" max="2567" width="1" style="1" customWidth="1"/>
    <col min="2568" max="2568" width="1.28515625" style="1" customWidth="1"/>
    <col min="2569" max="2569" width="1" style="1" customWidth="1"/>
    <col min="2570" max="2570" width="1.28515625" style="1" customWidth="1"/>
    <col min="2571" max="2572" width="1.140625" style="1" customWidth="1"/>
    <col min="2573" max="2573" width="1" style="1" customWidth="1"/>
    <col min="2574" max="2574" width="1.28515625" style="1" customWidth="1"/>
    <col min="2575" max="2576" width="2.28515625" style="1" customWidth="1"/>
    <col min="2577" max="2577" width="13.7109375" style="1" customWidth="1"/>
    <col min="2578" max="2578" width="1.140625" style="1" customWidth="1"/>
    <col min="2579" max="2579" width="5.7109375" style="1" customWidth="1"/>
    <col min="2580" max="2580" width="2.28515625" style="1" customWidth="1"/>
    <col min="2581" max="2581" width="8" style="1" customWidth="1"/>
    <col min="2582" max="2582" width="10.28515625" style="1" customWidth="1"/>
    <col min="2583" max="2583" width="2.28515625" style="1" customWidth="1"/>
    <col min="2584" max="2584" width="5.7109375" style="1" customWidth="1"/>
    <col min="2585" max="2586" width="1.140625" style="1" customWidth="1"/>
    <col min="2587" max="2587" width="10.28515625" style="1" customWidth="1"/>
    <col min="2588" max="2588" width="1.140625" style="1" customWidth="1"/>
    <col min="2589" max="2589" width="9.140625" style="1" customWidth="1"/>
    <col min="2590" max="2590" width="2.28515625" style="1" customWidth="1"/>
    <col min="2591" max="2591" width="6.85546875" style="1"/>
    <col min="2592" max="2593" width="1.140625" style="1" customWidth="1"/>
    <col min="2594" max="2594" width="6.85546875" style="1"/>
    <col min="2595" max="2595" width="2.28515625" style="1" customWidth="1"/>
    <col min="2596" max="2596" width="5.7109375" style="1" customWidth="1"/>
    <col min="2597" max="2597" width="2.28515625" style="1" customWidth="1"/>
    <col min="2598" max="2598" width="2.5703125" style="1" customWidth="1"/>
    <col min="2599" max="2599" width="2" style="1" customWidth="1"/>
    <col min="2600" max="2600" width="4.5703125" style="1" customWidth="1"/>
    <col min="2601" max="2601" width="3.42578125" style="1" customWidth="1"/>
    <col min="2602" max="2603" width="1.140625" style="1" customWidth="1"/>
    <col min="2604" max="2604" width="2" style="1" customWidth="1"/>
    <col min="2605" max="2605" width="3.7109375" style="1" customWidth="1"/>
    <col min="2606" max="2606" width="2.28515625" style="1" customWidth="1"/>
    <col min="2607" max="2816" width="6.85546875" style="1"/>
    <col min="2817" max="2822" width="1.140625" style="1" customWidth="1"/>
    <col min="2823" max="2823" width="1" style="1" customWidth="1"/>
    <col min="2824" max="2824" width="1.28515625" style="1" customWidth="1"/>
    <col min="2825" max="2825" width="1" style="1" customWidth="1"/>
    <col min="2826" max="2826" width="1.28515625" style="1" customWidth="1"/>
    <col min="2827" max="2828" width="1.140625" style="1" customWidth="1"/>
    <col min="2829" max="2829" width="1" style="1" customWidth="1"/>
    <col min="2830" max="2830" width="1.28515625" style="1" customWidth="1"/>
    <col min="2831" max="2832" width="2.28515625" style="1" customWidth="1"/>
    <col min="2833" max="2833" width="13.7109375" style="1" customWidth="1"/>
    <col min="2834" max="2834" width="1.140625" style="1" customWidth="1"/>
    <col min="2835" max="2835" width="5.7109375" style="1" customWidth="1"/>
    <col min="2836" max="2836" width="2.28515625" style="1" customWidth="1"/>
    <col min="2837" max="2837" width="8" style="1" customWidth="1"/>
    <col min="2838" max="2838" width="10.28515625" style="1" customWidth="1"/>
    <col min="2839" max="2839" width="2.28515625" style="1" customWidth="1"/>
    <col min="2840" max="2840" width="5.7109375" style="1" customWidth="1"/>
    <col min="2841" max="2842" width="1.140625" style="1" customWidth="1"/>
    <col min="2843" max="2843" width="10.28515625" style="1" customWidth="1"/>
    <col min="2844" max="2844" width="1.140625" style="1" customWidth="1"/>
    <col min="2845" max="2845" width="9.140625" style="1" customWidth="1"/>
    <col min="2846" max="2846" width="2.28515625" style="1" customWidth="1"/>
    <col min="2847" max="2847" width="6.85546875" style="1"/>
    <col min="2848" max="2849" width="1.140625" style="1" customWidth="1"/>
    <col min="2850" max="2850" width="6.85546875" style="1"/>
    <col min="2851" max="2851" width="2.28515625" style="1" customWidth="1"/>
    <col min="2852" max="2852" width="5.7109375" style="1" customWidth="1"/>
    <col min="2853" max="2853" width="2.28515625" style="1" customWidth="1"/>
    <col min="2854" max="2854" width="2.5703125" style="1" customWidth="1"/>
    <col min="2855" max="2855" width="2" style="1" customWidth="1"/>
    <col min="2856" max="2856" width="4.5703125" style="1" customWidth="1"/>
    <col min="2857" max="2857" width="3.42578125" style="1" customWidth="1"/>
    <col min="2858" max="2859" width="1.140625" style="1" customWidth="1"/>
    <col min="2860" max="2860" width="2" style="1" customWidth="1"/>
    <col min="2861" max="2861" width="3.7109375" style="1" customWidth="1"/>
    <col min="2862" max="2862" width="2.28515625" style="1" customWidth="1"/>
    <col min="2863" max="3072" width="6.85546875" style="1"/>
    <col min="3073" max="3078" width="1.140625" style="1" customWidth="1"/>
    <col min="3079" max="3079" width="1" style="1" customWidth="1"/>
    <col min="3080" max="3080" width="1.28515625" style="1" customWidth="1"/>
    <col min="3081" max="3081" width="1" style="1" customWidth="1"/>
    <col min="3082" max="3082" width="1.28515625" style="1" customWidth="1"/>
    <col min="3083" max="3084" width="1.140625" style="1" customWidth="1"/>
    <col min="3085" max="3085" width="1" style="1" customWidth="1"/>
    <col min="3086" max="3086" width="1.28515625" style="1" customWidth="1"/>
    <col min="3087" max="3088" width="2.28515625" style="1" customWidth="1"/>
    <col min="3089" max="3089" width="13.7109375" style="1" customWidth="1"/>
    <col min="3090" max="3090" width="1.140625" style="1" customWidth="1"/>
    <col min="3091" max="3091" width="5.7109375" style="1" customWidth="1"/>
    <col min="3092" max="3092" width="2.28515625" style="1" customWidth="1"/>
    <col min="3093" max="3093" width="8" style="1" customWidth="1"/>
    <col min="3094" max="3094" width="10.28515625" style="1" customWidth="1"/>
    <col min="3095" max="3095" width="2.28515625" style="1" customWidth="1"/>
    <col min="3096" max="3096" width="5.7109375" style="1" customWidth="1"/>
    <col min="3097" max="3098" width="1.140625" style="1" customWidth="1"/>
    <col min="3099" max="3099" width="10.28515625" style="1" customWidth="1"/>
    <col min="3100" max="3100" width="1.140625" style="1" customWidth="1"/>
    <col min="3101" max="3101" width="9.140625" style="1" customWidth="1"/>
    <col min="3102" max="3102" width="2.28515625" style="1" customWidth="1"/>
    <col min="3103" max="3103" width="6.85546875" style="1"/>
    <col min="3104" max="3105" width="1.140625" style="1" customWidth="1"/>
    <col min="3106" max="3106" width="6.85546875" style="1"/>
    <col min="3107" max="3107" width="2.28515625" style="1" customWidth="1"/>
    <col min="3108" max="3108" width="5.7109375" style="1" customWidth="1"/>
    <col min="3109" max="3109" width="2.28515625" style="1" customWidth="1"/>
    <col min="3110" max="3110" width="2.5703125" style="1" customWidth="1"/>
    <col min="3111" max="3111" width="2" style="1" customWidth="1"/>
    <col min="3112" max="3112" width="4.5703125" style="1" customWidth="1"/>
    <col min="3113" max="3113" width="3.42578125" style="1" customWidth="1"/>
    <col min="3114" max="3115" width="1.140625" style="1" customWidth="1"/>
    <col min="3116" max="3116" width="2" style="1" customWidth="1"/>
    <col min="3117" max="3117" width="3.7109375" style="1" customWidth="1"/>
    <col min="3118" max="3118" width="2.28515625" style="1" customWidth="1"/>
    <col min="3119" max="3328" width="6.85546875" style="1"/>
    <col min="3329" max="3334" width="1.140625" style="1" customWidth="1"/>
    <col min="3335" max="3335" width="1" style="1" customWidth="1"/>
    <col min="3336" max="3336" width="1.28515625" style="1" customWidth="1"/>
    <col min="3337" max="3337" width="1" style="1" customWidth="1"/>
    <col min="3338" max="3338" width="1.28515625" style="1" customWidth="1"/>
    <col min="3339" max="3340" width="1.140625" style="1" customWidth="1"/>
    <col min="3341" max="3341" width="1" style="1" customWidth="1"/>
    <col min="3342" max="3342" width="1.28515625" style="1" customWidth="1"/>
    <col min="3343" max="3344" width="2.28515625" style="1" customWidth="1"/>
    <col min="3345" max="3345" width="13.7109375" style="1" customWidth="1"/>
    <col min="3346" max="3346" width="1.140625" style="1" customWidth="1"/>
    <col min="3347" max="3347" width="5.7109375" style="1" customWidth="1"/>
    <col min="3348" max="3348" width="2.28515625" style="1" customWidth="1"/>
    <col min="3349" max="3349" width="8" style="1" customWidth="1"/>
    <col min="3350" max="3350" width="10.28515625" style="1" customWidth="1"/>
    <col min="3351" max="3351" width="2.28515625" style="1" customWidth="1"/>
    <col min="3352" max="3352" width="5.7109375" style="1" customWidth="1"/>
    <col min="3353" max="3354" width="1.140625" style="1" customWidth="1"/>
    <col min="3355" max="3355" width="10.28515625" style="1" customWidth="1"/>
    <col min="3356" max="3356" width="1.140625" style="1" customWidth="1"/>
    <col min="3357" max="3357" width="9.140625" style="1" customWidth="1"/>
    <col min="3358" max="3358" width="2.28515625" style="1" customWidth="1"/>
    <col min="3359" max="3359" width="6.85546875" style="1"/>
    <col min="3360" max="3361" width="1.140625" style="1" customWidth="1"/>
    <col min="3362" max="3362" width="6.85546875" style="1"/>
    <col min="3363" max="3363" width="2.28515625" style="1" customWidth="1"/>
    <col min="3364" max="3364" width="5.7109375" style="1" customWidth="1"/>
    <col min="3365" max="3365" width="2.28515625" style="1" customWidth="1"/>
    <col min="3366" max="3366" width="2.5703125" style="1" customWidth="1"/>
    <col min="3367" max="3367" width="2" style="1" customWidth="1"/>
    <col min="3368" max="3368" width="4.5703125" style="1" customWidth="1"/>
    <col min="3369" max="3369" width="3.42578125" style="1" customWidth="1"/>
    <col min="3370" max="3371" width="1.140625" style="1" customWidth="1"/>
    <col min="3372" max="3372" width="2" style="1" customWidth="1"/>
    <col min="3373" max="3373" width="3.7109375" style="1" customWidth="1"/>
    <col min="3374" max="3374" width="2.28515625" style="1" customWidth="1"/>
    <col min="3375" max="3584" width="6.85546875" style="1"/>
    <col min="3585" max="3590" width="1.140625" style="1" customWidth="1"/>
    <col min="3591" max="3591" width="1" style="1" customWidth="1"/>
    <col min="3592" max="3592" width="1.28515625" style="1" customWidth="1"/>
    <col min="3593" max="3593" width="1" style="1" customWidth="1"/>
    <col min="3594" max="3594" width="1.28515625" style="1" customWidth="1"/>
    <col min="3595" max="3596" width="1.140625" style="1" customWidth="1"/>
    <col min="3597" max="3597" width="1" style="1" customWidth="1"/>
    <col min="3598" max="3598" width="1.28515625" style="1" customWidth="1"/>
    <col min="3599" max="3600" width="2.28515625" style="1" customWidth="1"/>
    <col min="3601" max="3601" width="13.7109375" style="1" customWidth="1"/>
    <col min="3602" max="3602" width="1.140625" style="1" customWidth="1"/>
    <col min="3603" max="3603" width="5.7109375" style="1" customWidth="1"/>
    <col min="3604" max="3604" width="2.28515625" style="1" customWidth="1"/>
    <col min="3605" max="3605" width="8" style="1" customWidth="1"/>
    <col min="3606" max="3606" width="10.28515625" style="1" customWidth="1"/>
    <col min="3607" max="3607" width="2.28515625" style="1" customWidth="1"/>
    <col min="3608" max="3608" width="5.7109375" style="1" customWidth="1"/>
    <col min="3609" max="3610" width="1.140625" style="1" customWidth="1"/>
    <col min="3611" max="3611" width="10.28515625" style="1" customWidth="1"/>
    <col min="3612" max="3612" width="1.140625" style="1" customWidth="1"/>
    <col min="3613" max="3613" width="9.140625" style="1" customWidth="1"/>
    <col min="3614" max="3614" width="2.28515625" style="1" customWidth="1"/>
    <col min="3615" max="3615" width="6.85546875" style="1"/>
    <col min="3616" max="3617" width="1.140625" style="1" customWidth="1"/>
    <col min="3618" max="3618" width="6.85546875" style="1"/>
    <col min="3619" max="3619" width="2.28515625" style="1" customWidth="1"/>
    <col min="3620" max="3620" width="5.7109375" style="1" customWidth="1"/>
    <col min="3621" max="3621" width="2.28515625" style="1" customWidth="1"/>
    <col min="3622" max="3622" width="2.5703125" style="1" customWidth="1"/>
    <col min="3623" max="3623" width="2" style="1" customWidth="1"/>
    <col min="3624" max="3624" width="4.5703125" style="1" customWidth="1"/>
    <col min="3625" max="3625" width="3.42578125" style="1" customWidth="1"/>
    <col min="3626" max="3627" width="1.140625" style="1" customWidth="1"/>
    <col min="3628" max="3628" width="2" style="1" customWidth="1"/>
    <col min="3629" max="3629" width="3.7109375" style="1" customWidth="1"/>
    <col min="3630" max="3630" width="2.28515625" style="1" customWidth="1"/>
    <col min="3631" max="3840" width="6.85546875" style="1"/>
    <col min="3841" max="3846" width="1.140625" style="1" customWidth="1"/>
    <col min="3847" max="3847" width="1" style="1" customWidth="1"/>
    <col min="3848" max="3848" width="1.28515625" style="1" customWidth="1"/>
    <col min="3849" max="3849" width="1" style="1" customWidth="1"/>
    <col min="3850" max="3850" width="1.28515625" style="1" customWidth="1"/>
    <col min="3851" max="3852" width="1.140625" style="1" customWidth="1"/>
    <col min="3853" max="3853" width="1" style="1" customWidth="1"/>
    <col min="3854" max="3854" width="1.28515625" style="1" customWidth="1"/>
    <col min="3855" max="3856" width="2.28515625" style="1" customWidth="1"/>
    <col min="3857" max="3857" width="13.7109375" style="1" customWidth="1"/>
    <col min="3858" max="3858" width="1.140625" style="1" customWidth="1"/>
    <col min="3859" max="3859" width="5.7109375" style="1" customWidth="1"/>
    <col min="3860" max="3860" width="2.28515625" style="1" customWidth="1"/>
    <col min="3861" max="3861" width="8" style="1" customWidth="1"/>
    <col min="3862" max="3862" width="10.28515625" style="1" customWidth="1"/>
    <col min="3863" max="3863" width="2.28515625" style="1" customWidth="1"/>
    <col min="3864" max="3864" width="5.7109375" style="1" customWidth="1"/>
    <col min="3865" max="3866" width="1.140625" style="1" customWidth="1"/>
    <col min="3867" max="3867" width="10.28515625" style="1" customWidth="1"/>
    <col min="3868" max="3868" width="1.140625" style="1" customWidth="1"/>
    <col min="3869" max="3869" width="9.140625" style="1" customWidth="1"/>
    <col min="3870" max="3870" width="2.28515625" style="1" customWidth="1"/>
    <col min="3871" max="3871" width="6.85546875" style="1"/>
    <col min="3872" max="3873" width="1.140625" style="1" customWidth="1"/>
    <col min="3874" max="3874" width="6.85546875" style="1"/>
    <col min="3875" max="3875" width="2.28515625" style="1" customWidth="1"/>
    <col min="3876" max="3876" width="5.7109375" style="1" customWidth="1"/>
    <col min="3877" max="3877" width="2.28515625" style="1" customWidth="1"/>
    <col min="3878" max="3878" width="2.5703125" style="1" customWidth="1"/>
    <col min="3879" max="3879" width="2" style="1" customWidth="1"/>
    <col min="3880" max="3880" width="4.5703125" style="1" customWidth="1"/>
    <col min="3881" max="3881" width="3.42578125" style="1" customWidth="1"/>
    <col min="3882" max="3883" width="1.140625" style="1" customWidth="1"/>
    <col min="3884" max="3884" width="2" style="1" customWidth="1"/>
    <col min="3885" max="3885" width="3.7109375" style="1" customWidth="1"/>
    <col min="3886" max="3886" width="2.28515625" style="1" customWidth="1"/>
    <col min="3887" max="4096" width="6.85546875" style="1"/>
    <col min="4097" max="4102" width="1.140625" style="1" customWidth="1"/>
    <col min="4103" max="4103" width="1" style="1" customWidth="1"/>
    <col min="4104" max="4104" width="1.28515625" style="1" customWidth="1"/>
    <col min="4105" max="4105" width="1" style="1" customWidth="1"/>
    <col min="4106" max="4106" width="1.28515625" style="1" customWidth="1"/>
    <col min="4107" max="4108" width="1.140625" style="1" customWidth="1"/>
    <col min="4109" max="4109" width="1" style="1" customWidth="1"/>
    <col min="4110" max="4110" width="1.28515625" style="1" customWidth="1"/>
    <col min="4111" max="4112" width="2.28515625" style="1" customWidth="1"/>
    <col min="4113" max="4113" width="13.7109375" style="1" customWidth="1"/>
    <col min="4114" max="4114" width="1.140625" style="1" customWidth="1"/>
    <col min="4115" max="4115" width="5.7109375" style="1" customWidth="1"/>
    <col min="4116" max="4116" width="2.28515625" style="1" customWidth="1"/>
    <col min="4117" max="4117" width="8" style="1" customWidth="1"/>
    <col min="4118" max="4118" width="10.28515625" style="1" customWidth="1"/>
    <col min="4119" max="4119" width="2.28515625" style="1" customWidth="1"/>
    <col min="4120" max="4120" width="5.7109375" style="1" customWidth="1"/>
    <col min="4121" max="4122" width="1.140625" style="1" customWidth="1"/>
    <col min="4123" max="4123" width="10.28515625" style="1" customWidth="1"/>
    <col min="4124" max="4124" width="1.140625" style="1" customWidth="1"/>
    <col min="4125" max="4125" width="9.140625" style="1" customWidth="1"/>
    <col min="4126" max="4126" width="2.28515625" style="1" customWidth="1"/>
    <col min="4127" max="4127" width="6.85546875" style="1"/>
    <col min="4128" max="4129" width="1.140625" style="1" customWidth="1"/>
    <col min="4130" max="4130" width="6.85546875" style="1"/>
    <col min="4131" max="4131" width="2.28515625" style="1" customWidth="1"/>
    <col min="4132" max="4132" width="5.7109375" style="1" customWidth="1"/>
    <col min="4133" max="4133" width="2.28515625" style="1" customWidth="1"/>
    <col min="4134" max="4134" width="2.5703125" style="1" customWidth="1"/>
    <col min="4135" max="4135" width="2" style="1" customWidth="1"/>
    <col min="4136" max="4136" width="4.5703125" style="1" customWidth="1"/>
    <col min="4137" max="4137" width="3.42578125" style="1" customWidth="1"/>
    <col min="4138" max="4139" width="1.140625" style="1" customWidth="1"/>
    <col min="4140" max="4140" width="2" style="1" customWidth="1"/>
    <col min="4141" max="4141" width="3.7109375" style="1" customWidth="1"/>
    <col min="4142" max="4142" width="2.28515625" style="1" customWidth="1"/>
    <col min="4143" max="4352" width="6.85546875" style="1"/>
    <col min="4353" max="4358" width="1.140625" style="1" customWidth="1"/>
    <col min="4359" max="4359" width="1" style="1" customWidth="1"/>
    <col min="4360" max="4360" width="1.28515625" style="1" customWidth="1"/>
    <col min="4361" max="4361" width="1" style="1" customWidth="1"/>
    <col min="4362" max="4362" width="1.28515625" style="1" customWidth="1"/>
    <col min="4363" max="4364" width="1.140625" style="1" customWidth="1"/>
    <col min="4365" max="4365" width="1" style="1" customWidth="1"/>
    <col min="4366" max="4366" width="1.28515625" style="1" customWidth="1"/>
    <col min="4367" max="4368" width="2.28515625" style="1" customWidth="1"/>
    <col min="4369" max="4369" width="13.7109375" style="1" customWidth="1"/>
    <col min="4370" max="4370" width="1.140625" style="1" customWidth="1"/>
    <col min="4371" max="4371" width="5.7109375" style="1" customWidth="1"/>
    <col min="4372" max="4372" width="2.28515625" style="1" customWidth="1"/>
    <col min="4373" max="4373" width="8" style="1" customWidth="1"/>
    <col min="4374" max="4374" width="10.28515625" style="1" customWidth="1"/>
    <col min="4375" max="4375" width="2.28515625" style="1" customWidth="1"/>
    <col min="4376" max="4376" width="5.7109375" style="1" customWidth="1"/>
    <col min="4377" max="4378" width="1.140625" style="1" customWidth="1"/>
    <col min="4379" max="4379" width="10.28515625" style="1" customWidth="1"/>
    <col min="4380" max="4380" width="1.140625" style="1" customWidth="1"/>
    <col min="4381" max="4381" width="9.140625" style="1" customWidth="1"/>
    <col min="4382" max="4382" width="2.28515625" style="1" customWidth="1"/>
    <col min="4383" max="4383" width="6.85546875" style="1"/>
    <col min="4384" max="4385" width="1.140625" style="1" customWidth="1"/>
    <col min="4386" max="4386" width="6.85546875" style="1"/>
    <col min="4387" max="4387" width="2.28515625" style="1" customWidth="1"/>
    <col min="4388" max="4388" width="5.7109375" style="1" customWidth="1"/>
    <col min="4389" max="4389" width="2.28515625" style="1" customWidth="1"/>
    <col min="4390" max="4390" width="2.5703125" style="1" customWidth="1"/>
    <col min="4391" max="4391" width="2" style="1" customWidth="1"/>
    <col min="4392" max="4392" width="4.5703125" style="1" customWidth="1"/>
    <col min="4393" max="4393" width="3.42578125" style="1" customWidth="1"/>
    <col min="4394" max="4395" width="1.140625" style="1" customWidth="1"/>
    <col min="4396" max="4396" width="2" style="1" customWidth="1"/>
    <col min="4397" max="4397" width="3.7109375" style="1" customWidth="1"/>
    <col min="4398" max="4398" width="2.28515625" style="1" customWidth="1"/>
    <col min="4399" max="4608" width="6.85546875" style="1"/>
    <col min="4609" max="4614" width="1.140625" style="1" customWidth="1"/>
    <col min="4615" max="4615" width="1" style="1" customWidth="1"/>
    <col min="4616" max="4616" width="1.28515625" style="1" customWidth="1"/>
    <col min="4617" max="4617" width="1" style="1" customWidth="1"/>
    <col min="4618" max="4618" width="1.28515625" style="1" customWidth="1"/>
    <col min="4619" max="4620" width="1.140625" style="1" customWidth="1"/>
    <col min="4621" max="4621" width="1" style="1" customWidth="1"/>
    <col min="4622" max="4622" width="1.28515625" style="1" customWidth="1"/>
    <col min="4623" max="4624" width="2.28515625" style="1" customWidth="1"/>
    <col min="4625" max="4625" width="13.7109375" style="1" customWidth="1"/>
    <col min="4626" max="4626" width="1.140625" style="1" customWidth="1"/>
    <col min="4627" max="4627" width="5.7109375" style="1" customWidth="1"/>
    <col min="4628" max="4628" width="2.28515625" style="1" customWidth="1"/>
    <col min="4629" max="4629" width="8" style="1" customWidth="1"/>
    <col min="4630" max="4630" width="10.28515625" style="1" customWidth="1"/>
    <col min="4631" max="4631" width="2.28515625" style="1" customWidth="1"/>
    <col min="4632" max="4632" width="5.7109375" style="1" customWidth="1"/>
    <col min="4633" max="4634" width="1.140625" style="1" customWidth="1"/>
    <col min="4635" max="4635" width="10.28515625" style="1" customWidth="1"/>
    <col min="4636" max="4636" width="1.140625" style="1" customWidth="1"/>
    <col min="4637" max="4637" width="9.140625" style="1" customWidth="1"/>
    <col min="4638" max="4638" width="2.28515625" style="1" customWidth="1"/>
    <col min="4639" max="4639" width="6.85546875" style="1"/>
    <col min="4640" max="4641" width="1.140625" style="1" customWidth="1"/>
    <col min="4642" max="4642" width="6.85546875" style="1"/>
    <col min="4643" max="4643" width="2.28515625" style="1" customWidth="1"/>
    <col min="4644" max="4644" width="5.7109375" style="1" customWidth="1"/>
    <col min="4645" max="4645" width="2.28515625" style="1" customWidth="1"/>
    <col min="4646" max="4646" width="2.5703125" style="1" customWidth="1"/>
    <col min="4647" max="4647" width="2" style="1" customWidth="1"/>
    <col min="4648" max="4648" width="4.5703125" style="1" customWidth="1"/>
    <col min="4649" max="4649" width="3.42578125" style="1" customWidth="1"/>
    <col min="4650" max="4651" width="1.140625" style="1" customWidth="1"/>
    <col min="4652" max="4652" width="2" style="1" customWidth="1"/>
    <col min="4653" max="4653" width="3.7109375" style="1" customWidth="1"/>
    <col min="4654" max="4654" width="2.28515625" style="1" customWidth="1"/>
    <col min="4655" max="4864" width="6.85546875" style="1"/>
    <col min="4865" max="4870" width="1.140625" style="1" customWidth="1"/>
    <col min="4871" max="4871" width="1" style="1" customWidth="1"/>
    <col min="4872" max="4872" width="1.28515625" style="1" customWidth="1"/>
    <col min="4873" max="4873" width="1" style="1" customWidth="1"/>
    <col min="4874" max="4874" width="1.28515625" style="1" customWidth="1"/>
    <col min="4875" max="4876" width="1.140625" style="1" customWidth="1"/>
    <col min="4877" max="4877" width="1" style="1" customWidth="1"/>
    <col min="4878" max="4878" width="1.28515625" style="1" customWidth="1"/>
    <col min="4879" max="4880" width="2.28515625" style="1" customWidth="1"/>
    <col min="4881" max="4881" width="13.7109375" style="1" customWidth="1"/>
    <col min="4882" max="4882" width="1.140625" style="1" customWidth="1"/>
    <col min="4883" max="4883" width="5.7109375" style="1" customWidth="1"/>
    <col min="4884" max="4884" width="2.28515625" style="1" customWidth="1"/>
    <col min="4885" max="4885" width="8" style="1" customWidth="1"/>
    <col min="4886" max="4886" width="10.28515625" style="1" customWidth="1"/>
    <col min="4887" max="4887" width="2.28515625" style="1" customWidth="1"/>
    <col min="4888" max="4888" width="5.7109375" style="1" customWidth="1"/>
    <col min="4889" max="4890" width="1.140625" style="1" customWidth="1"/>
    <col min="4891" max="4891" width="10.28515625" style="1" customWidth="1"/>
    <col min="4892" max="4892" width="1.140625" style="1" customWidth="1"/>
    <col min="4893" max="4893" width="9.140625" style="1" customWidth="1"/>
    <col min="4894" max="4894" width="2.28515625" style="1" customWidth="1"/>
    <col min="4895" max="4895" width="6.85546875" style="1"/>
    <col min="4896" max="4897" width="1.140625" style="1" customWidth="1"/>
    <col min="4898" max="4898" width="6.85546875" style="1"/>
    <col min="4899" max="4899" width="2.28515625" style="1" customWidth="1"/>
    <col min="4900" max="4900" width="5.7109375" style="1" customWidth="1"/>
    <col min="4901" max="4901" width="2.28515625" style="1" customWidth="1"/>
    <col min="4902" max="4902" width="2.5703125" style="1" customWidth="1"/>
    <col min="4903" max="4903" width="2" style="1" customWidth="1"/>
    <col min="4904" max="4904" width="4.5703125" style="1" customWidth="1"/>
    <col min="4905" max="4905" width="3.42578125" style="1" customWidth="1"/>
    <col min="4906" max="4907" width="1.140625" style="1" customWidth="1"/>
    <col min="4908" max="4908" width="2" style="1" customWidth="1"/>
    <col min="4909" max="4909" width="3.7109375" style="1" customWidth="1"/>
    <col min="4910" max="4910" width="2.28515625" style="1" customWidth="1"/>
    <col min="4911" max="5120" width="6.85546875" style="1"/>
    <col min="5121" max="5126" width="1.140625" style="1" customWidth="1"/>
    <col min="5127" max="5127" width="1" style="1" customWidth="1"/>
    <col min="5128" max="5128" width="1.28515625" style="1" customWidth="1"/>
    <col min="5129" max="5129" width="1" style="1" customWidth="1"/>
    <col min="5130" max="5130" width="1.28515625" style="1" customWidth="1"/>
    <col min="5131" max="5132" width="1.140625" style="1" customWidth="1"/>
    <col min="5133" max="5133" width="1" style="1" customWidth="1"/>
    <col min="5134" max="5134" width="1.28515625" style="1" customWidth="1"/>
    <col min="5135" max="5136" width="2.28515625" style="1" customWidth="1"/>
    <col min="5137" max="5137" width="13.7109375" style="1" customWidth="1"/>
    <col min="5138" max="5138" width="1.140625" style="1" customWidth="1"/>
    <col min="5139" max="5139" width="5.7109375" style="1" customWidth="1"/>
    <col min="5140" max="5140" width="2.28515625" style="1" customWidth="1"/>
    <col min="5141" max="5141" width="8" style="1" customWidth="1"/>
    <col min="5142" max="5142" width="10.28515625" style="1" customWidth="1"/>
    <col min="5143" max="5143" width="2.28515625" style="1" customWidth="1"/>
    <col min="5144" max="5144" width="5.7109375" style="1" customWidth="1"/>
    <col min="5145" max="5146" width="1.140625" style="1" customWidth="1"/>
    <col min="5147" max="5147" width="10.28515625" style="1" customWidth="1"/>
    <col min="5148" max="5148" width="1.140625" style="1" customWidth="1"/>
    <col min="5149" max="5149" width="9.140625" style="1" customWidth="1"/>
    <col min="5150" max="5150" width="2.28515625" style="1" customWidth="1"/>
    <col min="5151" max="5151" width="6.85546875" style="1"/>
    <col min="5152" max="5153" width="1.140625" style="1" customWidth="1"/>
    <col min="5154" max="5154" width="6.85546875" style="1"/>
    <col min="5155" max="5155" width="2.28515625" style="1" customWidth="1"/>
    <col min="5156" max="5156" width="5.7109375" style="1" customWidth="1"/>
    <col min="5157" max="5157" width="2.28515625" style="1" customWidth="1"/>
    <col min="5158" max="5158" width="2.5703125" style="1" customWidth="1"/>
    <col min="5159" max="5159" width="2" style="1" customWidth="1"/>
    <col min="5160" max="5160" width="4.5703125" style="1" customWidth="1"/>
    <col min="5161" max="5161" width="3.42578125" style="1" customWidth="1"/>
    <col min="5162" max="5163" width="1.140625" style="1" customWidth="1"/>
    <col min="5164" max="5164" width="2" style="1" customWidth="1"/>
    <col min="5165" max="5165" width="3.7109375" style="1" customWidth="1"/>
    <col min="5166" max="5166" width="2.28515625" style="1" customWidth="1"/>
    <col min="5167" max="5376" width="6.85546875" style="1"/>
    <col min="5377" max="5382" width="1.140625" style="1" customWidth="1"/>
    <col min="5383" max="5383" width="1" style="1" customWidth="1"/>
    <col min="5384" max="5384" width="1.28515625" style="1" customWidth="1"/>
    <col min="5385" max="5385" width="1" style="1" customWidth="1"/>
    <col min="5386" max="5386" width="1.28515625" style="1" customWidth="1"/>
    <col min="5387" max="5388" width="1.140625" style="1" customWidth="1"/>
    <col min="5389" max="5389" width="1" style="1" customWidth="1"/>
    <col min="5390" max="5390" width="1.28515625" style="1" customWidth="1"/>
    <col min="5391" max="5392" width="2.28515625" style="1" customWidth="1"/>
    <col min="5393" max="5393" width="13.7109375" style="1" customWidth="1"/>
    <col min="5394" max="5394" width="1.140625" style="1" customWidth="1"/>
    <col min="5395" max="5395" width="5.7109375" style="1" customWidth="1"/>
    <col min="5396" max="5396" width="2.28515625" style="1" customWidth="1"/>
    <col min="5397" max="5397" width="8" style="1" customWidth="1"/>
    <col min="5398" max="5398" width="10.28515625" style="1" customWidth="1"/>
    <col min="5399" max="5399" width="2.28515625" style="1" customWidth="1"/>
    <col min="5400" max="5400" width="5.7109375" style="1" customWidth="1"/>
    <col min="5401" max="5402" width="1.140625" style="1" customWidth="1"/>
    <col min="5403" max="5403" width="10.28515625" style="1" customWidth="1"/>
    <col min="5404" max="5404" width="1.140625" style="1" customWidth="1"/>
    <col min="5405" max="5405" width="9.140625" style="1" customWidth="1"/>
    <col min="5406" max="5406" width="2.28515625" style="1" customWidth="1"/>
    <col min="5407" max="5407" width="6.85546875" style="1"/>
    <col min="5408" max="5409" width="1.140625" style="1" customWidth="1"/>
    <col min="5410" max="5410" width="6.85546875" style="1"/>
    <col min="5411" max="5411" width="2.28515625" style="1" customWidth="1"/>
    <col min="5412" max="5412" width="5.7109375" style="1" customWidth="1"/>
    <col min="5413" max="5413" width="2.28515625" style="1" customWidth="1"/>
    <col min="5414" max="5414" width="2.5703125" style="1" customWidth="1"/>
    <col min="5415" max="5415" width="2" style="1" customWidth="1"/>
    <col min="5416" max="5416" width="4.5703125" style="1" customWidth="1"/>
    <col min="5417" max="5417" width="3.42578125" style="1" customWidth="1"/>
    <col min="5418" max="5419" width="1.140625" style="1" customWidth="1"/>
    <col min="5420" max="5420" width="2" style="1" customWidth="1"/>
    <col min="5421" max="5421" width="3.7109375" style="1" customWidth="1"/>
    <col min="5422" max="5422" width="2.28515625" style="1" customWidth="1"/>
    <col min="5423" max="5632" width="6.85546875" style="1"/>
    <col min="5633" max="5638" width="1.140625" style="1" customWidth="1"/>
    <col min="5639" max="5639" width="1" style="1" customWidth="1"/>
    <col min="5640" max="5640" width="1.28515625" style="1" customWidth="1"/>
    <col min="5641" max="5641" width="1" style="1" customWidth="1"/>
    <col min="5642" max="5642" width="1.28515625" style="1" customWidth="1"/>
    <col min="5643" max="5644" width="1.140625" style="1" customWidth="1"/>
    <col min="5645" max="5645" width="1" style="1" customWidth="1"/>
    <col min="5646" max="5646" width="1.28515625" style="1" customWidth="1"/>
    <col min="5647" max="5648" width="2.28515625" style="1" customWidth="1"/>
    <col min="5649" max="5649" width="13.7109375" style="1" customWidth="1"/>
    <col min="5650" max="5650" width="1.140625" style="1" customWidth="1"/>
    <col min="5651" max="5651" width="5.7109375" style="1" customWidth="1"/>
    <col min="5652" max="5652" width="2.28515625" style="1" customWidth="1"/>
    <col min="5653" max="5653" width="8" style="1" customWidth="1"/>
    <col min="5654" max="5654" width="10.28515625" style="1" customWidth="1"/>
    <col min="5655" max="5655" width="2.28515625" style="1" customWidth="1"/>
    <col min="5656" max="5656" width="5.7109375" style="1" customWidth="1"/>
    <col min="5657" max="5658" width="1.140625" style="1" customWidth="1"/>
    <col min="5659" max="5659" width="10.28515625" style="1" customWidth="1"/>
    <col min="5660" max="5660" width="1.140625" style="1" customWidth="1"/>
    <col min="5661" max="5661" width="9.140625" style="1" customWidth="1"/>
    <col min="5662" max="5662" width="2.28515625" style="1" customWidth="1"/>
    <col min="5663" max="5663" width="6.85546875" style="1"/>
    <col min="5664" max="5665" width="1.140625" style="1" customWidth="1"/>
    <col min="5666" max="5666" width="6.85546875" style="1"/>
    <col min="5667" max="5667" width="2.28515625" style="1" customWidth="1"/>
    <col min="5668" max="5668" width="5.7109375" style="1" customWidth="1"/>
    <col min="5669" max="5669" width="2.28515625" style="1" customWidth="1"/>
    <col min="5670" max="5670" width="2.5703125" style="1" customWidth="1"/>
    <col min="5671" max="5671" width="2" style="1" customWidth="1"/>
    <col min="5672" max="5672" width="4.5703125" style="1" customWidth="1"/>
    <col min="5673" max="5673" width="3.42578125" style="1" customWidth="1"/>
    <col min="5674" max="5675" width="1.140625" style="1" customWidth="1"/>
    <col min="5676" max="5676" width="2" style="1" customWidth="1"/>
    <col min="5677" max="5677" width="3.7109375" style="1" customWidth="1"/>
    <col min="5678" max="5678" width="2.28515625" style="1" customWidth="1"/>
    <col min="5679" max="5888" width="6.85546875" style="1"/>
    <col min="5889" max="5894" width="1.140625" style="1" customWidth="1"/>
    <col min="5895" max="5895" width="1" style="1" customWidth="1"/>
    <col min="5896" max="5896" width="1.28515625" style="1" customWidth="1"/>
    <col min="5897" max="5897" width="1" style="1" customWidth="1"/>
    <col min="5898" max="5898" width="1.28515625" style="1" customWidth="1"/>
    <col min="5899" max="5900" width="1.140625" style="1" customWidth="1"/>
    <col min="5901" max="5901" width="1" style="1" customWidth="1"/>
    <col min="5902" max="5902" width="1.28515625" style="1" customWidth="1"/>
    <col min="5903" max="5904" width="2.28515625" style="1" customWidth="1"/>
    <col min="5905" max="5905" width="13.7109375" style="1" customWidth="1"/>
    <col min="5906" max="5906" width="1.140625" style="1" customWidth="1"/>
    <col min="5907" max="5907" width="5.7109375" style="1" customWidth="1"/>
    <col min="5908" max="5908" width="2.28515625" style="1" customWidth="1"/>
    <col min="5909" max="5909" width="8" style="1" customWidth="1"/>
    <col min="5910" max="5910" width="10.28515625" style="1" customWidth="1"/>
    <col min="5911" max="5911" width="2.28515625" style="1" customWidth="1"/>
    <col min="5912" max="5912" width="5.7109375" style="1" customWidth="1"/>
    <col min="5913" max="5914" width="1.140625" style="1" customWidth="1"/>
    <col min="5915" max="5915" width="10.28515625" style="1" customWidth="1"/>
    <col min="5916" max="5916" width="1.140625" style="1" customWidth="1"/>
    <col min="5917" max="5917" width="9.140625" style="1" customWidth="1"/>
    <col min="5918" max="5918" width="2.28515625" style="1" customWidth="1"/>
    <col min="5919" max="5919" width="6.85546875" style="1"/>
    <col min="5920" max="5921" width="1.140625" style="1" customWidth="1"/>
    <col min="5922" max="5922" width="6.85546875" style="1"/>
    <col min="5923" max="5923" width="2.28515625" style="1" customWidth="1"/>
    <col min="5924" max="5924" width="5.7109375" style="1" customWidth="1"/>
    <col min="5925" max="5925" width="2.28515625" style="1" customWidth="1"/>
    <col min="5926" max="5926" width="2.5703125" style="1" customWidth="1"/>
    <col min="5927" max="5927" width="2" style="1" customWidth="1"/>
    <col min="5928" max="5928" width="4.5703125" style="1" customWidth="1"/>
    <col min="5929" max="5929" width="3.42578125" style="1" customWidth="1"/>
    <col min="5930" max="5931" width="1.140625" style="1" customWidth="1"/>
    <col min="5932" max="5932" width="2" style="1" customWidth="1"/>
    <col min="5933" max="5933" width="3.7109375" style="1" customWidth="1"/>
    <col min="5934" max="5934" width="2.28515625" style="1" customWidth="1"/>
    <col min="5935" max="6144" width="6.85546875" style="1"/>
    <col min="6145" max="6150" width="1.140625" style="1" customWidth="1"/>
    <col min="6151" max="6151" width="1" style="1" customWidth="1"/>
    <col min="6152" max="6152" width="1.28515625" style="1" customWidth="1"/>
    <col min="6153" max="6153" width="1" style="1" customWidth="1"/>
    <col min="6154" max="6154" width="1.28515625" style="1" customWidth="1"/>
    <col min="6155" max="6156" width="1.140625" style="1" customWidth="1"/>
    <col min="6157" max="6157" width="1" style="1" customWidth="1"/>
    <col min="6158" max="6158" width="1.28515625" style="1" customWidth="1"/>
    <col min="6159" max="6160" width="2.28515625" style="1" customWidth="1"/>
    <col min="6161" max="6161" width="13.7109375" style="1" customWidth="1"/>
    <col min="6162" max="6162" width="1.140625" style="1" customWidth="1"/>
    <col min="6163" max="6163" width="5.7109375" style="1" customWidth="1"/>
    <col min="6164" max="6164" width="2.28515625" style="1" customWidth="1"/>
    <col min="6165" max="6165" width="8" style="1" customWidth="1"/>
    <col min="6166" max="6166" width="10.28515625" style="1" customWidth="1"/>
    <col min="6167" max="6167" width="2.28515625" style="1" customWidth="1"/>
    <col min="6168" max="6168" width="5.7109375" style="1" customWidth="1"/>
    <col min="6169" max="6170" width="1.140625" style="1" customWidth="1"/>
    <col min="6171" max="6171" width="10.28515625" style="1" customWidth="1"/>
    <col min="6172" max="6172" width="1.140625" style="1" customWidth="1"/>
    <col min="6173" max="6173" width="9.140625" style="1" customWidth="1"/>
    <col min="6174" max="6174" width="2.28515625" style="1" customWidth="1"/>
    <col min="6175" max="6175" width="6.85546875" style="1"/>
    <col min="6176" max="6177" width="1.140625" style="1" customWidth="1"/>
    <col min="6178" max="6178" width="6.85546875" style="1"/>
    <col min="6179" max="6179" width="2.28515625" style="1" customWidth="1"/>
    <col min="6180" max="6180" width="5.7109375" style="1" customWidth="1"/>
    <col min="6181" max="6181" width="2.28515625" style="1" customWidth="1"/>
    <col min="6182" max="6182" width="2.5703125" style="1" customWidth="1"/>
    <col min="6183" max="6183" width="2" style="1" customWidth="1"/>
    <col min="6184" max="6184" width="4.5703125" style="1" customWidth="1"/>
    <col min="6185" max="6185" width="3.42578125" style="1" customWidth="1"/>
    <col min="6186" max="6187" width="1.140625" style="1" customWidth="1"/>
    <col min="6188" max="6188" width="2" style="1" customWidth="1"/>
    <col min="6189" max="6189" width="3.7109375" style="1" customWidth="1"/>
    <col min="6190" max="6190" width="2.28515625" style="1" customWidth="1"/>
    <col min="6191" max="6400" width="6.85546875" style="1"/>
    <col min="6401" max="6406" width="1.140625" style="1" customWidth="1"/>
    <col min="6407" max="6407" width="1" style="1" customWidth="1"/>
    <col min="6408" max="6408" width="1.28515625" style="1" customWidth="1"/>
    <col min="6409" max="6409" width="1" style="1" customWidth="1"/>
    <col min="6410" max="6410" width="1.28515625" style="1" customWidth="1"/>
    <col min="6411" max="6412" width="1.140625" style="1" customWidth="1"/>
    <col min="6413" max="6413" width="1" style="1" customWidth="1"/>
    <col min="6414" max="6414" width="1.28515625" style="1" customWidth="1"/>
    <col min="6415" max="6416" width="2.28515625" style="1" customWidth="1"/>
    <col min="6417" max="6417" width="13.7109375" style="1" customWidth="1"/>
    <col min="6418" max="6418" width="1.140625" style="1" customWidth="1"/>
    <col min="6419" max="6419" width="5.7109375" style="1" customWidth="1"/>
    <col min="6420" max="6420" width="2.28515625" style="1" customWidth="1"/>
    <col min="6421" max="6421" width="8" style="1" customWidth="1"/>
    <col min="6422" max="6422" width="10.28515625" style="1" customWidth="1"/>
    <col min="6423" max="6423" width="2.28515625" style="1" customWidth="1"/>
    <col min="6424" max="6424" width="5.7109375" style="1" customWidth="1"/>
    <col min="6425" max="6426" width="1.140625" style="1" customWidth="1"/>
    <col min="6427" max="6427" width="10.28515625" style="1" customWidth="1"/>
    <col min="6428" max="6428" width="1.140625" style="1" customWidth="1"/>
    <col min="6429" max="6429" width="9.140625" style="1" customWidth="1"/>
    <col min="6430" max="6430" width="2.28515625" style="1" customWidth="1"/>
    <col min="6431" max="6431" width="6.85546875" style="1"/>
    <col min="6432" max="6433" width="1.140625" style="1" customWidth="1"/>
    <col min="6434" max="6434" width="6.85546875" style="1"/>
    <col min="6435" max="6435" width="2.28515625" style="1" customWidth="1"/>
    <col min="6436" max="6436" width="5.7109375" style="1" customWidth="1"/>
    <col min="6437" max="6437" width="2.28515625" style="1" customWidth="1"/>
    <col min="6438" max="6438" width="2.5703125" style="1" customWidth="1"/>
    <col min="6439" max="6439" width="2" style="1" customWidth="1"/>
    <col min="6440" max="6440" width="4.5703125" style="1" customWidth="1"/>
    <col min="6441" max="6441" width="3.42578125" style="1" customWidth="1"/>
    <col min="6442" max="6443" width="1.140625" style="1" customWidth="1"/>
    <col min="6444" max="6444" width="2" style="1" customWidth="1"/>
    <col min="6445" max="6445" width="3.7109375" style="1" customWidth="1"/>
    <col min="6446" max="6446" width="2.28515625" style="1" customWidth="1"/>
    <col min="6447" max="6656" width="6.85546875" style="1"/>
    <col min="6657" max="6662" width="1.140625" style="1" customWidth="1"/>
    <col min="6663" max="6663" width="1" style="1" customWidth="1"/>
    <col min="6664" max="6664" width="1.28515625" style="1" customWidth="1"/>
    <col min="6665" max="6665" width="1" style="1" customWidth="1"/>
    <col min="6666" max="6666" width="1.28515625" style="1" customWidth="1"/>
    <col min="6667" max="6668" width="1.140625" style="1" customWidth="1"/>
    <col min="6669" max="6669" width="1" style="1" customWidth="1"/>
    <col min="6670" max="6670" width="1.28515625" style="1" customWidth="1"/>
    <col min="6671" max="6672" width="2.28515625" style="1" customWidth="1"/>
    <col min="6673" max="6673" width="13.7109375" style="1" customWidth="1"/>
    <col min="6674" max="6674" width="1.140625" style="1" customWidth="1"/>
    <col min="6675" max="6675" width="5.7109375" style="1" customWidth="1"/>
    <col min="6676" max="6676" width="2.28515625" style="1" customWidth="1"/>
    <col min="6677" max="6677" width="8" style="1" customWidth="1"/>
    <col min="6678" max="6678" width="10.28515625" style="1" customWidth="1"/>
    <col min="6679" max="6679" width="2.28515625" style="1" customWidth="1"/>
    <col min="6680" max="6680" width="5.7109375" style="1" customWidth="1"/>
    <col min="6681" max="6682" width="1.140625" style="1" customWidth="1"/>
    <col min="6683" max="6683" width="10.28515625" style="1" customWidth="1"/>
    <col min="6684" max="6684" width="1.140625" style="1" customWidth="1"/>
    <col min="6685" max="6685" width="9.140625" style="1" customWidth="1"/>
    <col min="6686" max="6686" width="2.28515625" style="1" customWidth="1"/>
    <col min="6687" max="6687" width="6.85546875" style="1"/>
    <col min="6688" max="6689" width="1.140625" style="1" customWidth="1"/>
    <col min="6690" max="6690" width="6.85546875" style="1"/>
    <col min="6691" max="6691" width="2.28515625" style="1" customWidth="1"/>
    <col min="6692" max="6692" width="5.7109375" style="1" customWidth="1"/>
    <col min="6693" max="6693" width="2.28515625" style="1" customWidth="1"/>
    <col min="6694" max="6694" width="2.5703125" style="1" customWidth="1"/>
    <col min="6695" max="6695" width="2" style="1" customWidth="1"/>
    <col min="6696" max="6696" width="4.5703125" style="1" customWidth="1"/>
    <col min="6697" max="6697" width="3.42578125" style="1" customWidth="1"/>
    <col min="6698" max="6699" width="1.140625" style="1" customWidth="1"/>
    <col min="6700" max="6700" width="2" style="1" customWidth="1"/>
    <col min="6701" max="6701" width="3.7109375" style="1" customWidth="1"/>
    <col min="6702" max="6702" width="2.28515625" style="1" customWidth="1"/>
    <col min="6703" max="6912" width="6.85546875" style="1"/>
    <col min="6913" max="6918" width="1.140625" style="1" customWidth="1"/>
    <col min="6919" max="6919" width="1" style="1" customWidth="1"/>
    <col min="6920" max="6920" width="1.28515625" style="1" customWidth="1"/>
    <col min="6921" max="6921" width="1" style="1" customWidth="1"/>
    <col min="6922" max="6922" width="1.28515625" style="1" customWidth="1"/>
    <col min="6923" max="6924" width="1.140625" style="1" customWidth="1"/>
    <col min="6925" max="6925" width="1" style="1" customWidth="1"/>
    <col min="6926" max="6926" width="1.28515625" style="1" customWidth="1"/>
    <col min="6927" max="6928" width="2.28515625" style="1" customWidth="1"/>
    <col min="6929" max="6929" width="13.7109375" style="1" customWidth="1"/>
    <col min="6930" max="6930" width="1.140625" style="1" customWidth="1"/>
    <col min="6931" max="6931" width="5.7109375" style="1" customWidth="1"/>
    <col min="6932" max="6932" width="2.28515625" style="1" customWidth="1"/>
    <col min="6933" max="6933" width="8" style="1" customWidth="1"/>
    <col min="6934" max="6934" width="10.28515625" style="1" customWidth="1"/>
    <col min="6935" max="6935" width="2.28515625" style="1" customWidth="1"/>
    <col min="6936" max="6936" width="5.7109375" style="1" customWidth="1"/>
    <col min="6937" max="6938" width="1.140625" style="1" customWidth="1"/>
    <col min="6939" max="6939" width="10.28515625" style="1" customWidth="1"/>
    <col min="6940" max="6940" width="1.140625" style="1" customWidth="1"/>
    <col min="6941" max="6941" width="9.140625" style="1" customWidth="1"/>
    <col min="6942" max="6942" width="2.28515625" style="1" customWidth="1"/>
    <col min="6943" max="6943" width="6.85546875" style="1"/>
    <col min="6944" max="6945" width="1.140625" style="1" customWidth="1"/>
    <col min="6946" max="6946" width="6.85546875" style="1"/>
    <col min="6947" max="6947" width="2.28515625" style="1" customWidth="1"/>
    <col min="6948" max="6948" width="5.7109375" style="1" customWidth="1"/>
    <col min="6949" max="6949" width="2.28515625" style="1" customWidth="1"/>
    <col min="6950" max="6950" width="2.5703125" style="1" customWidth="1"/>
    <col min="6951" max="6951" width="2" style="1" customWidth="1"/>
    <col min="6952" max="6952" width="4.5703125" style="1" customWidth="1"/>
    <col min="6953" max="6953" width="3.42578125" style="1" customWidth="1"/>
    <col min="6954" max="6955" width="1.140625" style="1" customWidth="1"/>
    <col min="6956" max="6956" width="2" style="1" customWidth="1"/>
    <col min="6957" max="6957" width="3.7109375" style="1" customWidth="1"/>
    <col min="6958" max="6958" width="2.28515625" style="1" customWidth="1"/>
    <col min="6959" max="7168" width="6.85546875" style="1"/>
    <col min="7169" max="7174" width="1.140625" style="1" customWidth="1"/>
    <col min="7175" max="7175" width="1" style="1" customWidth="1"/>
    <col min="7176" max="7176" width="1.28515625" style="1" customWidth="1"/>
    <col min="7177" max="7177" width="1" style="1" customWidth="1"/>
    <col min="7178" max="7178" width="1.28515625" style="1" customWidth="1"/>
    <col min="7179" max="7180" width="1.140625" style="1" customWidth="1"/>
    <col min="7181" max="7181" width="1" style="1" customWidth="1"/>
    <col min="7182" max="7182" width="1.28515625" style="1" customWidth="1"/>
    <col min="7183" max="7184" width="2.28515625" style="1" customWidth="1"/>
    <col min="7185" max="7185" width="13.7109375" style="1" customWidth="1"/>
    <col min="7186" max="7186" width="1.140625" style="1" customWidth="1"/>
    <col min="7187" max="7187" width="5.7109375" style="1" customWidth="1"/>
    <col min="7188" max="7188" width="2.28515625" style="1" customWidth="1"/>
    <col min="7189" max="7189" width="8" style="1" customWidth="1"/>
    <col min="7190" max="7190" width="10.28515625" style="1" customWidth="1"/>
    <col min="7191" max="7191" width="2.28515625" style="1" customWidth="1"/>
    <col min="7192" max="7192" width="5.7109375" style="1" customWidth="1"/>
    <col min="7193" max="7194" width="1.140625" style="1" customWidth="1"/>
    <col min="7195" max="7195" width="10.28515625" style="1" customWidth="1"/>
    <col min="7196" max="7196" width="1.140625" style="1" customWidth="1"/>
    <col min="7197" max="7197" width="9.140625" style="1" customWidth="1"/>
    <col min="7198" max="7198" width="2.28515625" style="1" customWidth="1"/>
    <col min="7199" max="7199" width="6.85546875" style="1"/>
    <col min="7200" max="7201" width="1.140625" style="1" customWidth="1"/>
    <col min="7202" max="7202" width="6.85546875" style="1"/>
    <col min="7203" max="7203" width="2.28515625" style="1" customWidth="1"/>
    <col min="7204" max="7204" width="5.7109375" style="1" customWidth="1"/>
    <col min="7205" max="7205" width="2.28515625" style="1" customWidth="1"/>
    <col min="7206" max="7206" width="2.5703125" style="1" customWidth="1"/>
    <col min="7207" max="7207" width="2" style="1" customWidth="1"/>
    <col min="7208" max="7208" width="4.5703125" style="1" customWidth="1"/>
    <col min="7209" max="7209" width="3.42578125" style="1" customWidth="1"/>
    <col min="7210" max="7211" width="1.140625" style="1" customWidth="1"/>
    <col min="7212" max="7212" width="2" style="1" customWidth="1"/>
    <col min="7213" max="7213" width="3.7109375" style="1" customWidth="1"/>
    <col min="7214" max="7214" width="2.28515625" style="1" customWidth="1"/>
    <col min="7215" max="7424" width="6.85546875" style="1"/>
    <col min="7425" max="7430" width="1.140625" style="1" customWidth="1"/>
    <col min="7431" max="7431" width="1" style="1" customWidth="1"/>
    <col min="7432" max="7432" width="1.28515625" style="1" customWidth="1"/>
    <col min="7433" max="7433" width="1" style="1" customWidth="1"/>
    <col min="7434" max="7434" width="1.28515625" style="1" customWidth="1"/>
    <col min="7435" max="7436" width="1.140625" style="1" customWidth="1"/>
    <col min="7437" max="7437" width="1" style="1" customWidth="1"/>
    <col min="7438" max="7438" width="1.28515625" style="1" customWidth="1"/>
    <col min="7439" max="7440" width="2.28515625" style="1" customWidth="1"/>
    <col min="7441" max="7441" width="13.7109375" style="1" customWidth="1"/>
    <col min="7442" max="7442" width="1.140625" style="1" customWidth="1"/>
    <col min="7443" max="7443" width="5.7109375" style="1" customWidth="1"/>
    <col min="7444" max="7444" width="2.28515625" style="1" customWidth="1"/>
    <col min="7445" max="7445" width="8" style="1" customWidth="1"/>
    <col min="7446" max="7446" width="10.28515625" style="1" customWidth="1"/>
    <col min="7447" max="7447" width="2.28515625" style="1" customWidth="1"/>
    <col min="7448" max="7448" width="5.7109375" style="1" customWidth="1"/>
    <col min="7449" max="7450" width="1.140625" style="1" customWidth="1"/>
    <col min="7451" max="7451" width="10.28515625" style="1" customWidth="1"/>
    <col min="7452" max="7452" width="1.140625" style="1" customWidth="1"/>
    <col min="7453" max="7453" width="9.140625" style="1" customWidth="1"/>
    <col min="7454" max="7454" width="2.28515625" style="1" customWidth="1"/>
    <col min="7455" max="7455" width="6.85546875" style="1"/>
    <col min="7456" max="7457" width="1.140625" style="1" customWidth="1"/>
    <col min="7458" max="7458" width="6.85546875" style="1"/>
    <col min="7459" max="7459" width="2.28515625" style="1" customWidth="1"/>
    <col min="7460" max="7460" width="5.7109375" style="1" customWidth="1"/>
    <col min="7461" max="7461" width="2.28515625" style="1" customWidth="1"/>
    <col min="7462" max="7462" width="2.5703125" style="1" customWidth="1"/>
    <col min="7463" max="7463" width="2" style="1" customWidth="1"/>
    <col min="7464" max="7464" width="4.5703125" style="1" customWidth="1"/>
    <col min="7465" max="7465" width="3.42578125" style="1" customWidth="1"/>
    <col min="7466" max="7467" width="1.140625" style="1" customWidth="1"/>
    <col min="7468" max="7468" width="2" style="1" customWidth="1"/>
    <col min="7469" max="7469" width="3.7109375" style="1" customWidth="1"/>
    <col min="7470" max="7470" width="2.28515625" style="1" customWidth="1"/>
    <col min="7471" max="7680" width="6.85546875" style="1"/>
    <col min="7681" max="7686" width="1.140625" style="1" customWidth="1"/>
    <col min="7687" max="7687" width="1" style="1" customWidth="1"/>
    <col min="7688" max="7688" width="1.28515625" style="1" customWidth="1"/>
    <col min="7689" max="7689" width="1" style="1" customWidth="1"/>
    <col min="7690" max="7690" width="1.28515625" style="1" customWidth="1"/>
    <col min="7691" max="7692" width="1.140625" style="1" customWidth="1"/>
    <col min="7693" max="7693" width="1" style="1" customWidth="1"/>
    <col min="7694" max="7694" width="1.28515625" style="1" customWidth="1"/>
    <col min="7695" max="7696" width="2.28515625" style="1" customWidth="1"/>
    <col min="7697" max="7697" width="13.7109375" style="1" customWidth="1"/>
    <col min="7698" max="7698" width="1.140625" style="1" customWidth="1"/>
    <col min="7699" max="7699" width="5.7109375" style="1" customWidth="1"/>
    <col min="7700" max="7700" width="2.28515625" style="1" customWidth="1"/>
    <col min="7701" max="7701" width="8" style="1" customWidth="1"/>
    <col min="7702" max="7702" width="10.28515625" style="1" customWidth="1"/>
    <col min="7703" max="7703" width="2.28515625" style="1" customWidth="1"/>
    <col min="7704" max="7704" width="5.7109375" style="1" customWidth="1"/>
    <col min="7705" max="7706" width="1.140625" style="1" customWidth="1"/>
    <col min="7707" max="7707" width="10.28515625" style="1" customWidth="1"/>
    <col min="7708" max="7708" width="1.140625" style="1" customWidth="1"/>
    <col min="7709" max="7709" width="9.140625" style="1" customWidth="1"/>
    <col min="7710" max="7710" width="2.28515625" style="1" customWidth="1"/>
    <col min="7711" max="7711" width="6.85546875" style="1"/>
    <col min="7712" max="7713" width="1.140625" style="1" customWidth="1"/>
    <col min="7714" max="7714" width="6.85546875" style="1"/>
    <col min="7715" max="7715" width="2.28515625" style="1" customWidth="1"/>
    <col min="7716" max="7716" width="5.7109375" style="1" customWidth="1"/>
    <col min="7717" max="7717" width="2.28515625" style="1" customWidth="1"/>
    <col min="7718" max="7718" width="2.5703125" style="1" customWidth="1"/>
    <col min="7719" max="7719" width="2" style="1" customWidth="1"/>
    <col min="7720" max="7720" width="4.5703125" style="1" customWidth="1"/>
    <col min="7721" max="7721" width="3.42578125" style="1" customWidth="1"/>
    <col min="7722" max="7723" width="1.140625" style="1" customWidth="1"/>
    <col min="7724" max="7724" width="2" style="1" customWidth="1"/>
    <col min="7725" max="7725" width="3.7109375" style="1" customWidth="1"/>
    <col min="7726" max="7726" width="2.28515625" style="1" customWidth="1"/>
    <col min="7727" max="7936" width="6.85546875" style="1"/>
    <col min="7937" max="7942" width="1.140625" style="1" customWidth="1"/>
    <col min="7943" max="7943" width="1" style="1" customWidth="1"/>
    <col min="7944" max="7944" width="1.28515625" style="1" customWidth="1"/>
    <col min="7945" max="7945" width="1" style="1" customWidth="1"/>
    <col min="7946" max="7946" width="1.28515625" style="1" customWidth="1"/>
    <col min="7947" max="7948" width="1.140625" style="1" customWidth="1"/>
    <col min="7949" max="7949" width="1" style="1" customWidth="1"/>
    <col min="7950" max="7950" width="1.28515625" style="1" customWidth="1"/>
    <col min="7951" max="7952" width="2.28515625" style="1" customWidth="1"/>
    <col min="7953" max="7953" width="13.7109375" style="1" customWidth="1"/>
    <col min="7954" max="7954" width="1.140625" style="1" customWidth="1"/>
    <col min="7955" max="7955" width="5.7109375" style="1" customWidth="1"/>
    <col min="7956" max="7956" width="2.28515625" style="1" customWidth="1"/>
    <col min="7957" max="7957" width="8" style="1" customWidth="1"/>
    <col min="7958" max="7958" width="10.28515625" style="1" customWidth="1"/>
    <col min="7959" max="7959" width="2.28515625" style="1" customWidth="1"/>
    <col min="7960" max="7960" width="5.7109375" style="1" customWidth="1"/>
    <col min="7961" max="7962" width="1.140625" style="1" customWidth="1"/>
    <col min="7963" max="7963" width="10.28515625" style="1" customWidth="1"/>
    <col min="7964" max="7964" width="1.140625" style="1" customWidth="1"/>
    <col min="7965" max="7965" width="9.140625" style="1" customWidth="1"/>
    <col min="7966" max="7966" width="2.28515625" style="1" customWidth="1"/>
    <col min="7967" max="7967" width="6.85546875" style="1"/>
    <col min="7968" max="7969" width="1.140625" style="1" customWidth="1"/>
    <col min="7970" max="7970" width="6.85546875" style="1"/>
    <col min="7971" max="7971" width="2.28515625" style="1" customWidth="1"/>
    <col min="7972" max="7972" width="5.7109375" style="1" customWidth="1"/>
    <col min="7973" max="7973" width="2.28515625" style="1" customWidth="1"/>
    <col min="7974" max="7974" width="2.5703125" style="1" customWidth="1"/>
    <col min="7975" max="7975" width="2" style="1" customWidth="1"/>
    <col min="7976" max="7976" width="4.5703125" style="1" customWidth="1"/>
    <col min="7977" max="7977" width="3.42578125" style="1" customWidth="1"/>
    <col min="7978" max="7979" width="1.140625" style="1" customWidth="1"/>
    <col min="7980" max="7980" width="2" style="1" customWidth="1"/>
    <col min="7981" max="7981" width="3.7109375" style="1" customWidth="1"/>
    <col min="7982" max="7982" width="2.28515625" style="1" customWidth="1"/>
    <col min="7983" max="8192" width="6.85546875" style="1"/>
    <col min="8193" max="8198" width="1.140625" style="1" customWidth="1"/>
    <col min="8199" max="8199" width="1" style="1" customWidth="1"/>
    <col min="8200" max="8200" width="1.28515625" style="1" customWidth="1"/>
    <col min="8201" max="8201" width="1" style="1" customWidth="1"/>
    <col min="8202" max="8202" width="1.28515625" style="1" customWidth="1"/>
    <col min="8203" max="8204" width="1.140625" style="1" customWidth="1"/>
    <col min="8205" max="8205" width="1" style="1" customWidth="1"/>
    <col min="8206" max="8206" width="1.28515625" style="1" customWidth="1"/>
    <col min="8207" max="8208" width="2.28515625" style="1" customWidth="1"/>
    <col min="8209" max="8209" width="13.7109375" style="1" customWidth="1"/>
    <col min="8210" max="8210" width="1.140625" style="1" customWidth="1"/>
    <col min="8211" max="8211" width="5.7109375" style="1" customWidth="1"/>
    <col min="8212" max="8212" width="2.28515625" style="1" customWidth="1"/>
    <col min="8213" max="8213" width="8" style="1" customWidth="1"/>
    <col min="8214" max="8214" width="10.28515625" style="1" customWidth="1"/>
    <col min="8215" max="8215" width="2.28515625" style="1" customWidth="1"/>
    <col min="8216" max="8216" width="5.7109375" style="1" customWidth="1"/>
    <col min="8217" max="8218" width="1.140625" style="1" customWidth="1"/>
    <col min="8219" max="8219" width="10.28515625" style="1" customWidth="1"/>
    <col min="8220" max="8220" width="1.140625" style="1" customWidth="1"/>
    <col min="8221" max="8221" width="9.140625" style="1" customWidth="1"/>
    <col min="8222" max="8222" width="2.28515625" style="1" customWidth="1"/>
    <col min="8223" max="8223" width="6.85546875" style="1"/>
    <col min="8224" max="8225" width="1.140625" style="1" customWidth="1"/>
    <col min="8226" max="8226" width="6.85546875" style="1"/>
    <col min="8227" max="8227" width="2.28515625" style="1" customWidth="1"/>
    <col min="8228" max="8228" width="5.7109375" style="1" customWidth="1"/>
    <col min="8229" max="8229" width="2.28515625" style="1" customWidth="1"/>
    <col min="8230" max="8230" width="2.5703125" style="1" customWidth="1"/>
    <col min="8231" max="8231" width="2" style="1" customWidth="1"/>
    <col min="8232" max="8232" width="4.5703125" style="1" customWidth="1"/>
    <col min="8233" max="8233" width="3.42578125" style="1" customWidth="1"/>
    <col min="8234" max="8235" width="1.140625" style="1" customWidth="1"/>
    <col min="8236" max="8236" width="2" style="1" customWidth="1"/>
    <col min="8237" max="8237" width="3.7109375" style="1" customWidth="1"/>
    <col min="8238" max="8238" width="2.28515625" style="1" customWidth="1"/>
    <col min="8239" max="8448" width="6.85546875" style="1"/>
    <col min="8449" max="8454" width="1.140625" style="1" customWidth="1"/>
    <col min="8455" max="8455" width="1" style="1" customWidth="1"/>
    <col min="8456" max="8456" width="1.28515625" style="1" customWidth="1"/>
    <col min="8457" max="8457" width="1" style="1" customWidth="1"/>
    <col min="8458" max="8458" width="1.28515625" style="1" customWidth="1"/>
    <col min="8459" max="8460" width="1.140625" style="1" customWidth="1"/>
    <col min="8461" max="8461" width="1" style="1" customWidth="1"/>
    <col min="8462" max="8462" width="1.28515625" style="1" customWidth="1"/>
    <col min="8463" max="8464" width="2.28515625" style="1" customWidth="1"/>
    <col min="8465" max="8465" width="13.7109375" style="1" customWidth="1"/>
    <col min="8466" max="8466" width="1.140625" style="1" customWidth="1"/>
    <col min="8467" max="8467" width="5.7109375" style="1" customWidth="1"/>
    <col min="8468" max="8468" width="2.28515625" style="1" customWidth="1"/>
    <col min="8469" max="8469" width="8" style="1" customWidth="1"/>
    <col min="8470" max="8470" width="10.28515625" style="1" customWidth="1"/>
    <col min="8471" max="8471" width="2.28515625" style="1" customWidth="1"/>
    <col min="8472" max="8472" width="5.7109375" style="1" customWidth="1"/>
    <col min="8473" max="8474" width="1.140625" style="1" customWidth="1"/>
    <col min="8475" max="8475" width="10.28515625" style="1" customWidth="1"/>
    <col min="8476" max="8476" width="1.140625" style="1" customWidth="1"/>
    <col min="8477" max="8477" width="9.140625" style="1" customWidth="1"/>
    <col min="8478" max="8478" width="2.28515625" style="1" customWidth="1"/>
    <col min="8479" max="8479" width="6.85546875" style="1"/>
    <col min="8480" max="8481" width="1.140625" style="1" customWidth="1"/>
    <col min="8482" max="8482" width="6.85546875" style="1"/>
    <col min="8483" max="8483" width="2.28515625" style="1" customWidth="1"/>
    <col min="8484" max="8484" width="5.7109375" style="1" customWidth="1"/>
    <col min="8485" max="8485" width="2.28515625" style="1" customWidth="1"/>
    <col min="8486" max="8486" width="2.5703125" style="1" customWidth="1"/>
    <col min="8487" max="8487" width="2" style="1" customWidth="1"/>
    <col min="8488" max="8488" width="4.5703125" style="1" customWidth="1"/>
    <col min="8489" max="8489" width="3.42578125" style="1" customWidth="1"/>
    <col min="8490" max="8491" width="1.140625" style="1" customWidth="1"/>
    <col min="8492" max="8492" width="2" style="1" customWidth="1"/>
    <col min="8493" max="8493" width="3.7109375" style="1" customWidth="1"/>
    <col min="8494" max="8494" width="2.28515625" style="1" customWidth="1"/>
    <col min="8495" max="8704" width="6.85546875" style="1"/>
    <col min="8705" max="8710" width="1.140625" style="1" customWidth="1"/>
    <col min="8711" max="8711" width="1" style="1" customWidth="1"/>
    <col min="8712" max="8712" width="1.28515625" style="1" customWidth="1"/>
    <col min="8713" max="8713" width="1" style="1" customWidth="1"/>
    <col min="8714" max="8714" width="1.28515625" style="1" customWidth="1"/>
    <col min="8715" max="8716" width="1.140625" style="1" customWidth="1"/>
    <col min="8717" max="8717" width="1" style="1" customWidth="1"/>
    <col min="8718" max="8718" width="1.28515625" style="1" customWidth="1"/>
    <col min="8719" max="8720" width="2.28515625" style="1" customWidth="1"/>
    <col min="8721" max="8721" width="13.7109375" style="1" customWidth="1"/>
    <col min="8722" max="8722" width="1.140625" style="1" customWidth="1"/>
    <col min="8723" max="8723" width="5.7109375" style="1" customWidth="1"/>
    <col min="8724" max="8724" width="2.28515625" style="1" customWidth="1"/>
    <col min="8725" max="8725" width="8" style="1" customWidth="1"/>
    <col min="8726" max="8726" width="10.28515625" style="1" customWidth="1"/>
    <col min="8727" max="8727" width="2.28515625" style="1" customWidth="1"/>
    <col min="8728" max="8728" width="5.7109375" style="1" customWidth="1"/>
    <col min="8729" max="8730" width="1.140625" style="1" customWidth="1"/>
    <col min="8731" max="8731" width="10.28515625" style="1" customWidth="1"/>
    <col min="8732" max="8732" width="1.140625" style="1" customWidth="1"/>
    <col min="8733" max="8733" width="9.140625" style="1" customWidth="1"/>
    <col min="8734" max="8734" width="2.28515625" style="1" customWidth="1"/>
    <col min="8735" max="8735" width="6.85546875" style="1"/>
    <col min="8736" max="8737" width="1.140625" style="1" customWidth="1"/>
    <col min="8738" max="8738" width="6.85546875" style="1"/>
    <col min="8739" max="8739" width="2.28515625" style="1" customWidth="1"/>
    <col min="8740" max="8740" width="5.7109375" style="1" customWidth="1"/>
    <col min="8741" max="8741" width="2.28515625" style="1" customWidth="1"/>
    <col min="8742" max="8742" width="2.5703125" style="1" customWidth="1"/>
    <col min="8743" max="8743" width="2" style="1" customWidth="1"/>
    <col min="8744" max="8744" width="4.5703125" style="1" customWidth="1"/>
    <col min="8745" max="8745" width="3.42578125" style="1" customWidth="1"/>
    <col min="8746" max="8747" width="1.140625" style="1" customWidth="1"/>
    <col min="8748" max="8748" width="2" style="1" customWidth="1"/>
    <col min="8749" max="8749" width="3.7109375" style="1" customWidth="1"/>
    <col min="8750" max="8750" width="2.28515625" style="1" customWidth="1"/>
    <col min="8751" max="8960" width="6.85546875" style="1"/>
    <col min="8961" max="8966" width="1.140625" style="1" customWidth="1"/>
    <col min="8967" max="8967" width="1" style="1" customWidth="1"/>
    <col min="8968" max="8968" width="1.28515625" style="1" customWidth="1"/>
    <col min="8969" max="8969" width="1" style="1" customWidth="1"/>
    <col min="8970" max="8970" width="1.28515625" style="1" customWidth="1"/>
    <col min="8971" max="8972" width="1.140625" style="1" customWidth="1"/>
    <col min="8973" max="8973" width="1" style="1" customWidth="1"/>
    <col min="8974" max="8974" width="1.28515625" style="1" customWidth="1"/>
    <col min="8975" max="8976" width="2.28515625" style="1" customWidth="1"/>
    <col min="8977" max="8977" width="13.7109375" style="1" customWidth="1"/>
    <col min="8978" max="8978" width="1.140625" style="1" customWidth="1"/>
    <col min="8979" max="8979" width="5.7109375" style="1" customWidth="1"/>
    <col min="8980" max="8980" width="2.28515625" style="1" customWidth="1"/>
    <col min="8981" max="8981" width="8" style="1" customWidth="1"/>
    <col min="8982" max="8982" width="10.28515625" style="1" customWidth="1"/>
    <col min="8983" max="8983" width="2.28515625" style="1" customWidth="1"/>
    <col min="8984" max="8984" width="5.7109375" style="1" customWidth="1"/>
    <col min="8985" max="8986" width="1.140625" style="1" customWidth="1"/>
    <col min="8987" max="8987" width="10.28515625" style="1" customWidth="1"/>
    <col min="8988" max="8988" width="1.140625" style="1" customWidth="1"/>
    <col min="8989" max="8989" width="9.140625" style="1" customWidth="1"/>
    <col min="8990" max="8990" width="2.28515625" style="1" customWidth="1"/>
    <col min="8991" max="8991" width="6.85546875" style="1"/>
    <col min="8992" max="8993" width="1.140625" style="1" customWidth="1"/>
    <col min="8994" max="8994" width="6.85546875" style="1"/>
    <col min="8995" max="8995" width="2.28515625" style="1" customWidth="1"/>
    <col min="8996" max="8996" width="5.7109375" style="1" customWidth="1"/>
    <col min="8997" max="8997" width="2.28515625" style="1" customWidth="1"/>
    <col min="8998" max="8998" width="2.5703125" style="1" customWidth="1"/>
    <col min="8999" max="8999" width="2" style="1" customWidth="1"/>
    <col min="9000" max="9000" width="4.5703125" style="1" customWidth="1"/>
    <col min="9001" max="9001" width="3.42578125" style="1" customWidth="1"/>
    <col min="9002" max="9003" width="1.140625" style="1" customWidth="1"/>
    <col min="9004" max="9004" width="2" style="1" customWidth="1"/>
    <col min="9005" max="9005" width="3.7109375" style="1" customWidth="1"/>
    <col min="9006" max="9006" width="2.28515625" style="1" customWidth="1"/>
    <col min="9007" max="9216" width="6.85546875" style="1"/>
    <col min="9217" max="9222" width="1.140625" style="1" customWidth="1"/>
    <col min="9223" max="9223" width="1" style="1" customWidth="1"/>
    <col min="9224" max="9224" width="1.28515625" style="1" customWidth="1"/>
    <col min="9225" max="9225" width="1" style="1" customWidth="1"/>
    <col min="9226" max="9226" width="1.28515625" style="1" customWidth="1"/>
    <col min="9227" max="9228" width="1.140625" style="1" customWidth="1"/>
    <col min="9229" max="9229" width="1" style="1" customWidth="1"/>
    <col min="9230" max="9230" width="1.28515625" style="1" customWidth="1"/>
    <col min="9231" max="9232" width="2.28515625" style="1" customWidth="1"/>
    <col min="9233" max="9233" width="13.7109375" style="1" customWidth="1"/>
    <col min="9234" max="9234" width="1.140625" style="1" customWidth="1"/>
    <col min="9235" max="9235" width="5.7109375" style="1" customWidth="1"/>
    <col min="9236" max="9236" width="2.28515625" style="1" customWidth="1"/>
    <col min="9237" max="9237" width="8" style="1" customWidth="1"/>
    <col min="9238" max="9238" width="10.28515625" style="1" customWidth="1"/>
    <col min="9239" max="9239" width="2.28515625" style="1" customWidth="1"/>
    <col min="9240" max="9240" width="5.7109375" style="1" customWidth="1"/>
    <col min="9241" max="9242" width="1.140625" style="1" customWidth="1"/>
    <col min="9243" max="9243" width="10.28515625" style="1" customWidth="1"/>
    <col min="9244" max="9244" width="1.140625" style="1" customWidth="1"/>
    <col min="9245" max="9245" width="9.140625" style="1" customWidth="1"/>
    <col min="9246" max="9246" width="2.28515625" style="1" customWidth="1"/>
    <col min="9247" max="9247" width="6.85546875" style="1"/>
    <col min="9248" max="9249" width="1.140625" style="1" customWidth="1"/>
    <col min="9250" max="9250" width="6.85546875" style="1"/>
    <col min="9251" max="9251" width="2.28515625" style="1" customWidth="1"/>
    <col min="9252" max="9252" width="5.7109375" style="1" customWidth="1"/>
    <col min="9253" max="9253" width="2.28515625" style="1" customWidth="1"/>
    <col min="9254" max="9254" width="2.5703125" style="1" customWidth="1"/>
    <col min="9255" max="9255" width="2" style="1" customWidth="1"/>
    <col min="9256" max="9256" width="4.5703125" style="1" customWidth="1"/>
    <col min="9257" max="9257" width="3.42578125" style="1" customWidth="1"/>
    <col min="9258" max="9259" width="1.140625" style="1" customWidth="1"/>
    <col min="9260" max="9260" width="2" style="1" customWidth="1"/>
    <col min="9261" max="9261" width="3.7109375" style="1" customWidth="1"/>
    <col min="9262" max="9262" width="2.28515625" style="1" customWidth="1"/>
    <col min="9263" max="9472" width="6.85546875" style="1"/>
    <col min="9473" max="9478" width="1.140625" style="1" customWidth="1"/>
    <col min="9479" max="9479" width="1" style="1" customWidth="1"/>
    <col min="9480" max="9480" width="1.28515625" style="1" customWidth="1"/>
    <col min="9481" max="9481" width="1" style="1" customWidth="1"/>
    <col min="9482" max="9482" width="1.28515625" style="1" customWidth="1"/>
    <col min="9483" max="9484" width="1.140625" style="1" customWidth="1"/>
    <col min="9485" max="9485" width="1" style="1" customWidth="1"/>
    <col min="9486" max="9486" width="1.28515625" style="1" customWidth="1"/>
    <col min="9487" max="9488" width="2.28515625" style="1" customWidth="1"/>
    <col min="9489" max="9489" width="13.7109375" style="1" customWidth="1"/>
    <col min="9490" max="9490" width="1.140625" style="1" customWidth="1"/>
    <col min="9491" max="9491" width="5.7109375" style="1" customWidth="1"/>
    <col min="9492" max="9492" width="2.28515625" style="1" customWidth="1"/>
    <col min="9493" max="9493" width="8" style="1" customWidth="1"/>
    <col min="9494" max="9494" width="10.28515625" style="1" customWidth="1"/>
    <col min="9495" max="9495" width="2.28515625" style="1" customWidth="1"/>
    <col min="9496" max="9496" width="5.7109375" style="1" customWidth="1"/>
    <col min="9497" max="9498" width="1.140625" style="1" customWidth="1"/>
    <col min="9499" max="9499" width="10.28515625" style="1" customWidth="1"/>
    <col min="9500" max="9500" width="1.140625" style="1" customWidth="1"/>
    <col min="9501" max="9501" width="9.140625" style="1" customWidth="1"/>
    <col min="9502" max="9502" width="2.28515625" style="1" customWidth="1"/>
    <col min="9503" max="9503" width="6.85546875" style="1"/>
    <col min="9504" max="9505" width="1.140625" style="1" customWidth="1"/>
    <col min="9506" max="9506" width="6.85546875" style="1"/>
    <col min="9507" max="9507" width="2.28515625" style="1" customWidth="1"/>
    <col min="9508" max="9508" width="5.7109375" style="1" customWidth="1"/>
    <col min="9509" max="9509" width="2.28515625" style="1" customWidth="1"/>
    <col min="9510" max="9510" width="2.5703125" style="1" customWidth="1"/>
    <col min="9511" max="9511" width="2" style="1" customWidth="1"/>
    <col min="9512" max="9512" width="4.5703125" style="1" customWidth="1"/>
    <col min="9513" max="9513" width="3.42578125" style="1" customWidth="1"/>
    <col min="9514" max="9515" width="1.140625" style="1" customWidth="1"/>
    <col min="9516" max="9516" width="2" style="1" customWidth="1"/>
    <col min="9517" max="9517" width="3.7109375" style="1" customWidth="1"/>
    <col min="9518" max="9518" width="2.28515625" style="1" customWidth="1"/>
    <col min="9519" max="9728" width="6.85546875" style="1"/>
    <col min="9729" max="9734" width="1.140625" style="1" customWidth="1"/>
    <col min="9735" max="9735" width="1" style="1" customWidth="1"/>
    <col min="9736" max="9736" width="1.28515625" style="1" customWidth="1"/>
    <col min="9737" max="9737" width="1" style="1" customWidth="1"/>
    <col min="9738" max="9738" width="1.28515625" style="1" customWidth="1"/>
    <col min="9739" max="9740" width="1.140625" style="1" customWidth="1"/>
    <col min="9741" max="9741" width="1" style="1" customWidth="1"/>
    <col min="9742" max="9742" width="1.28515625" style="1" customWidth="1"/>
    <col min="9743" max="9744" width="2.28515625" style="1" customWidth="1"/>
    <col min="9745" max="9745" width="13.7109375" style="1" customWidth="1"/>
    <col min="9746" max="9746" width="1.140625" style="1" customWidth="1"/>
    <col min="9747" max="9747" width="5.7109375" style="1" customWidth="1"/>
    <col min="9748" max="9748" width="2.28515625" style="1" customWidth="1"/>
    <col min="9749" max="9749" width="8" style="1" customWidth="1"/>
    <col min="9750" max="9750" width="10.28515625" style="1" customWidth="1"/>
    <col min="9751" max="9751" width="2.28515625" style="1" customWidth="1"/>
    <col min="9752" max="9752" width="5.7109375" style="1" customWidth="1"/>
    <col min="9753" max="9754" width="1.140625" style="1" customWidth="1"/>
    <col min="9755" max="9755" width="10.28515625" style="1" customWidth="1"/>
    <col min="9756" max="9756" width="1.140625" style="1" customWidth="1"/>
    <col min="9757" max="9757" width="9.140625" style="1" customWidth="1"/>
    <col min="9758" max="9758" width="2.28515625" style="1" customWidth="1"/>
    <col min="9759" max="9759" width="6.85546875" style="1"/>
    <col min="9760" max="9761" width="1.140625" style="1" customWidth="1"/>
    <col min="9762" max="9762" width="6.85546875" style="1"/>
    <col min="9763" max="9763" width="2.28515625" style="1" customWidth="1"/>
    <col min="9764" max="9764" width="5.7109375" style="1" customWidth="1"/>
    <col min="9765" max="9765" width="2.28515625" style="1" customWidth="1"/>
    <col min="9766" max="9766" width="2.5703125" style="1" customWidth="1"/>
    <col min="9767" max="9767" width="2" style="1" customWidth="1"/>
    <col min="9768" max="9768" width="4.5703125" style="1" customWidth="1"/>
    <col min="9769" max="9769" width="3.42578125" style="1" customWidth="1"/>
    <col min="9770" max="9771" width="1.140625" style="1" customWidth="1"/>
    <col min="9772" max="9772" width="2" style="1" customWidth="1"/>
    <col min="9773" max="9773" width="3.7109375" style="1" customWidth="1"/>
    <col min="9774" max="9774" width="2.28515625" style="1" customWidth="1"/>
    <col min="9775" max="9984" width="6.85546875" style="1"/>
    <col min="9985" max="9990" width="1.140625" style="1" customWidth="1"/>
    <col min="9991" max="9991" width="1" style="1" customWidth="1"/>
    <col min="9992" max="9992" width="1.28515625" style="1" customWidth="1"/>
    <col min="9993" max="9993" width="1" style="1" customWidth="1"/>
    <col min="9994" max="9994" width="1.28515625" style="1" customWidth="1"/>
    <col min="9995" max="9996" width="1.140625" style="1" customWidth="1"/>
    <col min="9997" max="9997" width="1" style="1" customWidth="1"/>
    <col min="9998" max="9998" width="1.28515625" style="1" customWidth="1"/>
    <col min="9999" max="10000" width="2.28515625" style="1" customWidth="1"/>
    <col min="10001" max="10001" width="13.7109375" style="1" customWidth="1"/>
    <col min="10002" max="10002" width="1.140625" style="1" customWidth="1"/>
    <col min="10003" max="10003" width="5.7109375" style="1" customWidth="1"/>
    <col min="10004" max="10004" width="2.28515625" style="1" customWidth="1"/>
    <col min="10005" max="10005" width="8" style="1" customWidth="1"/>
    <col min="10006" max="10006" width="10.28515625" style="1" customWidth="1"/>
    <col min="10007" max="10007" width="2.28515625" style="1" customWidth="1"/>
    <col min="10008" max="10008" width="5.7109375" style="1" customWidth="1"/>
    <col min="10009" max="10010" width="1.140625" style="1" customWidth="1"/>
    <col min="10011" max="10011" width="10.28515625" style="1" customWidth="1"/>
    <col min="10012" max="10012" width="1.140625" style="1" customWidth="1"/>
    <col min="10013" max="10013" width="9.140625" style="1" customWidth="1"/>
    <col min="10014" max="10014" width="2.28515625" style="1" customWidth="1"/>
    <col min="10015" max="10015" width="6.85546875" style="1"/>
    <col min="10016" max="10017" width="1.140625" style="1" customWidth="1"/>
    <col min="10018" max="10018" width="6.85546875" style="1"/>
    <col min="10019" max="10019" width="2.28515625" style="1" customWidth="1"/>
    <col min="10020" max="10020" width="5.7109375" style="1" customWidth="1"/>
    <col min="10021" max="10021" width="2.28515625" style="1" customWidth="1"/>
    <col min="10022" max="10022" width="2.5703125" style="1" customWidth="1"/>
    <col min="10023" max="10023" width="2" style="1" customWidth="1"/>
    <col min="10024" max="10024" width="4.5703125" style="1" customWidth="1"/>
    <col min="10025" max="10025" width="3.42578125" style="1" customWidth="1"/>
    <col min="10026" max="10027" width="1.140625" style="1" customWidth="1"/>
    <col min="10028" max="10028" width="2" style="1" customWidth="1"/>
    <col min="10029" max="10029" width="3.7109375" style="1" customWidth="1"/>
    <col min="10030" max="10030" width="2.28515625" style="1" customWidth="1"/>
    <col min="10031" max="10240" width="6.85546875" style="1"/>
    <col min="10241" max="10246" width="1.140625" style="1" customWidth="1"/>
    <col min="10247" max="10247" width="1" style="1" customWidth="1"/>
    <col min="10248" max="10248" width="1.28515625" style="1" customWidth="1"/>
    <col min="10249" max="10249" width="1" style="1" customWidth="1"/>
    <col min="10250" max="10250" width="1.28515625" style="1" customWidth="1"/>
    <col min="10251" max="10252" width="1.140625" style="1" customWidth="1"/>
    <col min="10253" max="10253" width="1" style="1" customWidth="1"/>
    <col min="10254" max="10254" width="1.28515625" style="1" customWidth="1"/>
    <col min="10255" max="10256" width="2.28515625" style="1" customWidth="1"/>
    <col min="10257" max="10257" width="13.7109375" style="1" customWidth="1"/>
    <col min="10258" max="10258" width="1.140625" style="1" customWidth="1"/>
    <col min="10259" max="10259" width="5.7109375" style="1" customWidth="1"/>
    <col min="10260" max="10260" width="2.28515625" style="1" customWidth="1"/>
    <col min="10261" max="10261" width="8" style="1" customWidth="1"/>
    <col min="10262" max="10262" width="10.28515625" style="1" customWidth="1"/>
    <col min="10263" max="10263" width="2.28515625" style="1" customWidth="1"/>
    <col min="10264" max="10264" width="5.7109375" style="1" customWidth="1"/>
    <col min="10265" max="10266" width="1.140625" style="1" customWidth="1"/>
    <col min="10267" max="10267" width="10.28515625" style="1" customWidth="1"/>
    <col min="10268" max="10268" width="1.140625" style="1" customWidth="1"/>
    <col min="10269" max="10269" width="9.140625" style="1" customWidth="1"/>
    <col min="10270" max="10270" width="2.28515625" style="1" customWidth="1"/>
    <col min="10271" max="10271" width="6.85546875" style="1"/>
    <col min="10272" max="10273" width="1.140625" style="1" customWidth="1"/>
    <col min="10274" max="10274" width="6.85546875" style="1"/>
    <col min="10275" max="10275" width="2.28515625" style="1" customWidth="1"/>
    <col min="10276" max="10276" width="5.7109375" style="1" customWidth="1"/>
    <col min="10277" max="10277" width="2.28515625" style="1" customWidth="1"/>
    <col min="10278" max="10278" width="2.5703125" style="1" customWidth="1"/>
    <col min="10279" max="10279" width="2" style="1" customWidth="1"/>
    <col min="10280" max="10280" width="4.5703125" style="1" customWidth="1"/>
    <col min="10281" max="10281" width="3.42578125" style="1" customWidth="1"/>
    <col min="10282" max="10283" width="1.140625" style="1" customWidth="1"/>
    <col min="10284" max="10284" width="2" style="1" customWidth="1"/>
    <col min="10285" max="10285" width="3.7109375" style="1" customWidth="1"/>
    <col min="10286" max="10286" width="2.28515625" style="1" customWidth="1"/>
    <col min="10287" max="10496" width="6.85546875" style="1"/>
    <col min="10497" max="10502" width="1.140625" style="1" customWidth="1"/>
    <col min="10503" max="10503" width="1" style="1" customWidth="1"/>
    <col min="10504" max="10504" width="1.28515625" style="1" customWidth="1"/>
    <col min="10505" max="10505" width="1" style="1" customWidth="1"/>
    <col min="10506" max="10506" width="1.28515625" style="1" customWidth="1"/>
    <col min="10507" max="10508" width="1.140625" style="1" customWidth="1"/>
    <col min="10509" max="10509" width="1" style="1" customWidth="1"/>
    <col min="10510" max="10510" width="1.28515625" style="1" customWidth="1"/>
    <col min="10511" max="10512" width="2.28515625" style="1" customWidth="1"/>
    <col min="10513" max="10513" width="13.7109375" style="1" customWidth="1"/>
    <col min="10514" max="10514" width="1.140625" style="1" customWidth="1"/>
    <col min="10515" max="10515" width="5.7109375" style="1" customWidth="1"/>
    <col min="10516" max="10516" width="2.28515625" style="1" customWidth="1"/>
    <col min="10517" max="10517" width="8" style="1" customWidth="1"/>
    <col min="10518" max="10518" width="10.28515625" style="1" customWidth="1"/>
    <col min="10519" max="10519" width="2.28515625" style="1" customWidth="1"/>
    <col min="10520" max="10520" width="5.7109375" style="1" customWidth="1"/>
    <col min="10521" max="10522" width="1.140625" style="1" customWidth="1"/>
    <col min="10523" max="10523" width="10.28515625" style="1" customWidth="1"/>
    <col min="10524" max="10524" width="1.140625" style="1" customWidth="1"/>
    <col min="10525" max="10525" width="9.140625" style="1" customWidth="1"/>
    <col min="10526" max="10526" width="2.28515625" style="1" customWidth="1"/>
    <col min="10527" max="10527" width="6.85546875" style="1"/>
    <col min="10528" max="10529" width="1.140625" style="1" customWidth="1"/>
    <col min="10530" max="10530" width="6.85546875" style="1"/>
    <col min="10531" max="10531" width="2.28515625" style="1" customWidth="1"/>
    <col min="10532" max="10532" width="5.7109375" style="1" customWidth="1"/>
    <col min="10533" max="10533" width="2.28515625" style="1" customWidth="1"/>
    <col min="10534" max="10534" width="2.5703125" style="1" customWidth="1"/>
    <col min="10535" max="10535" width="2" style="1" customWidth="1"/>
    <col min="10536" max="10536" width="4.5703125" style="1" customWidth="1"/>
    <col min="10537" max="10537" width="3.42578125" style="1" customWidth="1"/>
    <col min="10538" max="10539" width="1.140625" style="1" customWidth="1"/>
    <col min="10540" max="10540" width="2" style="1" customWidth="1"/>
    <col min="10541" max="10541" width="3.7109375" style="1" customWidth="1"/>
    <col min="10542" max="10542" width="2.28515625" style="1" customWidth="1"/>
    <col min="10543" max="10752" width="6.85546875" style="1"/>
    <col min="10753" max="10758" width="1.140625" style="1" customWidth="1"/>
    <col min="10759" max="10759" width="1" style="1" customWidth="1"/>
    <col min="10760" max="10760" width="1.28515625" style="1" customWidth="1"/>
    <col min="10761" max="10761" width="1" style="1" customWidth="1"/>
    <col min="10762" max="10762" width="1.28515625" style="1" customWidth="1"/>
    <col min="10763" max="10764" width="1.140625" style="1" customWidth="1"/>
    <col min="10765" max="10765" width="1" style="1" customWidth="1"/>
    <col min="10766" max="10766" width="1.28515625" style="1" customWidth="1"/>
    <col min="10767" max="10768" width="2.28515625" style="1" customWidth="1"/>
    <col min="10769" max="10769" width="13.7109375" style="1" customWidth="1"/>
    <col min="10770" max="10770" width="1.140625" style="1" customWidth="1"/>
    <col min="10771" max="10771" width="5.7109375" style="1" customWidth="1"/>
    <col min="10772" max="10772" width="2.28515625" style="1" customWidth="1"/>
    <col min="10773" max="10773" width="8" style="1" customWidth="1"/>
    <col min="10774" max="10774" width="10.28515625" style="1" customWidth="1"/>
    <col min="10775" max="10775" width="2.28515625" style="1" customWidth="1"/>
    <col min="10776" max="10776" width="5.7109375" style="1" customWidth="1"/>
    <col min="10777" max="10778" width="1.140625" style="1" customWidth="1"/>
    <col min="10779" max="10779" width="10.28515625" style="1" customWidth="1"/>
    <col min="10780" max="10780" width="1.140625" style="1" customWidth="1"/>
    <col min="10781" max="10781" width="9.140625" style="1" customWidth="1"/>
    <col min="10782" max="10782" width="2.28515625" style="1" customWidth="1"/>
    <col min="10783" max="10783" width="6.85546875" style="1"/>
    <col min="10784" max="10785" width="1.140625" style="1" customWidth="1"/>
    <col min="10786" max="10786" width="6.85546875" style="1"/>
    <col min="10787" max="10787" width="2.28515625" style="1" customWidth="1"/>
    <col min="10788" max="10788" width="5.7109375" style="1" customWidth="1"/>
    <col min="10789" max="10789" width="2.28515625" style="1" customWidth="1"/>
    <col min="10790" max="10790" width="2.5703125" style="1" customWidth="1"/>
    <col min="10791" max="10791" width="2" style="1" customWidth="1"/>
    <col min="10792" max="10792" width="4.5703125" style="1" customWidth="1"/>
    <col min="10793" max="10793" width="3.42578125" style="1" customWidth="1"/>
    <col min="10794" max="10795" width="1.140625" style="1" customWidth="1"/>
    <col min="10796" max="10796" width="2" style="1" customWidth="1"/>
    <col min="10797" max="10797" width="3.7109375" style="1" customWidth="1"/>
    <col min="10798" max="10798" width="2.28515625" style="1" customWidth="1"/>
    <col min="10799" max="11008" width="6.85546875" style="1"/>
    <col min="11009" max="11014" width="1.140625" style="1" customWidth="1"/>
    <col min="11015" max="11015" width="1" style="1" customWidth="1"/>
    <col min="11016" max="11016" width="1.28515625" style="1" customWidth="1"/>
    <col min="11017" max="11017" width="1" style="1" customWidth="1"/>
    <col min="11018" max="11018" width="1.28515625" style="1" customWidth="1"/>
    <col min="11019" max="11020" width="1.140625" style="1" customWidth="1"/>
    <col min="11021" max="11021" width="1" style="1" customWidth="1"/>
    <col min="11022" max="11022" width="1.28515625" style="1" customWidth="1"/>
    <col min="11023" max="11024" width="2.28515625" style="1" customWidth="1"/>
    <col min="11025" max="11025" width="13.7109375" style="1" customWidth="1"/>
    <col min="11026" max="11026" width="1.140625" style="1" customWidth="1"/>
    <col min="11027" max="11027" width="5.7109375" style="1" customWidth="1"/>
    <col min="11028" max="11028" width="2.28515625" style="1" customWidth="1"/>
    <col min="11029" max="11029" width="8" style="1" customWidth="1"/>
    <col min="11030" max="11030" width="10.28515625" style="1" customWidth="1"/>
    <col min="11031" max="11031" width="2.28515625" style="1" customWidth="1"/>
    <col min="11032" max="11032" width="5.7109375" style="1" customWidth="1"/>
    <col min="11033" max="11034" width="1.140625" style="1" customWidth="1"/>
    <col min="11035" max="11035" width="10.28515625" style="1" customWidth="1"/>
    <col min="11036" max="11036" width="1.140625" style="1" customWidth="1"/>
    <col min="11037" max="11037" width="9.140625" style="1" customWidth="1"/>
    <col min="11038" max="11038" width="2.28515625" style="1" customWidth="1"/>
    <col min="11039" max="11039" width="6.85546875" style="1"/>
    <col min="11040" max="11041" width="1.140625" style="1" customWidth="1"/>
    <col min="11042" max="11042" width="6.85546875" style="1"/>
    <col min="11043" max="11043" width="2.28515625" style="1" customWidth="1"/>
    <col min="11044" max="11044" width="5.7109375" style="1" customWidth="1"/>
    <col min="11045" max="11045" width="2.28515625" style="1" customWidth="1"/>
    <col min="11046" max="11046" width="2.5703125" style="1" customWidth="1"/>
    <col min="11047" max="11047" width="2" style="1" customWidth="1"/>
    <col min="11048" max="11048" width="4.5703125" style="1" customWidth="1"/>
    <col min="11049" max="11049" width="3.42578125" style="1" customWidth="1"/>
    <col min="11050" max="11051" width="1.140625" style="1" customWidth="1"/>
    <col min="11052" max="11052" width="2" style="1" customWidth="1"/>
    <col min="11053" max="11053" width="3.7109375" style="1" customWidth="1"/>
    <col min="11054" max="11054" width="2.28515625" style="1" customWidth="1"/>
    <col min="11055" max="11264" width="6.85546875" style="1"/>
    <col min="11265" max="11270" width="1.140625" style="1" customWidth="1"/>
    <col min="11271" max="11271" width="1" style="1" customWidth="1"/>
    <col min="11272" max="11272" width="1.28515625" style="1" customWidth="1"/>
    <col min="11273" max="11273" width="1" style="1" customWidth="1"/>
    <col min="11274" max="11274" width="1.28515625" style="1" customWidth="1"/>
    <col min="11275" max="11276" width="1.140625" style="1" customWidth="1"/>
    <col min="11277" max="11277" width="1" style="1" customWidth="1"/>
    <col min="11278" max="11278" width="1.28515625" style="1" customWidth="1"/>
    <col min="11279" max="11280" width="2.28515625" style="1" customWidth="1"/>
    <col min="11281" max="11281" width="13.7109375" style="1" customWidth="1"/>
    <col min="11282" max="11282" width="1.140625" style="1" customWidth="1"/>
    <col min="11283" max="11283" width="5.7109375" style="1" customWidth="1"/>
    <col min="11284" max="11284" width="2.28515625" style="1" customWidth="1"/>
    <col min="11285" max="11285" width="8" style="1" customWidth="1"/>
    <col min="11286" max="11286" width="10.28515625" style="1" customWidth="1"/>
    <col min="11287" max="11287" width="2.28515625" style="1" customWidth="1"/>
    <col min="11288" max="11288" width="5.7109375" style="1" customWidth="1"/>
    <col min="11289" max="11290" width="1.140625" style="1" customWidth="1"/>
    <col min="11291" max="11291" width="10.28515625" style="1" customWidth="1"/>
    <col min="11292" max="11292" width="1.140625" style="1" customWidth="1"/>
    <col min="11293" max="11293" width="9.140625" style="1" customWidth="1"/>
    <col min="11294" max="11294" width="2.28515625" style="1" customWidth="1"/>
    <col min="11295" max="11295" width="6.85546875" style="1"/>
    <col min="11296" max="11297" width="1.140625" style="1" customWidth="1"/>
    <col min="11298" max="11298" width="6.85546875" style="1"/>
    <col min="11299" max="11299" width="2.28515625" style="1" customWidth="1"/>
    <col min="11300" max="11300" width="5.7109375" style="1" customWidth="1"/>
    <col min="11301" max="11301" width="2.28515625" style="1" customWidth="1"/>
    <col min="11302" max="11302" width="2.5703125" style="1" customWidth="1"/>
    <col min="11303" max="11303" width="2" style="1" customWidth="1"/>
    <col min="11304" max="11304" width="4.5703125" style="1" customWidth="1"/>
    <col min="11305" max="11305" width="3.42578125" style="1" customWidth="1"/>
    <col min="11306" max="11307" width="1.140625" style="1" customWidth="1"/>
    <col min="11308" max="11308" width="2" style="1" customWidth="1"/>
    <col min="11309" max="11309" width="3.7109375" style="1" customWidth="1"/>
    <col min="11310" max="11310" width="2.28515625" style="1" customWidth="1"/>
    <col min="11311" max="11520" width="6.85546875" style="1"/>
    <col min="11521" max="11526" width="1.140625" style="1" customWidth="1"/>
    <col min="11527" max="11527" width="1" style="1" customWidth="1"/>
    <col min="11528" max="11528" width="1.28515625" style="1" customWidth="1"/>
    <col min="11529" max="11529" width="1" style="1" customWidth="1"/>
    <col min="11530" max="11530" width="1.28515625" style="1" customWidth="1"/>
    <col min="11531" max="11532" width="1.140625" style="1" customWidth="1"/>
    <col min="11533" max="11533" width="1" style="1" customWidth="1"/>
    <col min="11534" max="11534" width="1.28515625" style="1" customWidth="1"/>
    <col min="11535" max="11536" width="2.28515625" style="1" customWidth="1"/>
    <col min="11537" max="11537" width="13.7109375" style="1" customWidth="1"/>
    <col min="11538" max="11538" width="1.140625" style="1" customWidth="1"/>
    <col min="11539" max="11539" width="5.7109375" style="1" customWidth="1"/>
    <col min="11540" max="11540" width="2.28515625" style="1" customWidth="1"/>
    <col min="11541" max="11541" width="8" style="1" customWidth="1"/>
    <col min="11542" max="11542" width="10.28515625" style="1" customWidth="1"/>
    <col min="11543" max="11543" width="2.28515625" style="1" customWidth="1"/>
    <col min="11544" max="11544" width="5.7109375" style="1" customWidth="1"/>
    <col min="11545" max="11546" width="1.140625" style="1" customWidth="1"/>
    <col min="11547" max="11547" width="10.28515625" style="1" customWidth="1"/>
    <col min="11548" max="11548" width="1.140625" style="1" customWidth="1"/>
    <col min="11549" max="11549" width="9.140625" style="1" customWidth="1"/>
    <col min="11550" max="11550" width="2.28515625" style="1" customWidth="1"/>
    <col min="11551" max="11551" width="6.85546875" style="1"/>
    <col min="11552" max="11553" width="1.140625" style="1" customWidth="1"/>
    <col min="11554" max="11554" width="6.85546875" style="1"/>
    <col min="11555" max="11555" width="2.28515625" style="1" customWidth="1"/>
    <col min="11556" max="11556" width="5.7109375" style="1" customWidth="1"/>
    <col min="11557" max="11557" width="2.28515625" style="1" customWidth="1"/>
    <col min="11558" max="11558" width="2.5703125" style="1" customWidth="1"/>
    <col min="11559" max="11559" width="2" style="1" customWidth="1"/>
    <col min="11560" max="11560" width="4.5703125" style="1" customWidth="1"/>
    <col min="11561" max="11561" width="3.42578125" style="1" customWidth="1"/>
    <col min="11562" max="11563" width="1.140625" style="1" customWidth="1"/>
    <col min="11564" max="11564" width="2" style="1" customWidth="1"/>
    <col min="11565" max="11565" width="3.7109375" style="1" customWidth="1"/>
    <col min="11566" max="11566" width="2.28515625" style="1" customWidth="1"/>
    <col min="11567" max="11776" width="6.85546875" style="1"/>
    <col min="11777" max="11782" width="1.140625" style="1" customWidth="1"/>
    <col min="11783" max="11783" width="1" style="1" customWidth="1"/>
    <col min="11784" max="11784" width="1.28515625" style="1" customWidth="1"/>
    <col min="11785" max="11785" width="1" style="1" customWidth="1"/>
    <col min="11786" max="11786" width="1.28515625" style="1" customWidth="1"/>
    <col min="11787" max="11788" width="1.140625" style="1" customWidth="1"/>
    <col min="11789" max="11789" width="1" style="1" customWidth="1"/>
    <col min="11790" max="11790" width="1.28515625" style="1" customWidth="1"/>
    <col min="11791" max="11792" width="2.28515625" style="1" customWidth="1"/>
    <col min="11793" max="11793" width="13.7109375" style="1" customWidth="1"/>
    <col min="11794" max="11794" width="1.140625" style="1" customWidth="1"/>
    <col min="11795" max="11795" width="5.7109375" style="1" customWidth="1"/>
    <col min="11796" max="11796" width="2.28515625" style="1" customWidth="1"/>
    <col min="11797" max="11797" width="8" style="1" customWidth="1"/>
    <col min="11798" max="11798" width="10.28515625" style="1" customWidth="1"/>
    <col min="11799" max="11799" width="2.28515625" style="1" customWidth="1"/>
    <col min="11800" max="11800" width="5.7109375" style="1" customWidth="1"/>
    <col min="11801" max="11802" width="1.140625" style="1" customWidth="1"/>
    <col min="11803" max="11803" width="10.28515625" style="1" customWidth="1"/>
    <col min="11804" max="11804" width="1.140625" style="1" customWidth="1"/>
    <col min="11805" max="11805" width="9.140625" style="1" customWidth="1"/>
    <col min="11806" max="11806" width="2.28515625" style="1" customWidth="1"/>
    <col min="11807" max="11807" width="6.85546875" style="1"/>
    <col min="11808" max="11809" width="1.140625" style="1" customWidth="1"/>
    <col min="11810" max="11810" width="6.85546875" style="1"/>
    <col min="11811" max="11811" width="2.28515625" style="1" customWidth="1"/>
    <col min="11812" max="11812" width="5.7109375" style="1" customWidth="1"/>
    <col min="11813" max="11813" width="2.28515625" style="1" customWidth="1"/>
    <col min="11814" max="11814" width="2.5703125" style="1" customWidth="1"/>
    <col min="11815" max="11815" width="2" style="1" customWidth="1"/>
    <col min="11816" max="11816" width="4.5703125" style="1" customWidth="1"/>
    <col min="11817" max="11817" width="3.42578125" style="1" customWidth="1"/>
    <col min="11818" max="11819" width="1.140625" style="1" customWidth="1"/>
    <col min="11820" max="11820" width="2" style="1" customWidth="1"/>
    <col min="11821" max="11821" width="3.7109375" style="1" customWidth="1"/>
    <col min="11822" max="11822" width="2.28515625" style="1" customWidth="1"/>
    <col min="11823" max="12032" width="6.85546875" style="1"/>
    <col min="12033" max="12038" width="1.140625" style="1" customWidth="1"/>
    <col min="12039" max="12039" width="1" style="1" customWidth="1"/>
    <col min="12040" max="12040" width="1.28515625" style="1" customWidth="1"/>
    <col min="12041" max="12041" width="1" style="1" customWidth="1"/>
    <col min="12042" max="12042" width="1.28515625" style="1" customWidth="1"/>
    <col min="12043" max="12044" width="1.140625" style="1" customWidth="1"/>
    <col min="12045" max="12045" width="1" style="1" customWidth="1"/>
    <col min="12046" max="12046" width="1.28515625" style="1" customWidth="1"/>
    <col min="12047" max="12048" width="2.28515625" style="1" customWidth="1"/>
    <col min="12049" max="12049" width="13.7109375" style="1" customWidth="1"/>
    <col min="12050" max="12050" width="1.140625" style="1" customWidth="1"/>
    <col min="12051" max="12051" width="5.7109375" style="1" customWidth="1"/>
    <col min="12052" max="12052" width="2.28515625" style="1" customWidth="1"/>
    <col min="12053" max="12053" width="8" style="1" customWidth="1"/>
    <col min="12054" max="12054" width="10.28515625" style="1" customWidth="1"/>
    <col min="12055" max="12055" width="2.28515625" style="1" customWidth="1"/>
    <col min="12056" max="12056" width="5.7109375" style="1" customWidth="1"/>
    <col min="12057" max="12058" width="1.140625" style="1" customWidth="1"/>
    <col min="12059" max="12059" width="10.28515625" style="1" customWidth="1"/>
    <col min="12060" max="12060" width="1.140625" style="1" customWidth="1"/>
    <col min="12061" max="12061" width="9.140625" style="1" customWidth="1"/>
    <col min="12062" max="12062" width="2.28515625" style="1" customWidth="1"/>
    <col min="12063" max="12063" width="6.85546875" style="1"/>
    <col min="12064" max="12065" width="1.140625" style="1" customWidth="1"/>
    <col min="12066" max="12066" width="6.85546875" style="1"/>
    <col min="12067" max="12067" width="2.28515625" style="1" customWidth="1"/>
    <col min="12068" max="12068" width="5.7109375" style="1" customWidth="1"/>
    <col min="12069" max="12069" width="2.28515625" style="1" customWidth="1"/>
    <col min="12070" max="12070" width="2.5703125" style="1" customWidth="1"/>
    <col min="12071" max="12071" width="2" style="1" customWidth="1"/>
    <col min="12072" max="12072" width="4.5703125" style="1" customWidth="1"/>
    <col min="12073" max="12073" width="3.42578125" style="1" customWidth="1"/>
    <col min="12074" max="12075" width="1.140625" style="1" customWidth="1"/>
    <col min="12076" max="12076" width="2" style="1" customWidth="1"/>
    <col min="12077" max="12077" width="3.7109375" style="1" customWidth="1"/>
    <col min="12078" max="12078" width="2.28515625" style="1" customWidth="1"/>
    <col min="12079" max="12288" width="6.85546875" style="1"/>
    <col min="12289" max="12294" width="1.140625" style="1" customWidth="1"/>
    <col min="12295" max="12295" width="1" style="1" customWidth="1"/>
    <col min="12296" max="12296" width="1.28515625" style="1" customWidth="1"/>
    <col min="12297" max="12297" width="1" style="1" customWidth="1"/>
    <col min="12298" max="12298" width="1.28515625" style="1" customWidth="1"/>
    <col min="12299" max="12300" width="1.140625" style="1" customWidth="1"/>
    <col min="12301" max="12301" width="1" style="1" customWidth="1"/>
    <col min="12302" max="12302" width="1.28515625" style="1" customWidth="1"/>
    <col min="12303" max="12304" width="2.28515625" style="1" customWidth="1"/>
    <col min="12305" max="12305" width="13.7109375" style="1" customWidth="1"/>
    <col min="12306" max="12306" width="1.140625" style="1" customWidth="1"/>
    <col min="12307" max="12307" width="5.7109375" style="1" customWidth="1"/>
    <col min="12308" max="12308" width="2.28515625" style="1" customWidth="1"/>
    <col min="12309" max="12309" width="8" style="1" customWidth="1"/>
    <col min="12310" max="12310" width="10.28515625" style="1" customWidth="1"/>
    <col min="12311" max="12311" width="2.28515625" style="1" customWidth="1"/>
    <col min="12312" max="12312" width="5.7109375" style="1" customWidth="1"/>
    <col min="12313" max="12314" width="1.140625" style="1" customWidth="1"/>
    <col min="12315" max="12315" width="10.28515625" style="1" customWidth="1"/>
    <col min="12316" max="12316" width="1.140625" style="1" customWidth="1"/>
    <col min="12317" max="12317" width="9.140625" style="1" customWidth="1"/>
    <col min="12318" max="12318" width="2.28515625" style="1" customWidth="1"/>
    <col min="12319" max="12319" width="6.85546875" style="1"/>
    <col min="12320" max="12321" width="1.140625" style="1" customWidth="1"/>
    <col min="12322" max="12322" width="6.85546875" style="1"/>
    <col min="12323" max="12323" width="2.28515625" style="1" customWidth="1"/>
    <col min="12324" max="12324" width="5.7109375" style="1" customWidth="1"/>
    <col min="12325" max="12325" width="2.28515625" style="1" customWidth="1"/>
    <col min="12326" max="12326" width="2.5703125" style="1" customWidth="1"/>
    <col min="12327" max="12327" width="2" style="1" customWidth="1"/>
    <col min="12328" max="12328" width="4.5703125" style="1" customWidth="1"/>
    <col min="12329" max="12329" width="3.42578125" style="1" customWidth="1"/>
    <col min="12330" max="12331" width="1.140625" style="1" customWidth="1"/>
    <col min="12332" max="12332" width="2" style="1" customWidth="1"/>
    <col min="12333" max="12333" width="3.7109375" style="1" customWidth="1"/>
    <col min="12334" max="12334" width="2.28515625" style="1" customWidth="1"/>
    <col min="12335" max="12544" width="6.85546875" style="1"/>
    <col min="12545" max="12550" width="1.140625" style="1" customWidth="1"/>
    <col min="12551" max="12551" width="1" style="1" customWidth="1"/>
    <col min="12552" max="12552" width="1.28515625" style="1" customWidth="1"/>
    <col min="12553" max="12553" width="1" style="1" customWidth="1"/>
    <col min="12554" max="12554" width="1.28515625" style="1" customWidth="1"/>
    <col min="12555" max="12556" width="1.140625" style="1" customWidth="1"/>
    <col min="12557" max="12557" width="1" style="1" customWidth="1"/>
    <col min="12558" max="12558" width="1.28515625" style="1" customWidth="1"/>
    <col min="12559" max="12560" width="2.28515625" style="1" customWidth="1"/>
    <col min="12561" max="12561" width="13.7109375" style="1" customWidth="1"/>
    <col min="12562" max="12562" width="1.140625" style="1" customWidth="1"/>
    <col min="12563" max="12563" width="5.7109375" style="1" customWidth="1"/>
    <col min="12564" max="12564" width="2.28515625" style="1" customWidth="1"/>
    <col min="12565" max="12565" width="8" style="1" customWidth="1"/>
    <col min="12566" max="12566" width="10.28515625" style="1" customWidth="1"/>
    <col min="12567" max="12567" width="2.28515625" style="1" customWidth="1"/>
    <col min="12568" max="12568" width="5.7109375" style="1" customWidth="1"/>
    <col min="12569" max="12570" width="1.140625" style="1" customWidth="1"/>
    <col min="12571" max="12571" width="10.28515625" style="1" customWidth="1"/>
    <col min="12572" max="12572" width="1.140625" style="1" customWidth="1"/>
    <col min="12573" max="12573" width="9.140625" style="1" customWidth="1"/>
    <col min="12574" max="12574" width="2.28515625" style="1" customWidth="1"/>
    <col min="12575" max="12575" width="6.85546875" style="1"/>
    <col min="12576" max="12577" width="1.140625" style="1" customWidth="1"/>
    <col min="12578" max="12578" width="6.85546875" style="1"/>
    <col min="12579" max="12579" width="2.28515625" style="1" customWidth="1"/>
    <col min="12580" max="12580" width="5.7109375" style="1" customWidth="1"/>
    <col min="12581" max="12581" width="2.28515625" style="1" customWidth="1"/>
    <col min="12582" max="12582" width="2.5703125" style="1" customWidth="1"/>
    <col min="12583" max="12583" width="2" style="1" customWidth="1"/>
    <col min="12584" max="12584" width="4.5703125" style="1" customWidth="1"/>
    <col min="12585" max="12585" width="3.42578125" style="1" customWidth="1"/>
    <col min="12586" max="12587" width="1.140625" style="1" customWidth="1"/>
    <col min="12588" max="12588" width="2" style="1" customWidth="1"/>
    <col min="12589" max="12589" width="3.7109375" style="1" customWidth="1"/>
    <col min="12590" max="12590" width="2.28515625" style="1" customWidth="1"/>
    <col min="12591" max="12800" width="6.85546875" style="1"/>
    <col min="12801" max="12806" width="1.140625" style="1" customWidth="1"/>
    <col min="12807" max="12807" width="1" style="1" customWidth="1"/>
    <col min="12808" max="12808" width="1.28515625" style="1" customWidth="1"/>
    <col min="12809" max="12809" width="1" style="1" customWidth="1"/>
    <col min="12810" max="12810" width="1.28515625" style="1" customWidth="1"/>
    <col min="12811" max="12812" width="1.140625" style="1" customWidth="1"/>
    <col min="12813" max="12813" width="1" style="1" customWidth="1"/>
    <col min="12814" max="12814" width="1.28515625" style="1" customWidth="1"/>
    <col min="12815" max="12816" width="2.28515625" style="1" customWidth="1"/>
    <col min="12817" max="12817" width="13.7109375" style="1" customWidth="1"/>
    <col min="12818" max="12818" width="1.140625" style="1" customWidth="1"/>
    <col min="12819" max="12819" width="5.7109375" style="1" customWidth="1"/>
    <col min="12820" max="12820" width="2.28515625" style="1" customWidth="1"/>
    <col min="12821" max="12821" width="8" style="1" customWidth="1"/>
    <col min="12822" max="12822" width="10.28515625" style="1" customWidth="1"/>
    <col min="12823" max="12823" width="2.28515625" style="1" customWidth="1"/>
    <col min="12824" max="12824" width="5.7109375" style="1" customWidth="1"/>
    <col min="12825" max="12826" width="1.140625" style="1" customWidth="1"/>
    <col min="12827" max="12827" width="10.28515625" style="1" customWidth="1"/>
    <col min="12828" max="12828" width="1.140625" style="1" customWidth="1"/>
    <col min="12829" max="12829" width="9.140625" style="1" customWidth="1"/>
    <col min="12830" max="12830" width="2.28515625" style="1" customWidth="1"/>
    <col min="12831" max="12831" width="6.85546875" style="1"/>
    <col min="12832" max="12833" width="1.140625" style="1" customWidth="1"/>
    <col min="12834" max="12834" width="6.85546875" style="1"/>
    <col min="12835" max="12835" width="2.28515625" style="1" customWidth="1"/>
    <col min="12836" max="12836" width="5.7109375" style="1" customWidth="1"/>
    <col min="12837" max="12837" width="2.28515625" style="1" customWidth="1"/>
    <col min="12838" max="12838" width="2.5703125" style="1" customWidth="1"/>
    <col min="12839" max="12839" width="2" style="1" customWidth="1"/>
    <col min="12840" max="12840" width="4.5703125" style="1" customWidth="1"/>
    <col min="12841" max="12841" width="3.42578125" style="1" customWidth="1"/>
    <col min="12842" max="12843" width="1.140625" style="1" customWidth="1"/>
    <col min="12844" max="12844" width="2" style="1" customWidth="1"/>
    <col min="12845" max="12845" width="3.7109375" style="1" customWidth="1"/>
    <col min="12846" max="12846" width="2.28515625" style="1" customWidth="1"/>
    <col min="12847" max="13056" width="6.85546875" style="1"/>
    <col min="13057" max="13062" width="1.140625" style="1" customWidth="1"/>
    <col min="13063" max="13063" width="1" style="1" customWidth="1"/>
    <col min="13064" max="13064" width="1.28515625" style="1" customWidth="1"/>
    <col min="13065" max="13065" width="1" style="1" customWidth="1"/>
    <col min="13066" max="13066" width="1.28515625" style="1" customWidth="1"/>
    <col min="13067" max="13068" width="1.140625" style="1" customWidth="1"/>
    <col min="13069" max="13069" width="1" style="1" customWidth="1"/>
    <col min="13070" max="13070" width="1.28515625" style="1" customWidth="1"/>
    <col min="13071" max="13072" width="2.28515625" style="1" customWidth="1"/>
    <col min="13073" max="13073" width="13.7109375" style="1" customWidth="1"/>
    <col min="13074" max="13074" width="1.140625" style="1" customWidth="1"/>
    <col min="13075" max="13075" width="5.7109375" style="1" customWidth="1"/>
    <col min="13076" max="13076" width="2.28515625" style="1" customWidth="1"/>
    <col min="13077" max="13077" width="8" style="1" customWidth="1"/>
    <col min="13078" max="13078" width="10.28515625" style="1" customWidth="1"/>
    <col min="13079" max="13079" width="2.28515625" style="1" customWidth="1"/>
    <col min="13080" max="13080" width="5.7109375" style="1" customWidth="1"/>
    <col min="13081" max="13082" width="1.140625" style="1" customWidth="1"/>
    <col min="13083" max="13083" width="10.28515625" style="1" customWidth="1"/>
    <col min="13084" max="13084" width="1.140625" style="1" customWidth="1"/>
    <col min="13085" max="13085" width="9.140625" style="1" customWidth="1"/>
    <col min="13086" max="13086" width="2.28515625" style="1" customWidth="1"/>
    <col min="13087" max="13087" width="6.85546875" style="1"/>
    <col min="13088" max="13089" width="1.140625" style="1" customWidth="1"/>
    <col min="13090" max="13090" width="6.85546875" style="1"/>
    <col min="13091" max="13091" width="2.28515625" style="1" customWidth="1"/>
    <col min="13092" max="13092" width="5.7109375" style="1" customWidth="1"/>
    <col min="13093" max="13093" width="2.28515625" style="1" customWidth="1"/>
    <col min="13094" max="13094" width="2.5703125" style="1" customWidth="1"/>
    <col min="13095" max="13095" width="2" style="1" customWidth="1"/>
    <col min="13096" max="13096" width="4.5703125" style="1" customWidth="1"/>
    <col min="13097" max="13097" width="3.42578125" style="1" customWidth="1"/>
    <col min="13098" max="13099" width="1.140625" style="1" customWidth="1"/>
    <col min="13100" max="13100" width="2" style="1" customWidth="1"/>
    <col min="13101" max="13101" width="3.7109375" style="1" customWidth="1"/>
    <col min="13102" max="13102" width="2.28515625" style="1" customWidth="1"/>
    <col min="13103" max="13312" width="6.85546875" style="1"/>
    <col min="13313" max="13318" width="1.140625" style="1" customWidth="1"/>
    <col min="13319" max="13319" width="1" style="1" customWidth="1"/>
    <col min="13320" max="13320" width="1.28515625" style="1" customWidth="1"/>
    <col min="13321" max="13321" width="1" style="1" customWidth="1"/>
    <col min="13322" max="13322" width="1.28515625" style="1" customWidth="1"/>
    <col min="13323" max="13324" width="1.140625" style="1" customWidth="1"/>
    <col min="13325" max="13325" width="1" style="1" customWidth="1"/>
    <col min="13326" max="13326" width="1.28515625" style="1" customWidth="1"/>
    <col min="13327" max="13328" width="2.28515625" style="1" customWidth="1"/>
    <col min="13329" max="13329" width="13.7109375" style="1" customWidth="1"/>
    <col min="13330" max="13330" width="1.140625" style="1" customWidth="1"/>
    <col min="13331" max="13331" width="5.7109375" style="1" customWidth="1"/>
    <col min="13332" max="13332" width="2.28515625" style="1" customWidth="1"/>
    <col min="13333" max="13333" width="8" style="1" customWidth="1"/>
    <col min="13334" max="13334" width="10.28515625" style="1" customWidth="1"/>
    <col min="13335" max="13335" width="2.28515625" style="1" customWidth="1"/>
    <col min="13336" max="13336" width="5.7109375" style="1" customWidth="1"/>
    <col min="13337" max="13338" width="1.140625" style="1" customWidth="1"/>
    <col min="13339" max="13339" width="10.28515625" style="1" customWidth="1"/>
    <col min="13340" max="13340" width="1.140625" style="1" customWidth="1"/>
    <col min="13341" max="13341" width="9.140625" style="1" customWidth="1"/>
    <col min="13342" max="13342" width="2.28515625" style="1" customWidth="1"/>
    <col min="13343" max="13343" width="6.85546875" style="1"/>
    <col min="13344" max="13345" width="1.140625" style="1" customWidth="1"/>
    <col min="13346" max="13346" width="6.85546875" style="1"/>
    <col min="13347" max="13347" width="2.28515625" style="1" customWidth="1"/>
    <col min="13348" max="13348" width="5.7109375" style="1" customWidth="1"/>
    <col min="13349" max="13349" width="2.28515625" style="1" customWidth="1"/>
    <col min="13350" max="13350" width="2.5703125" style="1" customWidth="1"/>
    <col min="13351" max="13351" width="2" style="1" customWidth="1"/>
    <col min="13352" max="13352" width="4.5703125" style="1" customWidth="1"/>
    <col min="13353" max="13353" width="3.42578125" style="1" customWidth="1"/>
    <col min="13354" max="13355" width="1.140625" style="1" customWidth="1"/>
    <col min="13356" max="13356" width="2" style="1" customWidth="1"/>
    <col min="13357" max="13357" width="3.7109375" style="1" customWidth="1"/>
    <col min="13358" max="13358" width="2.28515625" style="1" customWidth="1"/>
    <col min="13359" max="13568" width="6.85546875" style="1"/>
    <col min="13569" max="13574" width="1.140625" style="1" customWidth="1"/>
    <col min="13575" max="13575" width="1" style="1" customWidth="1"/>
    <col min="13576" max="13576" width="1.28515625" style="1" customWidth="1"/>
    <col min="13577" max="13577" width="1" style="1" customWidth="1"/>
    <col min="13578" max="13578" width="1.28515625" style="1" customWidth="1"/>
    <col min="13579" max="13580" width="1.140625" style="1" customWidth="1"/>
    <col min="13581" max="13581" width="1" style="1" customWidth="1"/>
    <col min="13582" max="13582" width="1.28515625" style="1" customWidth="1"/>
    <col min="13583" max="13584" width="2.28515625" style="1" customWidth="1"/>
    <col min="13585" max="13585" width="13.7109375" style="1" customWidth="1"/>
    <col min="13586" max="13586" width="1.140625" style="1" customWidth="1"/>
    <col min="13587" max="13587" width="5.7109375" style="1" customWidth="1"/>
    <col min="13588" max="13588" width="2.28515625" style="1" customWidth="1"/>
    <col min="13589" max="13589" width="8" style="1" customWidth="1"/>
    <col min="13590" max="13590" width="10.28515625" style="1" customWidth="1"/>
    <col min="13591" max="13591" width="2.28515625" style="1" customWidth="1"/>
    <col min="13592" max="13592" width="5.7109375" style="1" customWidth="1"/>
    <col min="13593" max="13594" width="1.140625" style="1" customWidth="1"/>
    <col min="13595" max="13595" width="10.28515625" style="1" customWidth="1"/>
    <col min="13596" max="13596" width="1.140625" style="1" customWidth="1"/>
    <col min="13597" max="13597" width="9.140625" style="1" customWidth="1"/>
    <col min="13598" max="13598" width="2.28515625" style="1" customWidth="1"/>
    <col min="13599" max="13599" width="6.85546875" style="1"/>
    <col min="13600" max="13601" width="1.140625" style="1" customWidth="1"/>
    <col min="13602" max="13602" width="6.85546875" style="1"/>
    <col min="13603" max="13603" width="2.28515625" style="1" customWidth="1"/>
    <col min="13604" max="13604" width="5.7109375" style="1" customWidth="1"/>
    <col min="13605" max="13605" width="2.28515625" style="1" customWidth="1"/>
    <col min="13606" max="13606" width="2.5703125" style="1" customWidth="1"/>
    <col min="13607" max="13607" width="2" style="1" customWidth="1"/>
    <col min="13608" max="13608" width="4.5703125" style="1" customWidth="1"/>
    <col min="13609" max="13609" width="3.42578125" style="1" customWidth="1"/>
    <col min="13610" max="13611" width="1.140625" style="1" customWidth="1"/>
    <col min="13612" max="13612" width="2" style="1" customWidth="1"/>
    <col min="13613" max="13613" width="3.7109375" style="1" customWidth="1"/>
    <col min="13614" max="13614" width="2.28515625" style="1" customWidth="1"/>
    <col min="13615" max="13824" width="6.85546875" style="1"/>
    <col min="13825" max="13830" width="1.140625" style="1" customWidth="1"/>
    <col min="13831" max="13831" width="1" style="1" customWidth="1"/>
    <col min="13832" max="13832" width="1.28515625" style="1" customWidth="1"/>
    <col min="13833" max="13833" width="1" style="1" customWidth="1"/>
    <col min="13834" max="13834" width="1.28515625" style="1" customWidth="1"/>
    <col min="13835" max="13836" width="1.140625" style="1" customWidth="1"/>
    <col min="13837" max="13837" width="1" style="1" customWidth="1"/>
    <col min="13838" max="13838" width="1.28515625" style="1" customWidth="1"/>
    <col min="13839" max="13840" width="2.28515625" style="1" customWidth="1"/>
    <col min="13841" max="13841" width="13.7109375" style="1" customWidth="1"/>
    <col min="13842" max="13842" width="1.140625" style="1" customWidth="1"/>
    <col min="13843" max="13843" width="5.7109375" style="1" customWidth="1"/>
    <col min="13844" max="13844" width="2.28515625" style="1" customWidth="1"/>
    <col min="13845" max="13845" width="8" style="1" customWidth="1"/>
    <col min="13846" max="13846" width="10.28515625" style="1" customWidth="1"/>
    <col min="13847" max="13847" width="2.28515625" style="1" customWidth="1"/>
    <col min="13848" max="13848" width="5.7109375" style="1" customWidth="1"/>
    <col min="13849" max="13850" width="1.140625" style="1" customWidth="1"/>
    <col min="13851" max="13851" width="10.28515625" style="1" customWidth="1"/>
    <col min="13852" max="13852" width="1.140625" style="1" customWidth="1"/>
    <col min="13853" max="13853" width="9.140625" style="1" customWidth="1"/>
    <col min="13854" max="13854" width="2.28515625" style="1" customWidth="1"/>
    <col min="13855" max="13855" width="6.85546875" style="1"/>
    <col min="13856" max="13857" width="1.140625" style="1" customWidth="1"/>
    <col min="13858" max="13858" width="6.85546875" style="1"/>
    <col min="13859" max="13859" width="2.28515625" style="1" customWidth="1"/>
    <col min="13860" max="13860" width="5.7109375" style="1" customWidth="1"/>
    <col min="13861" max="13861" width="2.28515625" style="1" customWidth="1"/>
    <col min="13862" max="13862" width="2.5703125" style="1" customWidth="1"/>
    <col min="13863" max="13863" width="2" style="1" customWidth="1"/>
    <col min="13864" max="13864" width="4.5703125" style="1" customWidth="1"/>
    <col min="13865" max="13865" width="3.42578125" style="1" customWidth="1"/>
    <col min="13866" max="13867" width="1.140625" style="1" customWidth="1"/>
    <col min="13868" max="13868" width="2" style="1" customWidth="1"/>
    <col min="13869" max="13869" width="3.7109375" style="1" customWidth="1"/>
    <col min="13870" max="13870" width="2.28515625" style="1" customWidth="1"/>
    <col min="13871" max="14080" width="6.85546875" style="1"/>
    <col min="14081" max="14086" width="1.140625" style="1" customWidth="1"/>
    <col min="14087" max="14087" width="1" style="1" customWidth="1"/>
    <col min="14088" max="14088" width="1.28515625" style="1" customWidth="1"/>
    <col min="14089" max="14089" width="1" style="1" customWidth="1"/>
    <col min="14090" max="14090" width="1.28515625" style="1" customWidth="1"/>
    <col min="14091" max="14092" width="1.140625" style="1" customWidth="1"/>
    <col min="14093" max="14093" width="1" style="1" customWidth="1"/>
    <col min="14094" max="14094" width="1.28515625" style="1" customWidth="1"/>
    <col min="14095" max="14096" width="2.28515625" style="1" customWidth="1"/>
    <col min="14097" max="14097" width="13.7109375" style="1" customWidth="1"/>
    <col min="14098" max="14098" width="1.140625" style="1" customWidth="1"/>
    <col min="14099" max="14099" width="5.7109375" style="1" customWidth="1"/>
    <col min="14100" max="14100" width="2.28515625" style="1" customWidth="1"/>
    <col min="14101" max="14101" width="8" style="1" customWidth="1"/>
    <col min="14102" max="14102" width="10.28515625" style="1" customWidth="1"/>
    <col min="14103" max="14103" width="2.28515625" style="1" customWidth="1"/>
    <col min="14104" max="14104" width="5.7109375" style="1" customWidth="1"/>
    <col min="14105" max="14106" width="1.140625" style="1" customWidth="1"/>
    <col min="14107" max="14107" width="10.28515625" style="1" customWidth="1"/>
    <col min="14108" max="14108" width="1.140625" style="1" customWidth="1"/>
    <col min="14109" max="14109" width="9.140625" style="1" customWidth="1"/>
    <col min="14110" max="14110" width="2.28515625" style="1" customWidth="1"/>
    <col min="14111" max="14111" width="6.85546875" style="1"/>
    <col min="14112" max="14113" width="1.140625" style="1" customWidth="1"/>
    <col min="14114" max="14114" width="6.85546875" style="1"/>
    <col min="14115" max="14115" width="2.28515625" style="1" customWidth="1"/>
    <col min="14116" max="14116" width="5.7109375" style="1" customWidth="1"/>
    <col min="14117" max="14117" width="2.28515625" style="1" customWidth="1"/>
    <col min="14118" max="14118" width="2.5703125" style="1" customWidth="1"/>
    <col min="14119" max="14119" width="2" style="1" customWidth="1"/>
    <col min="14120" max="14120" width="4.5703125" style="1" customWidth="1"/>
    <col min="14121" max="14121" width="3.42578125" style="1" customWidth="1"/>
    <col min="14122" max="14123" width="1.140625" style="1" customWidth="1"/>
    <col min="14124" max="14124" width="2" style="1" customWidth="1"/>
    <col min="14125" max="14125" width="3.7109375" style="1" customWidth="1"/>
    <col min="14126" max="14126" width="2.28515625" style="1" customWidth="1"/>
    <col min="14127" max="14336" width="6.85546875" style="1"/>
    <col min="14337" max="14342" width="1.140625" style="1" customWidth="1"/>
    <col min="14343" max="14343" width="1" style="1" customWidth="1"/>
    <col min="14344" max="14344" width="1.28515625" style="1" customWidth="1"/>
    <col min="14345" max="14345" width="1" style="1" customWidth="1"/>
    <col min="14346" max="14346" width="1.28515625" style="1" customWidth="1"/>
    <col min="14347" max="14348" width="1.140625" style="1" customWidth="1"/>
    <col min="14349" max="14349" width="1" style="1" customWidth="1"/>
    <col min="14350" max="14350" width="1.28515625" style="1" customWidth="1"/>
    <col min="14351" max="14352" width="2.28515625" style="1" customWidth="1"/>
    <col min="14353" max="14353" width="13.7109375" style="1" customWidth="1"/>
    <col min="14354" max="14354" width="1.140625" style="1" customWidth="1"/>
    <col min="14355" max="14355" width="5.7109375" style="1" customWidth="1"/>
    <col min="14356" max="14356" width="2.28515625" style="1" customWidth="1"/>
    <col min="14357" max="14357" width="8" style="1" customWidth="1"/>
    <col min="14358" max="14358" width="10.28515625" style="1" customWidth="1"/>
    <col min="14359" max="14359" width="2.28515625" style="1" customWidth="1"/>
    <col min="14360" max="14360" width="5.7109375" style="1" customWidth="1"/>
    <col min="14361" max="14362" width="1.140625" style="1" customWidth="1"/>
    <col min="14363" max="14363" width="10.28515625" style="1" customWidth="1"/>
    <col min="14364" max="14364" width="1.140625" style="1" customWidth="1"/>
    <col min="14365" max="14365" width="9.140625" style="1" customWidth="1"/>
    <col min="14366" max="14366" width="2.28515625" style="1" customWidth="1"/>
    <col min="14367" max="14367" width="6.85546875" style="1"/>
    <col min="14368" max="14369" width="1.140625" style="1" customWidth="1"/>
    <col min="14370" max="14370" width="6.85546875" style="1"/>
    <col min="14371" max="14371" width="2.28515625" style="1" customWidth="1"/>
    <col min="14372" max="14372" width="5.7109375" style="1" customWidth="1"/>
    <col min="14373" max="14373" width="2.28515625" style="1" customWidth="1"/>
    <col min="14374" max="14374" width="2.5703125" style="1" customWidth="1"/>
    <col min="14375" max="14375" width="2" style="1" customWidth="1"/>
    <col min="14376" max="14376" width="4.5703125" style="1" customWidth="1"/>
    <col min="14377" max="14377" width="3.42578125" style="1" customWidth="1"/>
    <col min="14378" max="14379" width="1.140625" style="1" customWidth="1"/>
    <col min="14380" max="14380" width="2" style="1" customWidth="1"/>
    <col min="14381" max="14381" width="3.7109375" style="1" customWidth="1"/>
    <col min="14382" max="14382" width="2.28515625" style="1" customWidth="1"/>
    <col min="14383" max="14592" width="6.85546875" style="1"/>
    <col min="14593" max="14598" width="1.140625" style="1" customWidth="1"/>
    <col min="14599" max="14599" width="1" style="1" customWidth="1"/>
    <col min="14600" max="14600" width="1.28515625" style="1" customWidth="1"/>
    <col min="14601" max="14601" width="1" style="1" customWidth="1"/>
    <col min="14602" max="14602" width="1.28515625" style="1" customWidth="1"/>
    <col min="14603" max="14604" width="1.140625" style="1" customWidth="1"/>
    <col min="14605" max="14605" width="1" style="1" customWidth="1"/>
    <col min="14606" max="14606" width="1.28515625" style="1" customWidth="1"/>
    <col min="14607" max="14608" width="2.28515625" style="1" customWidth="1"/>
    <col min="14609" max="14609" width="13.7109375" style="1" customWidth="1"/>
    <col min="14610" max="14610" width="1.140625" style="1" customWidth="1"/>
    <col min="14611" max="14611" width="5.7109375" style="1" customWidth="1"/>
    <col min="14612" max="14612" width="2.28515625" style="1" customWidth="1"/>
    <col min="14613" max="14613" width="8" style="1" customWidth="1"/>
    <col min="14614" max="14614" width="10.28515625" style="1" customWidth="1"/>
    <col min="14615" max="14615" width="2.28515625" style="1" customWidth="1"/>
    <col min="14616" max="14616" width="5.7109375" style="1" customWidth="1"/>
    <col min="14617" max="14618" width="1.140625" style="1" customWidth="1"/>
    <col min="14619" max="14619" width="10.28515625" style="1" customWidth="1"/>
    <col min="14620" max="14620" width="1.140625" style="1" customWidth="1"/>
    <col min="14621" max="14621" width="9.140625" style="1" customWidth="1"/>
    <col min="14622" max="14622" width="2.28515625" style="1" customWidth="1"/>
    <col min="14623" max="14623" width="6.85546875" style="1"/>
    <col min="14624" max="14625" width="1.140625" style="1" customWidth="1"/>
    <col min="14626" max="14626" width="6.85546875" style="1"/>
    <col min="14627" max="14627" width="2.28515625" style="1" customWidth="1"/>
    <col min="14628" max="14628" width="5.7109375" style="1" customWidth="1"/>
    <col min="14629" max="14629" width="2.28515625" style="1" customWidth="1"/>
    <col min="14630" max="14630" width="2.5703125" style="1" customWidth="1"/>
    <col min="14631" max="14631" width="2" style="1" customWidth="1"/>
    <col min="14632" max="14632" width="4.5703125" style="1" customWidth="1"/>
    <col min="14633" max="14633" width="3.42578125" style="1" customWidth="1"/>
    <col min="14634" max="14635" width="1.140625" style="1" customWidth="1"/>
    <col min="14636" max="14636" width="2" style="1" customWidth="1"/>
    <col min="14637" max="14637" width="3.7109375" style="1" customWidth="1"/>
    <col min="14638" max="14638" width="2.28515625" style="1" customWidth="1"/>
    <col min="14639" max="14848" width="6.85546875" style="1"/>
    <col min="14849" max="14854" width="1.140625" style="1" customWidth="1"/>
    <col min="14855" max="14855" width="1" style="1" customWidth="1"/>
    <col min="14856" max="14856" width="1.28515625" style="1" customWidth="1"/>
    <col min="14857" max="14857" width="1" style="1" customWidth="1"/>
    <col min="14858" max="14858" width="1.28515625" style="1" customWidth="1"/>
    <col min="14859" max="14860" width="1.140625" style="1" customWidth="1"/>
    <col min="14861" max="14861" width="1" style="1" customWidth="1"/>
    <col min="14862" max="14862" width="1.28515625" style="1" customWidth="1"/>
    <col min="14863" max="14864" width="2.28515625" style="1" customWidth="1"/>
    <col min="14865" max="14865" width="13.7109375" style="1" customWidth="1"/>
    <col min="14866" max="14866" width="1.140625" style="1" customWidth="1"/>
    <col min="14867" max="14867" width="5.7109375" style="1" customWidth="1"/>
    <col min="14868" max="14868" width="2.28515625" style="1" customWidth="1"/>
    <col min="14869" max="14869" width="8" style="1" customWidth="1"/>
    <col min="14870" max="14870" width="10.28515625" style="1" customWidth="1"/>
    <col min="14871" max="14871" width="2.28515625" style="1" customWidth="1"/>
    <col min="14872" max="14872" width="5.7109375" style="1" customWidth="1"/>
    <col min="14873" max="14874" width="1.140625" style="1" customWidth="1"/>
    <col min="14875" max="14875" width="10.28515625" style="1" customWidth="1"/>
    <col min="14876" max="14876" width="1.140625" style="1" customWidth="1"/>
    <col min="14877" max="14877" width="9.140625" style="1" customWidth="1"/>
    <col min="14878" max="14878" width="2.28515625" style="1" customWidth="1"/>
    <col min="14879" max="14879" width="6.85546875" style="1"/>
    <col min="14880" max="14881" width="1.140625" style="1" customWidth="1"/>
    <col min="14882" max="14882" width="6.85546875" style="1"/>
    <col min="14883" max="14883" width="2.28515625" style="1" customWidth="1"/>
    <col min="14884" max="14884" width="5.7109375" style="1" customWidth="1"/>
    <col min="14885" max="14885" width="2.28515625" style="1" customWidth="1"/>
    <col min="14886" max="14886" width="2.5703125" style="1" customWidth="1"/>
    <col min="14887" max="14887" width="2" style="1" customWidth="1"/>
    <col min="14888" max="14888" width="4.5703125" style="1" customWidth="1"/>
    <col min="14889" max="14889" width="3.42578125" style="1" customWidth="1"/>
    <col min="14890" max="14891" width="1.140625" style="1" customWidth="1"/>
    <col min="14892" max="14892" width="2" style="1" customWidth="1"/>
    <col min="14893" max="14893" width="3.7109375" style="1" customWidth="1"/>
    <col min="14894" max="14894" width="2.28515625" style="1" customWidth="1"/>
    <col min="14895" max="15104" width="6.85546875" style="1"/>
    <col min="15105" max="15110" width="1.140625" style="1" customWidth="1"/>
    <col min="15111" max="15111" width="1" style="1" customWidth="1"/>
    <col min="15112" max="15112" width="1.28515625" style="1" customWidth="1"/>
    <col min="15113" max="15113" width="1" style="1" customWidth="1"/>
    <col min="15114" max="15114" width="1.28515625" style="1" customWidth="1"/>
    <col min="15115" max="15116" width="1.140625" style="1" customWidth="1"/>
    <col min="15117" max="15117" width="1" style="1" customWidth="1"/>
    <col min="15118" max="15118" width="1.28515625" style="1" customWidth="1"/>
    <col min="15119" max="15120" width="2.28515625" style="1" customWidth="1"/>
    <col min="15121" max="15121" width="13.7109375" style="1" customWidth="1"/>
    <col min="15122" max="15122" width="1.140625" style="1" customWidth="1"/>
    <col min="15123" max="15123" width="5.7109375" style="1" customWidth="1"/>
    <col min="15124" max="15124" width="2.28515625" style="1" customWidth="1"/>
    <col min="15125" max="15125" width="8" style="1" customWidth="1"/>
    <col min="15126" max="15126" width="10.28515625" style="1" customWidth="1"/>
    <col min="15127" max="15127" width="2.28515625" style="1" customWidth="1"/>
    <col min="15128" max="15128" width="5.7109375" style="1" customWidth="1"/>
    <col min="15129" max="15130" width="1.140625" style="1" customWidth="1"/>
    <col min="15131" max="15131" width="10.28515625" style="1" customWidth="1"/>
    <col min="15132" max="15132" width="1.140625" style="1" customWidth="1"/>
    <col min="15133" max="15133" width="9.140625" style="1" customWidth="1"/>
    <col min="15134" max="15134" width="2.28515625" style="1" customWidth="1"/>
    <col min="15135" max="15135" width="6.85546875" style="1"/>
    <col min="15136" max="15137" width="1.140625" style="1" customWidth="1"/>
    <col min="15138" max="15138" width="6.85546875" style="1"/>
    <col min="15139" max="15139" width="2.28515625" style="1" customWidth="1"/>
    <col min="15140" max="15140" width="5.7109375" style="1" customWidth="1"/>
    <col min="15141" max="15141" width="2.28515625" style="1" customWidth="1"/>
    <col min="15142" max="15142" width="2.5703125" style="1" customWidth="1"/>
    <col min="15143" max="15143" width="2" style="1" customWidth="1"/>
    <col min="15144" max="15144" width="4.5703125" style="1" customWidth="1"/>
    <col min="15145" max="15145" width="3.42578125" style="1" customWidth="1"/>
    <col min="15146" max="15147" width="1.140625" style="1" customWidth="1"/>
    <col min="15148" max="15148" width="2" style="1" customWidth="1"/>
    <col min="15149" max="15149" width="3.7109375" style="1" customWidth="1"/>
    <col min="15150" max="15150" width="2.28515625" style="1" customWidth="1"/>
    <col min="15151" max="15360" width="6.85546875" style="1"/>
    <col min="15361" max="15366" width="1.140625" style="1" customWidth="1"/>
    <col min="15367" max="15367" width="1" style="1" customWidth="1"/>
    <col min="15368" max="15368" width="1.28515625" style="1" customWidth="1"/>
    <col min="15369" max="15369" width="1" style="1" customWidth="1"/>
    <col min="15370" max="15370" width="1.28515625" style="1" customWidth="1"/>
    <col min="15371" max="15372" width="1.140625" style="1" customWidth="1"/>
    <col min="15373" max="15373" width="1" style="1" customWidth="1"/>
    <col min="15374" max="15374" width="1.28515625" style="1" customWidth="1"/>
    <col min="15375" max="15376" width="2.28515625" style="1" customWidth="1"/>
    <col min="15377" max="15377" width="13.7109375" style="1" customWidth="1"/>
    <col min="15378" max="15378" width="1.140625" style="1" customWidth="1"/>
    <col min="15379" max="15379" width="5.7109375" style="1" customWidth="1"/>
    <col min="15380" max="15380" width="2.28515625" style="1" customWidth="1"/>
    <col min="15381" max="15381" width="8" style="1" customWidth="1"/>
    <col min="15382" max="15382" width="10.28515625" style="1" customWidth="1"/>
    <col min="15383" max="15383" width="2.28515625" style="1" customWidth="1"/>
    <col min="15384" max="15384" width="5.7109375" style="1" customWidth="1"/>
    <col min="15385" max="15386" width="1.140625" style="1" customWidth="1"/>
    <col min="15387" max="15387" width="10.28515625" style="1" customWidth="1"/>
    <col min="15388" max="15388" width="1.140625" style="1" customWidth="1"/>
    <col min="15389" max="15389" width="9.140625" style="1" customWidth="1"/>
    <col min="15390" max="15390" width="2.28515625" style="1" customWidth="1"/>
    <col min="15391" max="15391" width="6.85546875" style="1"/>
    <col min="15392" max="15393" width="1.140625" style="1" customWidth="1"/>
    <col min="15394" max="15394" width="6.85546875" style="1"/>
    <col min="15395" max="15395" width="2.28515625" style="1" customWidth="1"/>
    <col min="15396" max="15396" width="5.7109375" style="1" customWidth="1"/>
    <col min="15397" max="15397" width="2.28515625" style="1" customWidth="1"/>
    <col min="15398" max="15398" width="2.5703125" style="1" customWidth="1"/>
    <col min="15399" max="15399" width="2" style="1" customWidth="1"/>
    <col min="15400" max="15400" width="4.5703125" style="1" customWidth="1"/>
    <col min="15401" max="15401" width="3.42578125" style="1" customWidth="1"/>
    <col min="15402" max="15403" width="1.140625" style="1" customWidth="1"/>
    <col min="15404" max="15404" width="2" style="1" customWidth="1"/>
    <col min="15405" max="15405" width="3.7109375" style="1" customWidth="1"/>
    <col min="15406" max="15406" width="2.28515625" style="1" customWidth="1"/>
    <col min="15407" max="15616" width="6.85546875" style="1"/>
    <col min="15617" max="15622" width="1.140625" style="1" customWidth="1"/>
    <col min="15623" max="15623" width="1" style="1" customWidth="1"/>
    <col min="15624" max="15624" width="1.28515625" style="1" customWidth="1"/>
    <col min="15625" max="15625" width="1" style="1" customWidth="1"/>
    <col min="15626" max="15626" width="1.28515625" style="1" customWidth="1"/>
    <col min="15627" max="15628" width="1.140625" style="1" customWidth="1"/>
    <col min="15629" max="15629" width="1" style="1" customWidth="1"/>
    <col min="15630" max="15630" width="1.28515625" style="1" customWidth="1"/>
    <col min="15631" max="15632" width="2.28515625" style="1" customWidth="1"/>
    <col min="15633" max="15633" width="13.7109375" style="1" customWidth="1"/>
    <col min="15634" max="15634" width="1.140625" style="1" customWidth="1"/>
    <col min="15635" max="15635" width="5.7109375" style="1" customWidth="1"/>
    <col min="15636" max="15636" width="2.28515625" style="1" customWidth="1"/>
    <col min="15637" max="15637" width="8" style="1" customWidth="1"/>
    <col min="15638" max="15638" width="10.28515625" style="1" customWidth="1"/>
    <col min="15639" max="15639" width="2.28515625" style="1" customWidth="1"/>
    <col min="15640" max="15640" width="5.7109375" style="1" customWidth="1"/>
    <col min="15641" max="15642" width="1.140625" style="1" customWidth="1"/>
    <col min="15643" max="15643" width="10.28515625" style="1" customWidth="1"/>
    <col min="15644" max="15644" width="1.140625" style="1" customWidth="1"/>
    <col min="15645" max="15645" width="9.140625" style="1" customWidth="1"/>
    <col min="15646" max="15646" width="2.28515625" style="1" customWidth="1"/>
    <col min="15647" max="15647" width="6.85546875" style="1"/>
    <col min="15648" max="15649" width="1.140625" style="1" customWidth="1"/>
    <col min="15650" max="15650" width="6.85546875" style="1"/>
    <col min="15651" max="15651" width="2.28515625" style="1" customWidth="1"/>
    <col min="15652" max="15652" width="5.7109375" style="1" customWidth="1"/>
    <col min="15653" max="15653" width="2.28515625" style="1" customWidth="1"/>
    <col min="15654" max="15654" width="2.5703125" style="1" customWidth="1"/>
    <col min="15655" max="15655" width="2" style="1" customWidth="1"/>
    <col min="15656" max="15656" width="4.5703125" style="1" customWidth="1"/>
    <col min="15657" max="15657" width="3.42578125" style="1" customWidth="1"/>
    <col min="15658" max="15659" width="1.140625" style="1" customWidth="1"/>
    <col min="15660" max="15660" width="2" style="1" customWidth="1"/>
    <col min="15661" max="15661" width="3.7109375" style="1" customWidth="1"/>
    <col min="15662" max="15662" width="2.28515625" style="1" customWidth="1"/>
    <col min="15663" max="15872" width="6.85546875" style="1"/>
    <col min="15873" max="15878" width="1.140625" style="1" customWidth="1"/>
    <col min="15879" max="15879" width="1" style="1" customWidth="1"/>
    <col min="15880" max="15880" width="1.28515625" style="1" customWidth="1"/>
    <col min="15881" max="15881" width="1" style="1" customWidth="1"/>
    <col min="15882" max="15882" width="1.28515625" style="1" customWidth="1"/>
    <col min="15883" max="15884" width="1.140625" style="1" customWidth="1"/>
    <col min="15885" max="15885" width="1" style="1" customWidth="1"/>
    <col min="15886" max="15886" width="1.28515625" style="1" customWidth="1"/>
    <col min="15887" max="15888" width="2.28515625" style="1" customWidth="1"/>
    <col min="15889" max="15889" width="13.7109375" style="1" customWidth="1"/>
    <col min="15890" max="15890" width="1.140625" style="1" customWidth="1"/>
    <col min="15891" max="15891" width="5.7109375" style="1" customWidth="1"/>
    <col min="15892" max="15892" width="2.28515625" style="1" customWidth="1"/>
    <col min="15893" max="15893" width="8" style="1" customWidth="1"/>
    <col min="15894" max="15894" width="10.28515625" style="1" customWidth="1"/>
    <col min="15895" max="15895" width="2.28515625" style="1" customWidth="1"/>
    <col min="15896" max="15896" width="5.7109375" style="1" customWidth="1"/>
    <col min="15897" max="15898" width="1.140625" style="1" customWidth="1"/>
    <col min="15899" max="15899" width="10.28515625" style="1" customWidth="1"/>
    <col min="15900" max="15900" width="1.140625" style="1" customWidth="1"/>
    <col min="15901" max="15901" width="9.140625" style="1" customWidth="1"/>
    <col min="15902" max="15902" width="2.28515625" style="1" customWidth="1"/>
    <col min="15903" max="15903" width="6.85546875" style="1"/>
    <col min="15904" max="15905" width="1.140625" style="1" customWidth="1"/>
    <col min="15906" max="15906" width="6.85546875" style="1"/>
    <col min="15907" max="15907" width="2.28515625" style="1" customWidth="1"/>
    <col min="15908" max="15908" width="5.7109375" style="1" customWidth="1"/>
    <col min="15909" max="15909" width="2.28515625" style="1" customWidth="1"/>
    <col min="15910" max="15910" width="2.5703125" style="1" customWidth="1"/>
    <col min="15911" max="15911" width="2" style="1" customWidth="1"/>
    <col min="15912" max="15912" width="4.5703125" style="1" customWidth="1"/>
    <col min="15913" max="15913" width="3.42578125" style="1" customWidth="1"/>
    <col min="15914" max="15915" width="1.140625" style="1" customWidth="1"/>
    <col min="15916" max="15916" width="2" style="1" customWidth="1"/>
    <col min="15917" max="15917" width="3.7109375" style="1" customWidth="1"/>
    <col min="15918" max="15918" width="2.28515625" style="1" customWidth="1"/>
    <col min="15919" max="16128" width="6.85546875" style="1"/>
    <col min="16129" max="16134" width="1.140625" style="1" customWidth="1"/>
    <col min="16135" max="16135" width="1" style="1" customWidth="1"/>
    <col min="16136" max="16136" width="1.28515625" style="1" customWidth="1"/>
    <col min="16137" max="16137" width="1" style="1" customWidth="1"/>
    <col min="16138" max="16138" width="1.28515625" style="1" customWidth="1"/>
    <col min="16139" max="16140" width="1.140625" style="1" customWidth="1"/>
    <col min="16141" max="16141" width="1" style="1" customWidth="1"/>
    <col min="16142" max="16142" width="1.28515625" style="1" customWidth="1"/>
    <col min="16143" max="16144" width="2.28515625" style="1" customWidth="1"/>
    <col min="16145" max="16145" width="13.7109375" style="1" customWidth="1"/>
    <col min="16146" max="16146" width="1.140625" style="1" customWidth="1"/>
    <col min="16147" max="16147" width="5.7109375" style="1" customWidth="1"/>
    <col min="16148" max="16148" width="2.28515625" style="1" customWidth="1"/>
    <col min="16149" max="16149" width="8" style="1" customWidth="1"/>
    <col min="16150" max="16150" width="10.28515625" style="1" customWidth="1"/>
    <col min="16151" max="16151" width="2.28515625" style="1" customWidth="1"/>
    <col min="16152" max="16152" width="5.7109375" style="1" customWidth="1"/>
    <col min="16153" max="16154" width="1.140625" style="1" customWidth="1"/>
    <col min="16155" max="16155" width="10.28515625" style="1" customWidth="1"/>
    <col min="16156" max="16156" width="1.140625" style="1" customWidth="1"/>
    <col min="16157" max="16157" width="9.140625" style="1" customWidth="1"/>
    <col min="16158" max="16158" width="2.28515625" style="1" customWidth="1"/>
    <col min="16159" max="16159" width="6.85546875" style="1"/>
    <col min="16160" max="16161" width="1.140625" style="1" customWidth="1"/>
    <col min="16162" max="16162" width="6.85546875" style="1"/>
    <col min="16163" max="16163" width="2.28515625" style="1" customWidth="1"/>
    <col min="16164" max="16164" width="5.7109375" style="1" customWidth="1"/>
    <col min="16165" max="16165" width="2.28515625" style="1" customWidth="1"/>
    <col min="16166" max="16166" width="2.5703125" style="1" customWidth="1"/>
    <col min="16167" max="16167" width="2" style="1" customWidth="1"/>
    <col min="16168" max="16168" width="4.5703125" style="1" customWidth="1"/>
    <col min="16169" max="16169" width="3.42578125" style="1" customWidth="1"/>
    <col min="16170" max="16171" width="1.140625" style="1" customWidth="1"/>
    <col min="16172" max="16172" width="2" style="1" customWidth="1"/>
    <col min="16173" max="16173" width="3.7109375" style="1" customWidth="1"/>
    <col min="16174" max="16174" width="2.28515625" style="1" customWidth="1"/>
    <col min="16175" max="16384" width="6.85546875" style="1"/>
  </cols>
  <sheetData>
    <row r="1" spans="1:49" ht="6" customHeight="1" x14ac:dyDescent="0.25"/>
    <row r="2" spans="1:49" ht="13.5" customHeight="1" x14ac:dyDescent="0.25">
      <c r="E2" s="44" t="s">
        <v>0</v>
      </c>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row>
    <row r="3" spans="1:49" ht="13.5" customHeight="1" x14ac:dyDescent="0.25">
      <c r="E3" s="44" t="s">
        <v>536</v>
      </c>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row>
    <row r="4" spans="1:49" ht="6.75" customHeight="1" x14ac:dyDescent="0.25">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L4" s="23" t="s">
        <v>2</v>
      </c>
      <c r="AM4" s="23"/>
      <c r="AN4" s="23"/>
      <c r="AO4" s="24">
        <v>1</v>
      </c>
      <c r="AQ4" s="23" t="s">
        <v>3</v>
      </c>
      <c r="AR4" s="23"/>
      <c r="AS4" s="26">
        <v>6</v>
      </c>
    </row>
    <row r="5" spans="1:49" ht="6.75" customHeight="1" x14ac:dyDescent="0.25">
      <c r="E5" s="44" t="s">
        <v>537</v>
      </c>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c r="AJ5" s="44"/>
      <c r="AL5" s="23"/>
      <c r="AM5" s="23"/>
      <c r="AN5" s="23"/>
      <c r="AO5" s="24"/>
      <c r="AQ5" s="23"/>
      <c r="AR5" s="23"/>
      <c r="AS5" s="26"/>
    </row>
    <row r="6" spans="1:49" ht="13.5" customHeight="1" x14ac:dyDescent="0.25">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L6" s="23" t="s">
        <v>5</v>
      </c>
      <c r="AM6" s="23"/>
      <c r="AN6" s="23"/>
      <c r="AO6" s="27">
        <v>44939</v>
      </c>
      <c r="AP6" s="27"/>
      <c r="AQ6" s="27"/>
      <c r="AR6" s="27"/>
      <c r="AS6" s="27"/>
    </row>
    <row r="7" spans="1:49" ht="13.5" customHeight="1" x14ac:dyDescent="0.25">
      <c r="E7" s="22" t="s">
        <v>6</v>
      </c>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L7" s="23" t="s">
        <v>7</v>
      </c>
      <c r="AM7" s="23"/>
      <c r="AN7" s="23"/>
      <c r="AO7" s="28">
        <v>0.57406250000000003</v>
      </c>
      <c r="AP7" s="28"/>
      <c r="AQ7" s="28"/>
      <c r="AR7" s="28"/>
      <c r="AS7" s="28"/>
    </row>
    <row r="8" spans="1:49" ht="13.5" customHeight="1" x14ac:dyDescent="0.25">
      <c r="E8" s="22" t="s">
        <v>8</v>
      </c>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L8" s="23" t="s">
        <v>233</v>
      </c>
      <c r="AM8" s="23"/>
      <c r="AN8" s="23"/>
      <c r="AO8" s="29" t="s">
        <v>538</v>
      </c>
      <c r="AP8" s="29"/>
      <c r="AQ8" s="29"/>
      <c r="AR8" s="29"/>
      <c r="AS8" s="29"/>
      <c r="AT8" s="29"/>
    </row>
    <row r="9" spans="1:49" ht="6" customHeight="1" x14ac:dyDescent="0.25"/>
    <row r="10" spans="1:49" x14ac:dyDescent="0.25">
      <c r="E10" s="22" t="s">
        <v>230</v>
      </c>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row>
    <row r="11" spans="1:49" ht="6.75" customHeight="1" x14ac:dyDescent="0.25"/>
    <row r="12" spans="1:49" ht="13.5" customHeight="1" x14ac:dyDescent="0.25">
      <c r="A12" s="33" t="s">
        <v>13</v>
      </c>
      <c r="B12" s="33"/>
      <c r="C12" s="33"/>
      <c r="D12" s="33"/>
      <c r="E12" s="33"/>
      <c r="F12" s="33"/>
      <c r="G12" s="33"/>
      <c r="H12" s="33"/>
      <c r="I12" s="33"/>
      <c r="J12" s="85" t="s">
        <v>347</v>
      </c>
      <c r="K12" s="85"/>
      <c r="L12" s="85"/>
      <c r="M12" s="85"/>
      <c r="N12" s="85"/>
      <c r="O12" s="85"/>
      <c r="P12" s="85"/>
    </row>
    <row r="13" spans="1:49" ht="6" customHeight="1" x14ac:dyDescent="0.25"/>
    <row r="14" spans="1:49" ht="11.25" customHeight="1" x14ac:dyDescent="0.25">
      <c r="A14" s="33" t="s">
        <v>350</v>
      </c>
      <c r="B14" s="33"/>
      <c r="C14" s="33"/>
      <c r="D14" s="33" t="s">
        <v>487</v>
      </c>
      <c r="E14" s="33"/>
      <c r="F14" s="33"/>
      <c r="G14" s="47" t="s">
        <v>352</v>
      </c>
      <c r="H14" s="47"/>
      <c r="I14" s="47"/>
      <c r="K14" s="33" t="s">
        <v>488</v>
      </c>
      <c r="L14" s="33"/>
      <c r="M14" s="33"/>
      <c r="N14" s="33" t="s">
        <v>539</v>
      </c>
      <c r="O14" s="33"/>
      <c r="AO14" s="49" t="s">
        <v>22</v>
      </c>
      <c r="AP14" s="49"/>
      <c r="AQ14" s="49"/>
      <c r="AR14" s="49"/>
      <c r="AS14" s="49"/>
      <c r="AT14" s="49" t="s">
        <v>23</v>
      </c>
      <c r="AU14" s="49"/>
      <c r="AV14" s="49" t="s">
        <v>24</v>
      </c>
      <c r="AW14" s="49"/>
    </row>
    <row r="15" spans="1:49" ht="2.25" customHeight="1" x14ac:dyDescent="0.25">
      <c r="A15" s="33"/>
      <c r="B15" s="33"/>
      <c r="C15" s="33"/>
      <c r="D15" s="33"/>
      <c r="E15" s="33"/>
      <c r="F15" s="33"/>
      <c r="G15" s="47"/>
      <c r="H15" s="47"/>
      <c r="I15" s="47"/>
      <c r="K15" s="33"/>
      <c r="L15" s="33"/>
      <c r="M15" s="33"/>
      <c r="N15" s="33"/>
      <c r="O15" s="33"/>
      <c r="Q15" s="33" t="s">
        <v>14</v>
      </c>
      <c r="U15" s="51" t="s">
        <v>15</v>
      </c>
      <c r="V15" s="303" t="s">
        <v>540</v>
      </c>
      <c r="W15" s="303"/>
      <c r="X15" s="49" t="s">
        <v>17</v>
      </c>
      <c r="Y15" s="49"/>
      <c r="Z15" s="49"/>
      <c r="AA15" s="51" t="s">
        <v>541</v>
      </c>
      <c r="AB15" s="51"/>
      <c r="AC15" s="51"/>
      <c r="AD15" s="51" t="s">
        <v>19</v>
      </c>
      <c r="AE15" s="51"/>
      <c r="AF15" s="51"/>
      <c r="AG15" s="51"/>
      <c r="AH15" s="51"/>
      <c r="AI15" s="303" t="s">
        <v>20</v>
      </c>
      <c r="AJ15" s="303"/>
      <c r="AK15" s="303"/>
      <c r="AL15" s="303" t="s">
        <v>21</v>
      </c>
      <c r="AM15" s="303"/>
      <c r="AN15" s="303"/>
      <c r="AO15" s="49"/>
      <c r="AP15" s="49"/>
      <c r="AQ15" s="49"/>
      <c r="AR15" s="49"/>
      <c r="AS15" s="49"/>
      <c r="AT15" s="49"/>
      <c r="AU15" s="49"/>
      <c r="AV15" s="49"/>
      <c r="AW15" s="49"/>
    </row>
    <row r="16" spans="1:49" ht="6.75" customHeight="1" x14ac:dyDescent="0.25">
      <c r="Q16" s="33"/>
      <c r="U16" s="51"/>
      <c r="V16" s="303"/>
      <c r="W16" s="303"/>
      <c r="X16" s="49"/>
      <c r="Y16" s="49"/>
      <c r="Z16" s="49"/>
      <c r="AA16" s="51"/>
      <c r="AB16" s="51"/>
      <c r="AC16" s="51"/>
      <c r="AD16" s="51"/>
      <c r="AE16" s="51"/>
      <c r="AF16" s="51"/>
      <c r="AG16" s="51"/>
      <c r="AH16" s="51"/>
      <c r="AI16" s="303"/>
      <c r="AJ16" s="303"/>
      <c r="AK16" s="303"/>
      <c r="AL16" s="303"/>
      <c r="AM16" s="303"/>
      <c r="AN16" s="303"/>
      <c r="AO16" s="49"/>
      <c r="AP16" s="49"/>
      <c r="AQ16" s="49"/>
      <c r="AR16" s="49"/>
      <c r="AS16" s="49"/>
      <c r="AT16" s="49"/>
      <c r="AU16" s="49"/>
      <c r="AV16" s="49"/>
      <c r="AW16" s="49"/>
    </row>
    <row r="17" spans="1:46" ht="4.5" customHeight="1" x14ac:dyDescent="0.25">
      <c r="A17" s="33" t="s">
        <v>355</v>
      </c>
      <c r="B17" s="33"/>
      <c r="C17" s="33"/>
      <c r="D17" s="33"/>
      <c r="E17" s="33" t="s">
        <v>542</v>
      </c>
      <c r="F17" s="33"/>
      <c r="G17" s="33"/>
      <c r="Q17" s="33"/>
      <c r="U17" s="51"/>
      <c r="V17" s="303"/>
      <c r="W17" s="303"/>
      <c r="X17" s="49"/>
      <c r="Y17" s="49"/>
      <c r="Z17" s="49"/>
      <c r="AA17" s="51"/>
      <c r="AB17" s="51"/>
      <c r="AC17" s="51"/>
      <c r="AD17" s="51"/>
      <c r="AE17" s="51"/>
      <c r="AF17" s="51"/>
      <c r="AG17" s="51"/>
      <c r="AH17" s="51"/>
      <c r="AI17" s="303"/>
      <c r="AJ17" s="303"/>
      <c r="AK17" s="303"/>
      <c r="AL17" s="303"/>
      <c r="AM17" s="303"/>
      <c r="AN17" s="303"/>
    </row>
    <row r="18" spans="1:46" ht="8.25" customHeight="1" x14ac:dyDescent="0.25">
      <c r="A18" s="33"/>
      <c r="B18" s="33"/>
      <c r="C18" s="33"/>
      <c r="D18" s="33"/>
      <c r="E18" s="33"/>
      <c r="F18" s="33"/>
      <c r="G18" s="33"/>
      <c r="AA18" s="51"/>
      <c r="AB18" s="51"/>
      <c r="AC18" s="51"/>
    </row>
    <row r="19" spans="1:46" ht="6" customHeight="1" x14ac:dyDescent="0.25"/>
    <row r="20" spans="1:46" ht="11.25" customHeight="1" x14ac:dyDescent="0.25">
      <c r="A20" s="33" t="s">
        <v>430</v>
      </c>
      <c r="B20" s="33"/>
      <c r="C20" s="33"/>
      <c r="D20" s="33"/>
      <c r="E20" s="33"/>
      <c r="F20" s="33"/>
      <c r="G20" s="33"/>
      <c r="H20" s="33"/>
      <c r="I20" s="85" t="s">
        <v>543</v>
      </c>
      <c r="J20" s="85"/>
      <c r="K20" s="85"/>
      <c r="L20" s="85"/>
      <c r="M20" s="85"/>
      <c r="N20" s="85"/>
      <c r="O20" s="85"/>
      <c r="P20" s="85"/>
      <c r="Q20" s="85"/>
      <c r="S20" s="57" t="s">
        <v>365</v>
      </c>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row>
    <row r="21" spans="1:46" ht="6" customHeight="1" x14ac:dyDescent="0.25">
      <c r="I21" s="85"/>
      <c r="J21" s="85"/>
      <c r="K21" s="85"/>
      <c r="L21" s="85"/>
      <c r="M21" s="85"/>
      <c r="N21" s="85"/>
      <c r="O21" s="85"/>
      <c r="P21" s="85"/>
      <c r="Q21" s="85"/>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row>
    <row r="22" spans="1:46" ht="10.5" customHeight="1" x14ac:dyDescent="0.25">
      <c r="A22" s="74" t="s">
        <v>366</v>
      </c>
      <c r="B22" s="74"/>
      <c r="C22" s="74"/>
      <c r="D22" s="73" t="s">
        <v>367</v>
      </c>
      <c r="E22" s="73"/>
      <c r="F22" s="73"/>
      <c r="G22" s="73"/>
      <c r="H22" s="73"/>
      <c r="I22" s="73"/>
      <c r="J22" s="73"/>
      <c r="K22" s="73"/>
      <c r="L22" s="73"/>
      <c r="M22" s="73"/>
      <c r="N22" s="73"/>
      <c r="O22" s="73"/>
      <c r="P22" s="73"/>
      <c r="Q22" s="73"/>
      <c r="R22" s="73"/>
      <c r="S22" s="73"/>
      <c r="T22" s="73"/>
      <c r="U22" s="73"/>
      <c r="V22" s="73"/>
      <c r="W22" s="73"/>
      <c r="X22" s="73"/>
    </row>
    <row r="23" spans="1:46" ht="5.25" customHeight="1" x14ac:dyDescent="0.25"/>
    <row r="24" spans="1:46" ht="15" customHeight="1" x14ac:dyDescent="0.25">
      <c r="C24" s="74" t="s">
        <v>368</v>
      </c>
      <c r="D24" s="74"/>
      <c r="E24" s="74"/>
      <c r="F24" s="73" t="s">
        <v>369</v>
      </c>
      <c r="G24" s="73"/>
      <c r="H24" s="73"/>
      <c r="I24" s="73"/>
      <c r="J24" s="73"/>
      <c r="K24" s="73"/>
      <c r="L24" s="73"/>
      <c r="M24" s="73"/>
      <c r="N24" s="73"/>
      <c r="O24" s="73"/>
      <c r="P24" s="73"/>
      <c r="Q24" s="73"/>
      <c r="R24" s="73"/>
      <c r="S24" s="73"/>
      <c r="T24" s="73"/>
      <c r="U24" s="73"/>
      <c r="V24" s="73"/>
      <c r="W24" s="73"/>
      <c r="X24" s="73"/>
    </row>
    <row r="25" spans="1:46" ht="10.5" customHeight="1" x14ac:dyDescent="0.25">
      <c r="E25" s="74" t="s">
        <v>370</v>
      </c>
      <c r="F25" s="74"/>
      <c r="G25" s="74"/>
      <c r="I25" s="73" t="s">
        <v>371</v>
      </c>
      <c r="J25" s="73"/>
      <c r="K25" s="73"/>
      <c r="L25" s="73"/>
      <c r="M25" s="73"/>
      <c r="N25" s="73"/>
      <c r="O25" s="73"/>
      <c r="P25" s="73"/>
      <c r="Q25" s="73"/>
      <c r="R25" s="73"/>
      <c r="S25" s="73"/>
      <c r="T25" s="73"/>
      <c r="U25" s="73"/>
      <c r="V25" s="73"/>
      <c r="W25" s="73"/>
      <c r="X25" s="73"/>
    </row>
    <row r="26" spans="1:46" ht="6" customHeight="1" x14ac:dyDescent="0.25"/>
    <row r="27" spans="1:46" ht="12" customHeight="1" x14ac:dyDescent="0.25">
      <c r="G27" s="74" t="s">
        <v>399</v>
      </c>
      <c r="H27" s="74"/>
      <c r="I27" s="74"/>
      <c r="K27" s="73" t="s">
        <v>370</v>
      </c>
      <c r="L27" s="73"/>
      <c r="M27" s="73"/>
      <c r="N27" s="73" t="s">
        <v>29</v>
      </c>
      <c r="O27" s="73"/>
      <c r="P27" s="73"/>
      <c r="Q27" s="73"/>
      <c r="R27" s="73"/>
      <c r="S27" s="73"/>
      <c r="T27" s="73"/>
      <c r="U27" s="73"/>
      <c r="V27" s="73"/>
      <c r="W27" s="73"/>
      <c r="X27" s="73"/>
    </row>
    <row r="28" spans="1:46" ht="10.5" customHeight="1" x14ac:dyDescent="0.25">
      <c r="H28" s="304" t="s">
        <v>370</v>
      </c>
      <c r="I28" s="304"/>
      <c r="J28" s="304"/>
      <c r="K28" s="304"/>
      <c r="L28" s="304"/>
      <c r="O28" s="73" t="s">
        <v>31</v>
      </c>
      <c r="P28" s="73"/>
      <c r="Q28" s="73"/>
      <c r="R28" s="73"/>
      <c r="S28" s="73"/>
      <c r="T28" s="73"/>
      <c r="U28" s="73"/>
      <c r="V28" s="73"/>
      <c r="W28" s="73"/>
      <c r="X28" s="73"/>
    </row>
    <row r="29" spans="1:46" ht="1.5" customHeight="1" x14ac:dyDescent="0.25"/>
    <row r="30" spans="1:46" ht="8.25" customHeight="1" x14ac:dyDescent="0.25">
      <c r="B30" s="305" t="s">
        <v>244</v>
      </c>
      <c r="C30" s="305"/>
      <c r="D30" s="305"/>
      <c r="E30" s="305"/>
      <c r="F30" s="305" t="s">
        <v>375</v>
      </c>
      <c r="G30" s="305"/>
      <c r="H30" s="305"/>
      <c r="I30" s="306">
        <v>11</v>
      </c>
      <c r="J30" s="306"/>
      <c r="K30" s="306"/>
      <c r="M30" s="307" t="s">
        <v>33</v>
      </c>
      <c r="N30" s="307"/>
      <c r="O30" s="307"/>
      <c r="P30" s="307"/>
      <c r="Q30" s="307"/>
      <c r="R30" s="307"/>
      <c r="S30" s="307"/>
      <c r="T30" s="75">
        <v>2571192</v>
      </c>
      <c r="U30" s="75"/>
      <c r="V30" s="308">
        <v>-50000</v>
      </c>
      <c r="W30" s="75">
        <v>2521192</v>
      </c>
      <c r="X30" s="75"/>
      <c r="Y30" s="75"/>
      <c r="Z30" s="75"/>
      <c r="AA30" s="308">
        <v>0</v>
      </c>
      <c r="AB30" s="75">
        <v>2462071.71</v>
      </c>
      <c r="AC30" s="75"/>
      <c r="AD30" s="75">
        <v>2462071.71</v>
      </c>
      <c r="AE30" s="75"/>
      <c r="AF30" s="75"/>
      <c r="AG30" s="75">
        <v>2462071.71</v>
      </c>
      <c r="AH30" s="75"/>
      <c r="AI30" s="75"/>
      <c r="AJ30" s="75">
        <v>59120.29</v>
      </c>
      <c r="AK30" s="75"/>
      <c r="AL30" s="75"/>
      <c r="AM30" s="75">
        <v>59120.29</v>
      </c>
      <c r="AN30" s="75"/>
      <c r="AO30" s="75"/>
      <c r="AP30" s="75">
        <v>0</v>
      </c>
      <c r="AQ30" s="75"/>
      <c r="AR30" s="75"/>
      <c r="AS30" s="75"/>
      <c r="AT30" s="75"/>
    </row>
    <row r="31" spans="1:46" ht="6.75" customHeight="1" x14ac:dyDescent="0.25">
      <c r="B31" s="305"/>
      <c r="C31" s="305"/>
      <c r="D31" s="305"/>
      <c r="E31" s="305"/>
      <c r="F31" s="305"/>
      <c r="G31" s="305"/>
      <c r="H31" s="305"/>
    </row>
    <row r="32" spans="1:46" ht="1.5" customHeight="1" x14ac:dyDescent="0.25"/>
    <row r="33" spans="2:46" ht="8.25" customHeight="1" x14ac:dyDescent="0.25">
      <c r="B33" s="305" t="s">
        <v>245</v>
      </c>
      <c r="C33" s="305"/>
      <c r="D33" s="305"/>
      <c r="E33" s="305"/>
      <c r="F33" s="305" t="s">
        <v>375</v>
      </c>
      <c r="G33" s="305"/>
      <c r="H33" s="305"/>
      <c r="I33" s="306">
        <v>11</v>
      </c>
      <c r="J33" s="306"/>
      <c r="K33" s="306"/>
      <c r="M33" s="309" t="s">
        <v>35</v>
      </c>
      <c r="N33" s="309"/>
      <c r="O33" s="309"/>
      <c r="P33" s="309"/>
      <c r="Q33" s="309"/>
      <c r="R33" s="309"/>
      <c r="S33" s="309"/>
      <c r="T33" s="75">
        <v>932400</v>
      </c>
      <c r="U33" s="75"/>
      <c r="V33" s="308">
        <v>145000</v>
      </c>
      <c r="W33" s="75">
        <v>1077400</v>
      </c>
      <c r="X33" s="75"/>
      <c r="Y33" s="75"/>
      <c r="Z33" s="75"/>
      <c r="AA33" s="308">
        <v>0</v>
      </c>
      <c r="AB33" s="75">
        <v>1068347.3</v>
      </c>
      <c r="AC33" s="75"/>
      <c r="AD33" s="75">
        <v>1068347.3</v>
      </c>
      <c r="AE33" s="75"/>
      <c r="AF33" s="75"/>
      <c r="AG33" s="75">
        <v>1068347.3</v>
      </c>
      <c r="AH33" s="75"/>
      <c r="AI33" s="75"/>
      <c r="AJ33" s="75">
        <v>9052.7000000000007</v>
      </c>
      <c r="AK33" s="75"/>
      <c r="AL33" s="75"/>
      <c r="AM33" s="75">
        <v>9052.7000000000007</v>
      </c>
      <c r="AN33" s="75"/>
      <c r="AO33" s="75"/>
      <c r="AP33" s="75">
        <v>0</v>
      </c>
      <c r="AQ33" s="75"/>
      <c r="AR33" s="75"/>
      <c r="AS33" s="75"/>
      <c r="AT33" s="75"/>
    </row>
    <row r="34" spans="2:46" ht="7.5" customHeight="1" x14ac:dyDescent="0.25">
      <c r="B34" s="305"/>
      <c r="C34" s="305"/>
      <c r="D34" s="305"/>
      <c r="E34" s="305"/>
      <c r="F34" s="305"/>
      <c r="G34" s="305"/>
      <c r="H34" s="305"/>
      <c r="M34" s="309"/>
      <c r="N34" s="309"/>
      <c r="O34" s="309"/>
      <c r="P34" s="309"/>
      <c r="Q34" s="309"/>
      <c r="R34" s="309"/>
      <c r="S34" s="309"/>
    </row>
    <row r="35" spans="2:46" ht="1.5" customHeight="1" x14ac:dyDescent="0.25">
      <c r="M35" s="309"/>
      <c r="N35" s="309"/>
      <c r="O35" s="309"/>
      <c r="P35" s="309"/>
      <c r="Q35" s="309"/>
      <c r="R35" s="309"/>
      <c r="S35" s="309"/>
    </row>
    <row r="36" spans="2:46" ht="12.75" hidden="1" customHeight="1" x14ac:dyDescent="0.25"/>
    <row r="37" spans="2:46" ht="8.25" customHeight="1" x14ac:dyDescent="0.25">
      <c r="B37" s="305" t="s">
        <v>246</v>
      </c>
      <c r="C37" s="305"/>
      <c r="D37" s="305"/>
      <c r="E37" s="305"/>
      <c r="F37" s="305" t="s">
        <v>375</v>
      </c>
      <c r="G37" s="305"/>
      <c r="H37" s="305"/>
      <c r="I37" s="306">
        <v>11</v>
      </c>
      <c r="J37" s="306"/>
      <c r="K37" s="306"/>
      <c r="M37" s="309" t="s">
        <v>37</v>
      </c>
      <c r="N37" s="309"/>
      <c r="O37" s="309"/>
      <c r="P37" s="309"/>
      <c r="Q37" s="309"/>
      <c r="R37" s="309"/>
      <c r="S37" s="309"/>
      <c r="T37" s="75">
        <v>600</v>
      </c>
      <c r="U37" s="75"/>
      <c r="V37" s="308">
        <v>0</v>
      </c>
      <c r="W37" s="75">
        <v>600</v>
      </c>
      <c r="X37" s="75"/>
      <c r="Y37" s="75"/>
      <c r="Z37" s="75"/>
      <c r="AA37" s="308">
        <v>0</v>
      </c>
      <c r="AB37" s="75">
        <v>600</v>
      </c>
      <c r="AC37" s="75"/>
      <c r="AD37" s="75">
        <v>600</v>
      </c>
      <c r="AE37" s="75"/>
      <c r="AF37" s="75"/>
      <c r="AG37" s="75">
        <v>600</v>
      </c>
      <c r="AH37" s="75"/>
      <c r="AI37" s="75"/>
      <c r="AJ37" s="75">
        <v>0</v>
      </c>
      <c r="AK37" s="75"/>
      <c r="AL37" s="75"/>
      <c r="AM37" s="75">
        <v>0</v>
      </c>
      <c r="AN37" s="75"/>
      <c r="AO37" s="75"/>
      <c r="AP37" s="75">
        <v>0</v>
      </c>
      <c r="AQ37" s="75"/>
      <c r="AR37" s="75"/>
      <c r="AS37" s="75"/>
      <c r="AT37" s="75"/>
    </row>
    <row r="38" spans="2:46" ht="7.5" customHeight="1" x14ac:dyDescent="0.25">
      <c r="B38" s="305"/>
      <c r="C38" s="305"/>
      <c r="D38" s="305"/>
      <c r="E38" s="305"/>
      <c r="F38" s="305"/>
      <c r="G38" s="305"/>
      <c r="H38" s="305"/>
      <c r="M38" s="309"/>
      <c r="N38" s="309"/>
      <c r="O38" s="309"/>
      <c r="P38" s="309"/>
      <c r="Q38" s="309"/>
      <c r="R38" s="309"/>
      <c r="S38" s="309"/>
    </row>
    <row r="39" spans="2:46" ht="1.5" customHeight="1" x14ac:dyDescent="0.25">
      <c r="M39" s="309"/>
      <c r="N39" s="309"/>
      <c r="O39" s="309"/>
      <c r="P39" s="309"/>
      <c r="Q39" s="309"/>
      <c r="R39" s="309"/>
      <c r="S39" s="309"/>
    </row>
    <row r="40" spans="2:46" ht="12.75" hidden="1" customHeight="1" x14ac:dyDescent="0.25"/>
    <row r="41" spans="2:46" ht="8.25" customHeight="1" x14ac:dyDescent="0.25">
      <c r="B41" s="305" t="s">
        <v>247</v>
      </c>
      <c r="C41" s="305"/>
      <c r="D41" s="305"/>
      <c r="E41" s="305"/>
      <c r="F41" s="305" t="s">
        <v>375</v>
      </c>
      <c r="G41" s="305"/>
      <c r="H41" s="305"/>
      <c r="I41" s="306">
        <v>11</v>
      </c>
      <c r="J41" s="306"/>
      <c r="K41" s="306"/>
      <c r="M41" s="309" t="s">
        <v>39</v>
      </c>
      <c r="N41" s="309"/>
      <c r="O41" s="309"/>
      <c r="P41" s="309"/>
      <c r="Q41" s="309"/>
      <c r="R41" s="309"/>
      <c r="S41" s="309"/>
      <c r="T41" s="75">
        <v>31500</v>
      </c>
      <c r="U41" s="75"/>
      <c r="V41" s="308">
        <v>0</v>
      </c>
      <c r="W41" s="75">
        <v>31500</v>
      </c>
      <c r="X41" s="75"/>
      <c r="Y41" s="75"/>
      <c r="Z41" s="75"/>
      <c r="AA41" s="308">
        <v>0</v>
      </c>
      <c r="AB41" s="75">
        <v>30667.34</v>
      </c>
      <c r="AC41" s="75"/>
      <c r="AD41" s="75">
        <v>30667.34</v>
      </c>
      <c r="AE41" s="75"/>
      <c r="AF41" s="75"/>
      <c r="AG41" s="75">
        <v>30667.34</v>
      </c>
      <c r="AH41" s="75"/>
      <c r="AI41" s="75"/>
      <c r="AJ41" s="75">
        <v>832.66</v>
      </c>
      <c r="AK41" s="75"/>
      <c r="AL41" s="75"/>
      <c r="AM41" s="75">
        <v>832.66</v>
      </c>
      <c r="AN41" s="75"/>
      <c r="AO41" s="75"/>
      <c r="AP41" s="75">
        <v>0</v>
      </c>
      <c r="AQ41" s="75"/>
      <c r="AR41" s="75"/>
      <c r="AS41" s="75"/>
      <c r="AT41" s="75"/>
    </row>
    <row r="42" spans="2:46" ht="7.5" customHeight="1" x14ac:dyDescent="0.25">
      <c r="B42" s="305"/>
      <c r="C42" s="305"/>
      <c r="D42" s="305"/>
      <c r="E42" s="305"/>
      <c r="F42" s="305"/>
      <c r="G42" s="305"/>
      <c r="H42" s="305"/>
      <c r="M42" s="309"/>
      <c r="N42" s="309"/>
      <c r="O42" s="309"/>
      <c r="P42" s="309"/>
      <c r="Q42" s="309"/>
      <c r="R42" s="309"/>
      <c r="S42" s="309"/>
    </row>
    <row r="43" spans="2:46" ht="1.5" customHeight="1" x14ac:dyDescent="0.25">
      <c r="M43" s="309"/>
      <c r="N43" s="309"/>
      <c r="O43" s="309"/>
      <c r="P43" s="309"/>
      <c r="Q43" s="309"/>
      <c r="R43" s="309"/>
      <c r="S43" s="309"/>
    </row>
    <row r="44" spans="2:46" ht="12.75" hidden="1" customHeight="1" x14ac:dyDescent="0.25"/>
    <row r="45" spans="2:46" ht="8.25" customHeight="1" x14ac:dyDescent="0.25">
      <c r="B45" s="305" t="s">
        <v>248</v>
      </c>
      <c r="C45" s="305"/>
      <c r="D45" s="305"/>
      <c r="E45" s="305"/>
      <c r="F45" s="305" t="s">
        <v>375</v>
      </c>
      <c r="G45" s="305"/>
      <c r="H45" s="305"/>
      <c r="I45" s="306">
        <v>11</v>
      </c>
      <c r="J45" s="306"/>
      <c r="K45" s="306"/>
      <c r="M45" s="309" t="s">
        <v>41</v>
      </c>
      <c r="N45" s="309"/>
      <c r="O45" s="309"/>
      <c r="P45" s="309"/>
      <c r="Q45" s="309"/>
      <c r="R45" s="309"/>
      <c r="S45" s="309"/>
      <c r="T45" s="75">
        <v>1305708</v>
      </c>
      <c r="U45" s="75"/>
      <c r="V45" s="308">
        <v>29000</v>
      </c>
      <c r="W45" s="75">
        <v>1334708</v>
      </c>
      <c r="X45" s="75"/>
      <c r="Y45" s="75"/>
      <c r="Z45" s="75"/>
      <c r="AA45" s="308">
        <v>0</v>
      </c>
      <c r="AB45" s="75">
        <v>1323489.26</v>
      </c>
      <c r="AC45" s="75"/>
      <c r="AD45" s="75">
        <v>1323489.26</v>
      </c>
      <c r="AE45" s="75"/>
      <c r="AF45" s="75"/>
      <c r="AG45" s="75">
        <v>1323489.26</v>
      </c>
      <c r="AH45" s="75"/>
      <c r="AI45" s="75"/>
      <c r="AJ45" s="75">
        <v>11218.74</v>
      </c>
      <c r="AK45" s="75"/>
      <c r="AL45" s="75"/>
      <c r="AM45" s="75">
        <v>11218.74</v>
      </c>
      <c r="AN45" s="75"/>
      <c r="AO45" s="75"/>
      <c r="AP45" s="75">
        <v>0</v>
      </c>
      <c r="AQ45" s="75"/>
      <c r="AR45" s="75"/>
      <c r="AS45" s="75"/>
      <c r="AT45" s="75"/>
    </row>
    <row r="46" spans="2:46" ht="7.5" customHeight="1" x14ac:dyDescent="0.25">
      <c r="B46" s="305"/>
      <c r="C46" s="305"/>
      <c r="D46" s="305"/>
      <c r="E46" s="305"/>
      <c r="F46" s="305"/>
      <c r="G46" s="305"/>
      <c r="H46" s="305"/>
      <c r="M46" s="309"/>
      <c r="N46" s="309"/>
      <c r="O46" s="309"/>
      <c r="P46" s="309"/>
      <c r="Q46" s="309"/>
      <c r="R46" s="309"/>
      <c r="S46" s="309"/>
    </row>
    <row r="47" spans="2:46" ht="1.5" customHeight="1" x14ac:dyDescent="0.25">
      <c r="M47" s="309"/>
      <c r="N47" s="309"/>
      <c r="O47" s="309"/>
      <c r="P47" s="309"/>
      <c r="Q47" s="309"/>
      <c r="R47" s="309"/>
      <c r="S47" s="309"/>
    </row>
    <row r="48" spans="2:46" ht="12.75" hidden="1" customHeight="1" x14ac:dyDescent="0.25"/>
    <row r="49" spans="2:46" ht="8.25" customHeight="1" x14ac:dyDescent="0.25">
      <c r="B49" s="305" t="s">
        <v>249</v>
      </c>
      <c r="C49" s="305"/>
      <c r="D49" s="305"/>
      <c r="E49" s="305"/>
      <c r="F49" s="305" t="s">
        <v>375</v>
      </c>
      <c r="G49" s="305"/>
      <c r="H49" s="305"/>
      <c r="I49" s="306">
        <v>11</v>
      </c>
      <c r="J49" s="306"/>
      <c r="K49" s="306"/>
      <c r="M49" s="309" t="s">
        <v>43</v>
      </c>
      <c r="N49" s="309"/>
      <c r="O49" s="309"/>
      <c r="P49" s="309"/>
      <c r="Q49" s="309"/>
      <c r="R49" s="309"/>
      <c r="S49" s="309"/>
      <c r="T49" s="75">
        <v>1632000</v>
      </c>
      <c r="U49" s="75"/>
      <c r="V49" s="308">
        <v>-371500</v>
      </c>
      <c r="W49" s="75">
        <v>1260500</v>
      </c>
      <c r="X49" s="75"/>
      <c r="Y49" s="75"/>
      <c r="Z49" s="75"/>
      <c r="AA49" s="308">
        <v>0</v>
      </c>
      <c r="AB49" s="75">
        <v>1222483.8600000001</v>
      </c>
      <c r="AC49" s="75"/>
      <c r="AD49" s="75">
        <v>1222483.8600000001</v>
      </c>
      <c r="AE49" s="75"/>
      <c r="AF49" s="75"/>
      <c r="AG49" s="75">
        <v>1222483.8600000001</v>
      </c>
      <c r="AH49" s="75"/>
      <c r="AI49" s="75"/>
      <c r="AJ49" s="75">
        <v>38016.14</v>
      </c>
      <c r="AK49" s="75"/>
      <c r="AL49" s="75"/>
      <c r="AM49" s="75">
        <v>38016.14</v>
      </c>
      <c r="AN49" s="75"/>
      <c r="AO49" s="75"/>
      <c r="AP49" s="75">
        <v>0</v>
      </c>
      <c r="AQ49" s="75"/>
      <c r="AR49" s="75"/>
      <c r="AS49" s="75"/>
      <c r="AT49" s="75"/>
    </row>
    <row r="50" spans="2:46" ht="7.5" customHeight="1" x14ac:dyDescent="0.25">
      <c r="B50" s="305"/>
      <c r="C50" s="305"/>
      <c r="D50" s="305"/>
      <c r="E50" s="305"/>
      <c r="F50" s="305"/>
      <c r="G50" s="305"/>
      <c r="H50" s="305"/>
      <c r="M50" s="309"/>
      <c r="N50" s="309"/>
      <c r="O50" s="309"/>
      <c r="P50" s="309"/>
      <c r="Q50" s="309"/>
      <c r="R50" s="309"/>
      <c r="S50" s="309"/>
    </row>
    <row r="51" spans="2:46" ht="1.5" customHeight="1" x14ac:dyDescent="0.25">
      <c r="M51" s="309"/>
      <c r="N51" s="309"/>
      <c r="O51" s="309"/>
      <c r="P51" s="309"/>
      <c r="Q51" s="309"/>
      <c r="R51" s="309"/>
      <c r="S51" s="309"/>
    </row>
    <row r="52" spans="2:46" ht="12.75" hidden="1" customHeight="1" x14ac:dyDescent="0.25"/>
    <row r="53" spans="2:46" ht="8.25" customHeight="1" x14ac:dyDescent="0.25">
      <c r="B53" s="305" t="s">
        <v>250</v>
      </c>
      <c r="C53" s="305"/>
      <c r="D53" s="305"/>
      <c r="E53" s="305"/>
      <c r="F53" s="305" t="s">
        <v>375</v>
      </c>
      <c r="G53" s="305"/>
      <c r="H53" s="305"/>
      <c r="I53" s="306">
        <v>11</v>
      </c>
      <c r="J53" s="306"/>
      <c r="K53" s="306"/>
      <c r="M53" s="307" t="s">
        <v>45</v>
      </c>
      <c r="N53" s="307"/>
      <c r="O53" s="307"/>
      <c r="P53" s="307"/>
      <c r="Q53" s="307"/>
      <c r="R53" s="307"/>
      <c r="S53" s="307"/>
      <c r="T53" s="75">
        <v>432000</v>
      </c>
      <c r="U53" s="75"/>
      <c r="V53" s="308">
        <v>-18100</v>
      </c>
      <c r="W53" s="75">
        <v>413900</v>
      </c>
      <c r="X53" s="75"/>
      <c r="Y53" s="75"/>
      <c r="Z53" s="75"/>
      <c r="AA53" s="308">
        <v>0</v>
      </c>
      <c r="AB53" s="75">
        <v>413870.97</v>
      </c>
      <c r="AC53" s="75"/>
      <c r="AD53" s="75">
        <v>413870.97</v>
      </c>
      <c r="AE53" s="75"/>
      <c r="AF53" s="75"/>
      <c r="AG53" s="75">
        <v>413870.97</v>
      </c>
      <c r="AH53" s="75"/>
      <c r="AI53" s="75"/>
      <c r="AJ53" s="75">
        <v>29.03</v>
      </c>
      <c r="AK53" s="75"/>
      <c r="AL53" s="75"/>
      <c r="AM53" s="75">
        <v>29.03</v>
      </c>
      <c r="AN53" s="75"/>
      <c r="AO53" s="75"/>
      <c r="AP53" s="75">
        <v>0</v>
      </c>
      <c r="AQ53" s="75"/>
      <c r="AR53" s="75"/>
      <c r="AS53" s="75"/>
      <c r="AT53" s="75"/>
    </row>
    <row r="54" spans="2:46" ht="6.75" customHeight="1" x14ac:dyDescent="0.25">
      <c r="B54" s="305"/>
      <c r="C54" s="305"/>
      <c r="D54" s="305"/>
      <c r="E54" s="305"/>
      <c r="F54" s="305"/>
      <c r="G54" s="305"/>
      <c r="H54" s="305"/>
    </row>
    <row r="55" spans="2:46" ht="1.5" customHeight="1" x14ac:dyDescent="0.25"/>
    <row r="56" spans="2:46" ht="8.25" customHeight="1" x14ac:dyDescent="0.25">
      <c r="B56" s="305" t="s">
        <v>251</v>
      </c>
      <c r="C56" s="305"/>
      <c r="D56" s="305"/>
      <c r="E56" s="305"/>
      <c r="F56" s="305" t="s">
        <v>375</v>
      </c>
      <c r="G56" s="305"/>
      <c r="H56" s="305"/>
      <c r="I56" s="306">
        <v>11</v>
      </c>
      <c r="J56" s="306"/>
      <c r="K56" s="306"/>
      <c r="M56" s="307" t="s">
        <v>47</v>
      </c>
      <c r="N56" s="307"/>
      <c r="O56" s="307"/>
      <c r="P56" s="307"/>
      <c r="Q56" s="307"/>
      <c r="R56" s="307"/>
      <c r="S56" s="307"/>
      <c r="T56" s="75">
        <v>385950</v>
      </c>
      <c r="U56" s="75"/>
      <c r="V56" s="308">
        <v>47000</v>
      </c>
      <c r="W56" s="75">
        <v>432950</v>
      </c>
      <c r="X56" s="75"/>
      <c r="Y56" s="75"/>
      <c r="Z56" s="75"/>
      <c r="AA56" s="308">
        <v>0</v>
      </c>
      <c r="AB56" s="75">
        <v>412344.81</v>
      </c>
      <c r="AC56" s="75"/>
      <c r="AD56" s="75">
        <v>412344.81</v>
      </c>
      <c r="AE56" s="75"/>
      <c r="AF56" s="75"/>
      <c r="AG56" s="75">
        <v>412344.81</v>
      </c>
      <c r="AH56" s="75"/>
      <c r="AI56" s="75"/>
      <c r="AJ56" s="75">
        <v>20605.189999999999</v>
      </c>
      <c r="AK56" s="75"/>
      <c r="AL56" s="75"/>
      <c r="AM56" s="75">
        <v>20605.189999999999</v>
      </c>
      <c r="AN56" s="75"/>
      <c r="AO56" s="75"/>
      <c r="AP56" s="75">
        <v>0</v>
      </c>
      <c r="AQ56" s="75"/>
      <c r="AR56" s="75"/>
      <c r="AS56" s="75"/>
      <c r="AT56" s="75"/>
    </row>
    <row r="57" spans="2:46" ht="6.75" customHeight="1" x14ac:dyDescent="0.25">
      <c r="B57" s="305"/>
      <c r="C57" s="305"/>
      <c r="D57" s="305"/>
      <c r="E57" s="305"/>
      <c r="F57" s="305"/>
      <c r="G57" s="305"/>
      <c r="H57" s="305"/>
    </row>
    <row r="58" spans="2:46" ht="1.5" customHeight="1" x14ac:dyDescent="0.25"/>
    <row r="59" spans="2:46" ht="8.25" customHeight="1" x14ac:dyDescent="0.25">
      <c r="B59" s="305" t="s">
        <v>252</v>
      </c>
      <c r="C59" s="305"/>
      <c r="D59" s="305"/>
      <c r="E59" s="305"/>
      <c r="F59" s="305" t="s">
        <v>375</v>
      </c>
      <c r="G59" s="305"/>
      <c r="H59" s="305"/>
      <c r="I59" s="306">
        <v>11</v>
      </c>
      <c r="J59" s="306"/>
      <c r="K59" s="306"/>
      <c r="M59" s="307" t="s">
        <v>49</v>
      </c>
      <c r="N59" s="307"/>
      <c r="O59" s="307"/>
      <c r="P59" s="307"/>
      <c r="Q59" s="307"/>
      <c r="R59" s="307"/>
      <c r="S59" s="307"/>
      <c r="T59" s="75">
        <v>385950</v>
      </c>
      <c r="U59" s="75"/>
      <c r="V59" s="308">
        <v>9337</v>
      </c>
      <c r="W59" s="75">
        <v>395287</v>
      </c>
      <c r="X59" s="75"/>
      <c r="Y59" s="75"/>
      <c r="Z59" s="75"/>
      <c r="AA59" s="308">
        <v>0</v>
      </c>
      <c r="AB59" s="75">
        <v>386169.61</v>
      </c>
      <c r="AC59" s="75"/>
      <c r="AD59" s="75">
        <v>386169.61</v>
      </c>
      <c r="AE59" s="75"/>
      <c r="AF59" s="75"/>
      <c r="AG59" s="75">
        <v>386169.61</v>
      </c>
      <c r="AH59" s="75"/>
      <c r="AI59" s="75"/>
      <c r="AJ59" s="75">
        <v>9117.39</v>
      </c>
      <c r="AK59" s="75"/>
      <c r="AL59" s="75"/>
      <c r="AM59" s="75">
        <v>9117.39</v>
      </c>
      <c r="AN59" s="75"/>
      <c r="AO59" s="75"/>
      <c r="AP59" s="75">
        <v>0</v>
      </c>
      <c r="AQ59" s="75"/>
      <c r="AR59" s="75"/>
      <c r="AS59" s="75"/>
      <c r="AT59" s="75"/>
    </row>
    <row r="60" spans="2:46" ht="6.75" customHeight="1" x14ac:dyDescent="0.25">
      <c r="B60" s="305"/>
      <c r="C60" s="305"/>
      <c r="D60" s="305"/>
      <c r="E60" s="305"/>
      <c r="F60" s="305"/>
      <c r="G60" s="305"/>
      <c r="H60" s="305"/>
    </row>
    <row r="61" spans="2:46" ht="1.5" customHeight="1" x14ac:dyDescent="0.25"/>
    <row r="62" spans="2:46" ht="8.25" customHeight="1" x14ac:dyDescent="0.25">
      <c r="B62" s="305" t="s">
        <v>253</v>
      </c>
      <c r="C62" s="305"/>
      <c r="D62" s="305"/>
      <c r="E62" s="305"/>
      <c r="F62" s="305" t="s">
        <v>375</v>
      </c>
      <c r="G62" s="305"/>
      <c r="H62" s="305"/>
      <c r="I62" s="306">
        <v>11</v>
      </c>
      <c r="J62" s="306"/>
      <c r="K62" s="306"/>
      <c r="M62" s="307" t="s">
        <v>51</v>
      </c>
      <c r="N62" s="307"/>
      <c r="O62" s="307"/>
      <c r="P62" s="307"/>
      <c r="Q62" s="307"/>
      <c r="R62" s="307"/>
      <c r="S62" s="307"/>
      <c r="T62" s="75">
        <v>6800</v>
      </c>
      <c r="U62" s="75"/>
      <c r="V62" s="308">
        <v>0</v>
      </c>
      <c r="W62" s="75">
        <v>6800</v>
      </c>
      <c r="X62" s="75"/>
      <c r="Y62" s="75"/>
      <c r="Z62" s="75"/>
      <c r="AA62" s="308">
        <v>0</v>
      </c>
      <c r="AB62" s="75">
        <v>6330.42</v>
      </c>
      <c r="AC62" s="75"/>
      <c r="AD62" s="75">
        <v>6330.42</v>
      </c>
      <c r="AE62" s="75"/>
      <c r="AF62" s="75"/>
      <c r="AG62" s="75">
        <v>6330.42</v>
      </c>
      <c r="AH62" s="75"/>
      <c r="AI62" s="75"/>
      <c r="AJ62" s="75">
        <v>469.58</v>
      </c>
      <c r="AK62" s="75"/>
      <c r="AL62" s="75"/>
      <c r="AM62" s="75">
        <v>469.58</v>
      </c>
      <c r="AN62" s="75"/>
      <c r="AO62" s="75"/>
      <c r="AP62" s="75">
        <v>0</v>
      </c>
      <c r="AQ62" s="75"/>
      <c r="AR62" s="75"/>
      <c r="AS62" s="75"/>
      <c r="AT62" s="75"/>
    </row>
    <row r="63" spans="2:46" ht="6.75" customHeight="1" x14ac:dyDescent="0.25">
      <c r="B63" s="305"/>
      <c r="C63" s="305"/>
      <c r="D63" s="305"/>
      <c r="E63" s="305"/>
      <c r="F63" s="305"/>
      <c r="G63" s="305"/>
      <c r="H63" s="305"/>
    </row>
    <row r="64" spans="2:46" ht="1.5" customHeight="1" x14ac:dyDescent="0.25"/>
    <row r="65" spans="2:46" ht="12" customHeight="1" x14ac:dyDescent="0.25">
      <c r="M65" s="310" t="s">
        <v>544</v>
      </c>
      <c r="N65" s="310"/>
      <c r="O65" s="310"/>
      <c r="P65" s="310"/>
      <c r="Q65" s="310"/>
      <c r="R65" s="310"/>
      <c r="T65" s="75">
        <v>7684100</v>
      </c>
      <c r="U65" s="75"/>
      <c r="V65" s="308">
        <v>-209263</v>
      </c>
      <c r="W65" s="75">
        <v>7474837</v>
      </c>
      <c r="X65" s="75"/>
      <c r="Y65" s="75"/>
      <c r="Z65" s="75"/>
      <c r="AA65" s="308">
        <v>0</v>
      </c>
      <c r="AB65" s="75">
        <v>7326375.2800000003</v>
      </c>
      <c r="AC65" s="75"/>
      <c r="AD65" s="75">
        <v>7326375.2800000003</v>
      </c>
      <c r="AE65" s="75"/>
      <c r="AF65" s="75"/>
      <c r="AG65" s="75">
        <v>7326375.2800000003</v>
      </c>
      <c r="AH65" s="75"/>
      <c r="AI65" s="75"/>
      <c r="AJ65" s="75">
        <v>148461.72</v>
      </c>
      <c r="AK65" s="75"/>
      <c r="AL65" s="75"/>
      <c r="AM65" s="75">
        <v>148461.72</v>
      </c>
      <c r="AN65" s="75"/>
      <c r="AO65" s="75"/>
      <c r="AP65" s="75">
        <v>0</v>
      </c>
      <c r="AQ65" s="75"/>
      <c r="AR65" s="75"/>
      <c r="AS65" s="75"/>
      <c r="AT65" s="75"/>
    </row>
    <row r="66" spans="2:46" ht="12.75" hidden="1" customHeight="1" x14ac:dyDescent="0.25"/>
    <row r="67" spans="2:46" ht="12" customHeight="1" x14ac:dyDescent="0.25">
      <c r="M67" s="310" t="s">
        <v>545</v>
      </c>
      <c r="N67" s="310"/>
      <c r="O67" s="310"/>
      <c r="P67" s="310"/>
      <c r="Q67" s="310"/>
      <c r="R67" s="310"/>
      <c r="T67" s="75">
        <v>7684100</v>
      </c>
      <c r="U67" s="75"/>
      <c r="V67" s="308">
        <v>-209263</v>
      </c>
      <c r="W67" s="75">
        <v>7474837</v>
      </c>
      <c r="X67" s="75"/>
      <c r="Y67" s="75"/>
      <c r="Z67" s="75"/>
      <c r="AA67" s="308">
        <v>0</v>
      </c>
      <c r="AB67" s="75">
        <v>7326375.2800000003</v>
      </c>
      <c r="AC67" s="75"/>
      <c r="AD67" s="75">
        <v>7326375.2800000003</v>
      </c>
      <c r="AE67" s="75"/>
      <c r="AF67" s="75"/>
      <c r="AG67" s="75">
        <v>7326375.2800000003</v>
      </c>
      <c r="AH67" s="75"/>
      <c r="AI67" s="75"/>
      <c r="AJ67" s="75">
        <v>148461.72</v>
      </c>
      <c r="AK67" s="75"/>
      <c r="AL67" s="75"/>
      <c r="AM67" s="75">
        <v>148461.72</v>
      </c>
      <c r="AN67" s="75"/>
      <c r="AO67" s="75"/>
      <c r="AP67" s="75">
        <v>0</v>
      </c>
      <c r="AQ67" s="75"/>
      <c r="AR67" s="75"/>
      <c r="AS67" s="75"/>
      <c r="AT67" s="75"/>
    </row>
    <row r="68" spans="2:46" ht="0.75" customHeight="1" x14ac:dyDescent="0.25"/>
    <row r="69" spans="2:46" ht="10.5" customHeight="1" x14ac:dyDescent="0.25">
      <c r="M69" s="310" t="s">
        <v>546</v>
      </c>
      <c r="N69" s="310"/>
      <c r="O69" s="310"/>
      <c r="P69" s="310"/>
      <c r="Q69" s="310"/>
      <c r="R69" s="310"/>
      <c r="T69" s="75">
        <v>7684100</v>
      </c>
      <c r="U69" s="75"/>
      <c r="V69" s="308">
        <v>-209263</v>
      </c>
      <c r="W69" s="75">
        <v>7474837</v>
      </c>
      <c r="X69" s="75"/>
      <c r="Y69" s="75"/>
      <c r="Z69" s="75"/>
      <c r="AA69" s="308">
        <v>0</v>
      </c>
      <c r="AB69" s="75">
        <v>7326375.2800000003</v>
      </c>
      <c r="AC69" s="75"/>
      <c r="AD69" s="75">
        <v>7326375.2800000003</v>
      </c>
      <c r="AE69" s="75"/>
      <c r="AF69" s="75"/>
      <c r="AG69" s="75">
        <v>7326375.2800000003</v>
      </c>
      <c r="AH69" s="75"/>
      <c r="AI69" s="75"/>
      <c r="AJ69" s="75">
        <v>148461.72</v>
      </c>
      <c r="AK69" s="75"/>
      <c r="AL69" s="75"/>
      <c r="AM69" s="75">
        <v>148461.72</v>
      </c>
      <c r="AN69" s="75"/>
      <c r="AO69" s="75"/>
      <c r="AP69" s="75">
        <v>0</v>
      </c>
      <c r="AQ69" s="75"/>
      <c r="AR69" s="75"/>
      <c r="AS69" s="75"/>
      <c r="AT69" s="75"/>
    </row>
    <row r="70" spans="2:46" ht="12.75" hidden="1" customHeight="1" x14ac:dyDescent="0.25">
      <c r="M70" s="310"/>
      <c r="N70" s="310"/>
      <c r="O70" s="310"/>
      <c r="P70" s="310"/>
      <c r="Q70" s="310"/>
      <c r="R70" s="310"/>
    </row>
    <row r="71" spans="2:46" ht="10.5" customHeight="1" x14ac:dyDescent="0.25">
      <c r="H71" s="304" t="s">
        <v>547</v>
      </c>
      <c r="I71" s="304"/>
      <c r="J71" s="304"/>
      <c r="K71" s="304"/>
      <c r="L71" s="304"/>
      <c r="O71" s="73" t="s">
        <v>55</v>
      </c>
      <c r="P71" s="73"/>
      <c r="Q71" s="73"/>
      <c r="R71" s="73"/>
      <c r="S71" s="73"/>
      <c r="T71" s="73"/>
      <c r="U71" s="73"/>
      <c r="V71" s="73"/>
      <c r="W71" s="73"/>
      <c r="X71" s="73"/>
    </row>
    <row r="72" spans="2:46" ht="9" customHeight="1" x14ac:dyDescent="0.25"/>
    <row r="73" spans="2:46" ht="1.5" customHeight="1" x14ac:dyDescent="0.25"/>
    <row r="74" spans="2:46" ht="8.25" customHeight="1" x14ac:dyDescent="0.25">
      <c r="B74" s="305" t="s">
        <v>254</v>
      </c>
      <c r="C74" s="305"/>
      <c r="D74" s="305"/>
      <c r="E74" s="305"/>
      <c r="F74" s="305" t="s">
        <v>375</v>
      </c>
      <c r="G74" s="305"/>
      <c r="H74" s="305"/>
      <c r="I74" s="306">
        <v>11</v>
      </c>
      <c r="J74" s="306"/>
      <c r="K74" s="306"/>
      <c r="M74" s="307" t="s">
        <v>57</v>
      </c>
      <c r="N74" s="307"/>
      <c r="O74" s="307"/>
      <c r="P74" s="307"/>
      <c r="Q74" s="307"/>
      <c r="R74" s="307"/>
      <c r="S74" s="307"/>
      <c r="T74" s="75">
        <v>72000</v>
      </c>
      <c r="U74" s="75"/>
      <c r="V74" s="308">
        <v>-19000</v>
      </c>
      <c r="W74" s="75">
        <v>53000</v>
      </c>
      <c r="X74" s="75"/>
      <c r="Y74" s="75"/>
      <c r="Z74" s="75"/>
      <c r="AA74" s="308">
        <v>0</v>
      </c>
      <c r="AB74" s="75">
        <v>45521.25</v>
      </c>
      <c r="AC74" s="75"/>
      <c r="AD74" s="75">
        <v>45521.25</v>
      </c>
      <c r="AE74" s="75"/>
      <c r="AF74" s="75"/>
      <c r="AG74" s="75">
        <v>45521.25</v>
      </c>
      <c r="AH74" s="75"/>
      <c r="AI74" s="75"/>
      <c r="AJ74" s="75">
        <v>7478.75</v>
      </c>
      <c r="AK74" s="75"/>
      <c r="AL74" s="75"/>
      <c r="AM74" s="75">
        <v>7478.75</v>
      </c>
      <c r="AN74" s="75"/>
      <c r="AO74" s="75"/>
      <c r="AP74" s="75">
        <v>0</v>
      </c>
      <c r="AQ74" s="75"/>
      <c r="AR74" s="75"/>
      <c r="AS74" s="75"/>
      <c r="AT74" s="75"/>
    </row>
    <row r="75" spans="2:46" ht="6.75" customHeight="1" x14ac:dyDescent="0.25">
      <c r="B75" s="305"/>
      <c r="C75" s="305"/>
      <c r="D75" s="305"/>
      <c r="E75" s="305"/>
      <c r="F75" s="305"/>
      <c r="G75" s="305"/>
      <c r="H75" s="305"/>
    </row>
    <row r="76" spans="2:46" ht="1.5" customHeight="1" x14ac:dyDescent="0.25"/>
    <row r="77" spans="2:46" ht="8.25" customHeight="1" x14ac:dyDescent="0.25">
      <c r="B77" s="305" t="s">
        <v>255</v>
      </c>
      <c r="C77" s="305"/>
      <c r="D77" s="305"/>
      <c r="E77" s="305"/>
      <c r="F77" s="305" t="s">
        <v>375</v>
      </c>
      <c r="G77" s="305"/>
      <c r="H77" s="305"/>
      <c r="I77" s="306">
        <v>11</v>
      </c>
      <c r="J77" s="306"/>
      <c r="K77" s="306"/>
      <c r="M77" s="307" t="s">
        <v>59</v>
      </c>
      <c r="N77" s="307"/>
      <c r="O77" s="307"/>
      <c r="P77" s="307"/>
      <c r="Q77" s="307"/>
      <c r="R77" s="307"/>
      <c r="S77" s="307"/>
      <c r="T77" s="75">
        <v>18000</v>
      </c>
      <c r="U77" s="75"/>
      <c r="V77" s="308">
        <v>-8000</v>
      </c>
      <c r="W77" s="75">
        <v>10000</v>
      </c>
      <c r="X77" s="75"/>
      <c r="Y77" s="75"/>
      <c r="Z77" s="75"/>
      <c r="AA77" s="308">
        <v>0</v>
      </c>
      <c r="AB77" s="75">
        <v>3639.03</v>
      </c>
      <c r="AC77" s="75"/>
      <c r="AD77" s="75">
        <v>3639.03</v>
      </c>
      <c r="AE77" s="75"/>
      <c r="AF77" s="75"/>
      <c r="AG77" s="75">
        <v>3639.03</v>
      </c>
      <c r="AH77" s="75"/>
      <c r="AI77" s="75"/>
      <c r="AJ77" s="75">
        <v>6360.97</v>
      </c>
      <c r="AK77" s="75"/>
      <c r="AL77" s="75"/>
      <c r="AM77" s="75">
        <v>6360.97</v>
      </c>
      <c r="AN77" s="75"/>
      <c r="AO77" s="75"/>
      <c r="AP77" s="75">
        <v>0</v>
      </c>
      <c r="AQ77" s="75"/>
      <c r="AR77" s="75"/>
      <c r="AS77" s="75"/>
      <c r="AT77" s="75"/>
    </row>
    <row r="78" spans="2:46" ht="6.75" customHeight="1" x14ac:dyDescent="0.25">
      <c r="B78" s="305"/>
      <c r="C78" s="305"/>
      <c r="D78" s="305"/>
      <c r="E78" s="305"/>
      <c r="F78" s="305"/>
      <c r="G78" s="305"/>
      <c r="H78" s="305"/>
    </row>
    <row r="79" spans="2:46" ht="1.5" customHeight="1" x14ac:dyDescent="0.25"/>
    <row r="80" spans="2:46" ht="8.25" customHeight="1" x14ac:dyDescent="0.25">
      <c r="B80" s="305" t="s">
        <v>256</v>
      </c>
      <c r="C80" s="305"/>
      <c r="D80" s="305"/>
      <c r="E80" s="305"/>
      <c r="F80" s="305" t="s">
        <v>375</v>
      </c>
      <c r="G80" s="305"/>
      <c r="H80" s="305"/>
      <c r="I80" s="306">
        <v>11</v>
      </c>
      <c r="J80" s="306"/>
      <c r="K80" s="306"/>
      <c r="M80" s="307" t="s">
        <v>61</v>
      </c>
      <c r="N80" s="307"/>
      <c r="O80" s="307"/>
      <c r="P80" s="307"/>
      <c r="Q80" s="307"/>
      <c r="R80" s="307"/>
      <c r="S80" s="307"/>
      <c r="T80" s="75">
        <v>132000</v>
      </c>
      <c r="U80" s="75"/>
      <c r="V80" s="308">
        <v>-4000</v>
      </c>
      <c r="W80" s="75">
        <v>128000</v>
      </c>
      <c r="X80" s="75"/>
      <c r="Y80" s="75"/>
      <c r="Z80" s="75"/>
      <c r="AA80" s="308">
        <v>0</v>
      </c>
      <c r="AB80" s="75">
        <v>123158</v>
      </c>
      <c r="AC80" s="75"/>
      <c r="AD80" s="75">
        <v>123158</v>
      </c>
      <c r="AE80" s="75"/>
      <c r="AF80" s="75"/>
      <c r="AG80" s="75">
        <v>123158</v>
      </c>
      <c r="AH80" s="75"/>
      <c r="AI80" s="75"/>
      <c r="AJ80" s="75">
        <v>4842</v>
      </c>
      <c r="AK80" s="75"/>
      <c r="AL80" s="75"/>
      <c r="AM80" s="75">
        <v>4842</v>
      </c>
      <c r="AN80" s="75"/>
      <c r="AO80" s="75"/>
      <c r="AP80" s="75">
        <v>0</v>
      </c>
      <c r="AQ80" s="75"/>
      <c r="AR80" s="75"/>
      <c r="AS80" s="75"/>
      <c r="AT80" s="75"/>
    </row>
    <row r="81" spans="2:46" ht="6.75" customHeight="1" x14ac:dyDescent="0.25">
      <c r="B81" s="305"/>
      <c r="C81" s="305"/>
      <c r="D81" s="305"/>
      <c r="E81" s="305"/>
      <c r="F81" s="305"/>
      <c r="G81" s="305"/>
      <c r="H81" s="305"/>
    </row>
    <row r="82" spans="2:46" ht="1.5" customHeight="1" x14ac:dyDescent="0.25"/>
    <row r="83" spans="2:46" ht="8.25" customHeight="1" x14ac:dyDescent="0.25">
      <c r="B83" s="305" t="s">
        <v>257</v>
      </c>
      <c r="C83" s="305"/>
      <c r="D83" s="305"/>
      <c r="E83" s="305"/>
      <c r="F83" s="305" t="s">
        <v>375</v>
      </c>
      <c r="G83" s="305"/>
      <c r="H83" s="305"/>
      <c r="I83" s="306">
        <v>11</v>
      </c>
      <c r="J83" s="306"/>
      <c r="K83" s="306"/>
      <c r="M83" s="307" t="s">
        <v>63</v>
      </c>
      <c r="N83" s="307"/>
      <c r="O83" s="307"/>
      <c r="P83" s="307"/>
      <c r="Q83" s="307"/>
      <c r="R83" s="307"/>
      <c r="S83" s="307"/>
      <c r="T83" s="75">
        <v>7800</v>
      </c>
      <c r="U83" s="75"/>
      <c r="V83" s="308">
        <v>-7600</v>
      </c>
      <c r="W83" s="75">
        <v>200</v>
      </c>
      <c r="X83" s="75"/>
      <c r="Y83" s="75"/>
      <c r="Z83" s="75"/>
      <c r="AA83" s="308">
        <v>0</v>
      </c>
      <c r="AB83" s="75">
        <v>0</v>
      </c>
      <c r="AC83" s="75"/>
      <c r="AD83" s="75">
        <v>0</v>
      </c>
      <c r="AE83" s="75"/>
      <c r="AF83" s="75"/>
      <c r="AG83" s="75">
        <v>0</v>
      </c>
      <c r="AH83" s="75"/>
      <c r="AI83" s="75"/>
      <c r="AJ83" s="75">
        <v>200</v>
      </c>
      <c r="AK83" s="75"/>
      <c r="AL83" s="75"/>
      <c r="AM83" s="75">
        <v>200</v>
      </c>
      <c r="AN83" s="75"/>
      <c r="AO83" s="75"/>
      <c r="AP83" s="75">
        <v>0</v>
      </c>
      <c r="AQ83" s="75"/>
      <c r="AR83" s="75"/>
      <c r="AS83" s="75"/>
      <c r="AT83" s="75"/>
    </row>
    <row r="84" spans="2:46" ht="6.75" customHeight="1" x14ac:dyDescent="0.25">
      <c r="B84" s="305"/>
      <c r="C84" s="305"/>
      <c r="D84" s="305"/>
      <c r="E84" s="305"/>
      <c r="F84" s="305"/>
      <c r="G84" s="305"/>
      <c r="H84" s="305"/>
    </row>
    <row r="85" spans="2:46" ht="1.5" customHeight="1" x14ac:dyDescent="0.25"/>
    <row r="86" spans="2:46" ht="8.25" customHeight="1" x14ac:dyDescent="0.25">
      <c r="B86" s="305" t="s">
        <v>258</v>
      </c>
      <c r="C86" s="305"/>
      <c r="D86" s="305"/>
      <c r="E86" s="305"/>
      <c r="F86" s="305" t="s">
        <v>375</v>
      </c>
      <c r="G86" s="305"/>
      <c r="H86" s="305"/>
      <c r="I86" s="306">
        <v>11</v>
      </c>
      <c r="J86" s="306"/>
      <c r="K86" s="306"/>
      <c r="M86" s="307" t="s">
        <v>65</v>
      </c>
      <c r="N86" s="307"/>
      <c r="O86" s="307"/>
      <c r="P86" s="307"/>
      <c r="Q86" s="307"/>
      <c r="R86" s="307"/>
      <c r="S86" s="307"/>
      <c r="T86" s="75">
        <v>3690</v>
      </c>
      <c r="U86" s="75"/>
      <c r="V86" s="308">
        <v>0</v>
      </c>
      <c r="W86" s="75">
        <v>3690</v>
      </c>
      <c r="X86" s="75"/>
      <c r="Y86" s="75"/>
      <c r="Z86" s="75"/>
      <c r="AA86" s="308">
        <v>0</v>
      </c>
      <c r="AB86" s="75">
        <v>2050.1999999999998</v>
      </c>
      <c r="AC86" s="75"/>
      <c r="AD86" s="75">
        <v>2050.1999999999998</v>
      </c>
      <c r="AE86" s="75"/>
      <c r="AF86" s="75"/>
      <c r="AG86" s="75">
        <v>2050.1999999999998</v>
      </c>
      <c r="AH86" s="75"/>
      <c r="AI86" s="75"/>
      <c r="AJ86" s="75">
        <v>1639.8</v>
      </c>
      <c r="AK86" s="75"/>
      <c r="AL86" s="75"/>
      <c r="AM86" s="75">
        <v>1639.8</v>
      </c>
      <c r="AN86" s="75"/>
      <c r="AO86" s="75"/>
      <c r="AP86" s="75">
        <v>0</v>
      </c>
      <c r="AQ86" s="75"/>
      <c r="AR86" s="75"/>
      <c r="AS86" s="75"/>
      <c r="AT86" s="75"/>
    </row>
    <row r="87" spans="2:46" ht="6.75" customHeight="1" x14ac:dyDescent="0.25">
      <c r="B87" s="305"/>
      <c r="C87" s="305"/>
      <c r="D87" s="305"/>
      <c r="E87" s="305"/>
      <c r="F87" s="305"/>
      <c r="G87" s="305"/>
      <c r="H87" s="305"/>
    </row>
    <row r="88" spans="2:46" ht="1.5" customHeight="1" x14ac:dyDescent="0.25"/>
    <row r="89" spans="2:46" ht="8.25" customHeight="1" x14ac:dyDescent="0.25">
      <c r="B89" s="305" t="s">
        <v>259</v>
      </c>
      <c r="C89" s="305"/>
      <c r="D89" s="305"/>
      <c r="E89" s="305"/>
      <c r="F89" s="305" t="s">
        <v>375</v>
      </c>
      <c r="G89" s="305"/>
      <c r="H89" s="305"/>
      <c r="I89" s="306">
        <v>11</v>
      </c>
      <c r="J89" s="306"/>
      <c r="K89" s="306"/>
      <c r="M89" s="309" t="s">
        <v>67</v>
      </c>
      <c r="N89" s="309"/>
      <c r="O89" s="309"/>
      <c r="P89" s="309"/>
      <c r="Q89" s="309"/>
      <c r="R89" s="309"/>
      <c r="S89" s="309"/>
      <c r="T89" s="75">
        <v>92040</v>
      </c>
      <c r="U89" s="75"/>
      <c r="V89" s="308">
        <v>-70000</v>
      </c>
      <c r="W89" s="75">
        <v>22040</v>
      </c>
      <c r="X89" s="75"/>
      <c r="Y89" s="75"/>
      <c r="Z89" s="75"/>
      <c r="AA89" s="308">
        <v>0</v>
      </c>
      <c r="AB89" s="75">
        <v>12004</v>
      </c>
      <c r="AC89" s="75"/>
      <c r="AD89" s="75">
        <v>12004</v>
      </c>
      <c r="AE89" s="75"/>
      <c r="AF89" s="75"/>
      <c r="AG89" s="75">
        <v>12004</v>
      </c>
      <c r="AH89" s="75"/>
      <c r="AI89" s="75"/>
      <c r="AJ89" s="75">
        <v>10036</v>
      </c>
      <c r="AK89" s="75"/>
      <c r="AL89" s="75"/>
      <c r="AM89" s="75">
        <v>10036</v>
      </c>
      <c r="AN89" s="75"/>
      <c r="AO89" s="75"/>
      <c r="AP89" s="75">
        <v>0</v>
      </c>
      <c r="AQ89" s="75"/>
      <c r="AR89" s="75"/>
      <c r="AS89" s="75"/>
      <c r="AT89" s="75"/>
    </row>
    <row r="90" spans="2:46" ht="7.5" customHeight="1" x14ac:dyDescent="0.25">
      <c r="B90" s="305"/>
      <c r="C90" s="305"/>
      <c r="D90" s="305"/>
      <c r="E90" s="305"/>
      <c r="F90" s="305"/>
      <c r="G90" s="305"/>
      <c r="H90" s="305"/>
      <c r="M90" s="309"/>
      <c r="N90" s="309"/>
      <c r="O90" s="309"/>
      <c r="P90" s="309"/>
      <c r="Q90" s="309"/>
      <c r="R90" s="309"/>
      <c r="S90" s="309"/>
    </row>
    <row r="91" spans="2:46" ht="1.5" customHeight="1" x14ac:dyDescent="0.25">
      <c r="M91" s="309"/>
      <c r="N91" s="309"/>
      <c r="O91" s="309"/>
      <c r="P91" s="309"/>
      <c r="Q91" s="309"/>
      <c r="R91" s="309"/>
      <c r="S91" s="309"/>
    </row>
    <row r="92" spans="2:46" ht="12.75" hidden="1" customHeight="1" x14ac:dyDescent="0.25"/>
    <row r="93" spans="2:46" ht="8.25" customHeight="1" x14ac:dyDescent="0.25">
      <c r="B93" s="305" t="s">
        <v>260</v>
      </c>
      <c r="C93" s="305"/>
      <c r="D93" s="305"/>
      <c r="E93" s="305"/>
      <c r="F93" s="305" t="s">
        <v>375</v>
      </c>
      <c r="G93" s="305"/>
      <c r="H93" s="305"/>
      <c r="I93" s="306">
        <v>11</v>
      </c>
      <c r="J93" s="306"/>
      <c r="K93" s="306"/>
      <c r="M93" s="307" t="s">
        <v>69</v>
      </c>
      <c r="N93" s="307"/>
      <c r="O93" s="307"/>
      <c r="P93" s="307"/>
      <c r="Q93" s="307"/>
      <c r="R93" s="307"/>
      <c r="S93" s="307"/>
      <c r="T93" s="75">
        <v>280000</v>
      </c>
      <c r="U93" s="75"/>
      <c r="V93" s="308">
        <v>-199200</v>
      </c>
      <c r="W93" s="75">
        <v>80800</v>
      </c>
      <c r="X93" s="75"/>
      <c r="Y93" s="75"/>
      <c r="Z93" s="75"/>
      <c r="AA93" s="308">
        <v>0</v>
      </c>
      <c r="AB93" s="75">
        <v>0</v>
      </c>
      <c r="AC93" s="75"/>
      <c r="AD93" s="75">
        <v>0</v>
      </c>
      <c r="AE93" s="75"/>
      <c r="AF93" s="75"/>
      <c r="AG93" s="75">
        <v>0</v>
      </c>
      <c r="AH93" s="75"/>
      <c r="AI93" s="75"/>
      <c r="AJ93" s="75">
        <v>80800</v>
      </c>
      <c r="AK93" s="75"/>
      <c r="AL93" s="75"/>
      <c r="AM93" s="75">
        <v>80800</v>
      </c>
      <c r="AN93" s="75"/>
      <c r="AO93" s="75"/>
      <c r="AP93" s="75">
        <v>0</v>
      </c>
      <c r="AQ93" s="75"/>
      <c r="AR93" s="75"/>
      <c r="AS93" s="75"/>
      <c r="AT93" s="75"/>
    </row>
    <row r="94" spans="2:46" ht="6.75" customHeight="1" x14ac:dyDescent="0.25">
      <c r="B94" s="305"/>
      <c r="C94" s="305"/>
      <c r="D94" s="305"/>
      <c r="E94" s="305"/>
      <c r="F94" s="305"/>
      <c r="G94" s="305"/>
      <c r="H94" s="305"/>
    </row>
    <row r="95" spans="2:46" ht="8.25" customHeight="1" x14ac:dyDescent="0.25">
      <c r="B95" s="305" t="s">
        <v>261</v>
      </c>
      <c r="C95" s="305"/>
      <c r="D95" s="305"/>
      <c r="E95" s="305"/>
      <c r="F95" s="305" t="s">
        <v>375</v>
      </c>
      <c r="G95" s="305"/>
      <c r="H95" s="305"/>
      <c r="I95" s="306">
        <v>11</v>
      </c>
      <c r="J95" s="306"/>
      <c r="K95" s="306"/>
      <c r="M95" s="307" t="s">
        <v>71</v>
      </c>
      <c r="N95" s="307"/>
      <c r="O95" s="307"/>
      <c r="P95" s="307"/>
      <c r="Q95" s="307"/>
      <c r="R95" s="307"/>
      <c r="S95" s="307"/>
      <c r="T95" s="75">
        <v>45000</v>
      </c>
      <c r="U95" s="75"/>
      <c r="V95" s="308">
        <v>-44200</v>
      </c>
      <c r="W95" s="75">
        <v>800</v>
      </c>
      <c r="X95" s="75"/>
      <c r="Y95" s="75"/>
      <c r="Z95" s="75"/>
      <c r="AA95" s="308">
        <v>0</v>
      </c>
      <c r="AB95" s="75">
        <v>0</v>
      </c>
      <c r="AC95" s="75"/>
      <c r="AD95" s="75">
        <v>0</v>
      </c>
      <c r="AE95" s="75"/>
      <c r="AF95" s="75"/>
      <c r="AG95" s="75">
        <v>0</v>
      </c>
      <c r="AH95" s="75"/>
      <c r="AI95" s="75"/>
      <c r="AJ95" s="75">
        <v>800</v>
      </c>
      <c r="AK95" s="75"/>
      <c r="AL95" s="75"/>
      <c r="AM95" s="75">
        <v>800</v>
      </c>
      <c r="AN95" s="75"/>
      <c r="AO95" s="75"/>
      <c r="AP95" s="75">
        <v>0</v>
      </c>
      <c r="AQ95" s="75"/>
      <c r="AR95" s="75"/>
      <c r="AS95" s="75"/>
      <c r="AT95" s="75"/>
    </row>
    <row r="96" spans="2:46" ht="6.75" customHeight="1" x14ac:dyDescent="0.25">
      <c r="B96" s="305"/>
      <c r="C96" s="305"/>
      <c r="D96" s="305"/>
      <c r="E96" s="305"/>
      <c r="F96" s="305"/>
      <c r="G96" s="305"/>
      <c r="H96" s="305"/>
    </row>
    <row r="97" spans="2:46" ht="1.5" customHeight="1" x14ac:dyDescent="0.25"/>
    <row r="98" spans="2:46" ht="8.25" customHeight="1" x14ac:dyDescent="0.25">
      <c r="B98" s="305" t="s">
        <v>262</v>
      </c>
      <c r="C98" s="305"/>
      <c r="D98" s="305"/>
      <c r="E98" s="305"/>
      <c r="F98" s="305" t="s">
        <v>375</v>
      </c>
      <c r="G98" s="305"/>
      <c r="H98" s="305"/>
      <c r="I98" s="306">
        <v>11</v>
      </c>
      <c r="J98" s="306"/>
      <c r="K98" s="306"/>
      <c r="M98" s="307" t="s">
        <v>73</v>
      </c>
      <c r="N98" s="307"/>
      <c r="O98" s="307"/>
      <c r="P98" s="307"/>
      <c r="Q98" s="307"/>
      <c r="R98" s="307"/>
      <c r="S98" s="307"/>
      <c r="T98" s="75">
        <v>5000</v>
      </c>
      <c r="U98" s="75"/>
      <c r="V98" s="308">
        <v>0</v>
      </c>
      <c r="W98" s="75">
        <v>5000</v>
      </c>
      <c r="X98" s="75"/>
      <c r="Y98" s="75"/>
      <c r="Z98" s="75"/>
      <c r="AA98" s="308">
        <v>0</v>
      </c>
      <c r="AB98" s="75">
        <v>4687.2299999999996</v>
      </c>
      <c r="AC98" s="75"/>
      <c r="AD98" s="75">
        <v>4687.2299999999996</v>
      </c>
      <c r="AE98" s="75"/>
      <c r="AF98" s="75"/>
      <c r="AG98" s="75">
        <v>4687.2299999999996</v>
      </c>
      <c r="AH98" s="75"/>
      <c r="AI98" s="75"/>
      <c r="AJ98" s="75">
        <v>312.77</v>
      </c>
      <c r="AK98" s="75"/>
      <c r="AL98" s="75"/>
      <c r="AM98" s="75">
        <v>312.77</v>
      </c>
      <c r="AN98" s="75"/>
      <c r="AO98" s="75"/>
      <c r="AP98" s="75">
        <v>0</v>
      </c>
      <c r="AQ98" s="75"/>
      <c r="AR98" s="75"/>
      <c r="AS98" s="75"/>
      <c r="AT98" s="75"/>
    </row>
    <row r="99" spans="2:46" ht="6.75" customHeight="1" x14ac:dyDescent="0.25">
      <c r="B99" s="305"/>
      <c r="C99" s="305"/>
      <c r="D99" s="305"/>
      <c r="E99" s="305"/>
      <c r="F99" s="305"/>
      <c r="G99" s="305"/>
      <c r="H99" s="305"/>
    </row>
    <row r="100" spans="2:46" ht="1.5" customHeight="1" x14ac:dyDescent="0.25"/>
    <row r="101" spans="2:46" ht="8.25" customHeight="1" x14ac:dyDescent="0.25">
      <c r="B101" s="305" t="s">
        <v>263</v>
      </c>
      <c r="C101" s="305"/>
      <c r="D101" s="305"/>
      <c r="E101" s="305"/>
      <c r="F101" s="305" t="s">
        <v>375</v>
      </c>
      <c r="G101" s="305"/>
      <c r="H101" s="305"/>
      <c r="I101" s="306">
        <v>11</v>
      </c>
      <c r="J101" s="306"/>
      <c r="K101" s="306"/>
      <c r="M101" s="307" t="s">
        <v>75</v>
      </c>
      <c r="N101" s="307"/>
      <c r="O101" s="307"/>
      <c r="P101" s="307"/>
      <c r="Q101" s="307"/>
      <c r="R101" s="307"/>
      <c r="S101" s="307"/>
      <c r="T101" s="75">
        <v>22000</v>
      </c>
      <c r="U101" s="75"/>
      <c r="V101" s="308">
        <v>-12000</v>
      </c>
      <c r="W101" s="75">
        <v>10000</v>
      </c>
      <c r="X101" s="75"/>
      <c r="Y101" s="75"/>
      <c r="Z101" s="75"/>
      <c r="AA101" s="308">
        <v>0</v>
      </c>
      <c r="AB101" s="75">
        <v>485</v>
      </c>
      <c r="AC101" s="75"/>
      <c r="AD101" s="75">
        <v>485</v>
      </c>
      <c r="AE101" s="75"/>
      <c r="AF101" s="75"/>
      <c r="AG101" s="75">
        <v>485</v>
      </c>
      <c r="AH101" s="75"/>
      <c r="AI101" s="75"/>
      <c r="AJ101" s="75">
        <v>9515</v>
      </c>
      <c r="AK101" s="75"/>
      <c r="AL101" s="75"/>
      <c r="AM101" s="75">
        <v>9515</v>
      </c>
      <c r="AN101" s="75"/>
      <c r="AO101" s="75"/>
      <c r="AP101" s="75">
        <v>0</v>
      </c>
      <c r="AQ101" s="75"/>
      <c r="AR101" s="75"/>
      <c r="AS101" s="75"/>
      <c r="AT101" s="75"/>
    </row>
    <row r="102" spans="2:46" ht="6.75" customHeight="1" x14ac:dyDescent="0.25">
      <c r="B102" s="305"/>
      <c r="C102" s="305"/>
      <c r="D102" s="305"/>
      <c r="E102" s="305"/>
      <c r="F102" s="305"/>
      <c r="G102" s="305"/>
      <c r="H102" s="305"/>
    </row>
    <row r="103" spans="2:46" ht="1.5" customHeight="1" x14ac:dyDescent="0.25"/>
    <row r="104" spans="2:46" ht="8.25" customHeight="1" x14ac:dyDescent="0.25">
      <c r="B104" s="305" t="s">
        <v>264</v>
      </c>
      <c r="C104" s="305"/>
      <c r="D104" s="305"/>
      <c r="E104" s="305"/>
      <c r="F104" s="305" t="s">
        <v>375</v>
      </c>
      <c r="G104" s="305"/>
      <c r="H104" s="305"/>
      <c r="I104" s="306">
        <v>11</v>
      </c>
      <c r="J104" s="306"/>
      <c r="K104" s="306"/>
      <c r="M104" s="307" t="s">
        <v>77</v>
      </c>
      <c r="N104" s="307"/>
      <c r="O104" s="307"/>
      <c r="P104" s="307"/>
      <c r="Q104" s="307"/>
      <c r="R104" s="307"/>
      <c r="S104" s="307"/>
      <c r="T104" s="75">
        <v>75000</v>
      </c>
      <c r="U104" s="75"/>
      <c r="V104" s="308">
        <v>-26000</v>
      </c>
      <c r="W104" s="75">
        <v>49000</v>
      </c>
      <c r="X104" s="75"/>
      <c r="Y104" s="75"/>
      <c r="Z104" s="75"/>
      <c r="AA104" s="308">
        <v>0</v>
      </c>
      <c r="AB104" s="75">
        <v>0</v>
      </c>
      <c r="AC104" s="75"/>
      <c r="AD104" s="75">
        <v>0</v>
      </c>
      <c r="AE104" s="75"/>
      <c r="AF104" s="75"/>
      <c r="AG104" s="75">
        <v>0</v>
      </c>
      <c r="AH104" s="75"/>
      <c r="AI104" s="75"/>
      <c r="AJ104" s="75">
        <v>49000</v>
      </c>
      <c r="AK104" s="75"/>
      <c r="AL104" s="75"/>
      <c r="AM104" s="75">
        <v>49000</v>
      </c>
      <c r="AN104" s="75"/>
      <c r="AO104" s="75"/>
      <c r="AP104" s="75">
        <v>0</v>
      </c>
      <c r="AQ104" s="75"/>
      <c r="AR104" s="75"/>
      <c r="AS104" s="75"/>
      <c r="AT104" s="75"/>
    </row>
    <row r="105" spans="2:46" ht="6.75" customHeight="1" x14ac:dyDescent="0.25">
      <c r="B105" s="305"/>
      <c r="C105" s="305"/>
      <c r="D105" s="305"/>
      <c r="E105" s="305"/>
      <c r="F105" s="305"/>
      <c r="G105" s="305"/>
      <c r="H105" s="305"/>
    </row>
    <row r="106" spans="2:46" ht="1.5" customHeight="1" x14ac:dyDescent="0.25"/>
    <row r="107" spans="2:46" ht="8.25" customHeight="1" x14ac:dyDescent="0.25">
      <c r="B107" s="305" t="s">
        <v>265</v>
      </c>
      <c r="C107" s="305"/>
      <c r="D107" s="305"/>
      <c r="E107" s="305"/>
      <c r="F107" s="305" t="s">
        <v>375</v>
      </c>
      <c r="G107" s="305"/>
      <c r="H107" s="305"/>
      <c r="I107" s="306">
        <v>11</v>
      </c>
      <c r="J107" s="306"/>
      <c r="K107" s="306"/>
      <c r="M107" s="307" t="s">
        <v>79</v>
      </c>
      <c r="N107" s="307"/>
      <c r="O107" s="307"/>
      <c r="P107" s="307"/>
      <c r="Q107" s="307"/>
      <c r="R107" s="307"/>
      <c r="S107" s="307"/>
      <c r="T107" s="75">
        <v>130500</v>
      </c>
      <c r="U107" s="75"/>
      <c r="V107" s="308">
        <v>-57000</v>
      </c>
      <c r="W107" s="75">
        <v>73500</v>
      </c>
      <c r="X107" s="75"/>
      <c r="Y107" s="75"/>
      <c r="Z107" s="75"/>
      <c r="AA107" s="308">
        <v>0</v>
      </c>
      <c r="AB107" s="75">
        <v>49349.62</v>
      </c>
      <c r="AC107" s="75"/>
      <c r="AD107" s="75">
        <v>49349.62</v>
      </c>
      <c r="AE107" s="75"/>
      <c r="AF107" s="75"/>
      <c r="AG107" s="75">
        <v>49349.62</v>
      </c>
      <c r="AH107" s="75"/>
      <c r="AI107" s="75"/>
      <c r="AJ107" s="75">
        <v>24150.38</v>
      </c>
      <c r="AK107" s="75"/>
      <c r="AL107" s="75"/>
      <c r="AM107" s="75">
        <v>24150.38</v>
      </c>
      <c r="AN107" s="75"/>
      <c r="AO107" s="75"/>
      <c r="AP107" s="75">
        <v>0</v>
      </c>
      <c r="AQ107" s="75"/>
      <c r="AR107" s="75"/>
      <c r="AS107" s="75"/>
      <c r="AT107" s="75"/>
    </row>
    <row r="108" spans="2:46" ht="6.75" customHeight="1" x14ac:dyDescent="0.25">
      <c r="B108" s="305"/>
      <c r="C108" s="305"/>
      <c r="D108" s="305"/>
      <c r="E108" s="305"/>
      <c r="F108" s="305"/>
      <c r="G108" s="305"/>
      <c r="H108" s="305"/>
    </row>
    <row r="109" spans="2:46" ht="1.5" customHeight="1" x14ac:dyDescent="0.25"/>
    <row r="110" spans="2:46" ht="8.25" customHeight="1" x14ac:dyDescent="0.25">
      <c r="B110" s="305" t="s">
        <v>266</v>
      </c>
      <c r="C110" s="305"/>
      <c r="D110" s="305"/>
      <c r="E110" s="305"/>
      <c r="F110" s="305" t="s">
        <v>375</v>
      </c>
      <c r="G110" s="305"/>
      <c r="H110" s="305"/>
      <c r="I110" s="306">
        <v>11</v>
      </c>
      <c r="J110" s="306"/>
      <c r="K110" s="306"/>
      <c r="M110" s="309" t="s">
        <v>81</v>
      </c>
      <c r="N110" s="309"/>
      <c r="O110" s="309"/>
      <c r="P110" s="309"/>
      <c r="Q110" s="309"/>
      <c r="R110" s="309"/>
      <c r="S110" s="309"/>
      <c r="T110" s="75">
        <v>34300</v>
      </c>
      <c r="U110" s="75"/>
      <c r="V110" s="308">
        <v>-26695</v>
      </c>
      <c r="W110" s="75">
        <v>7605</v>
      </c>
      <c r="X110" s="75"/>
      <c r="Y110" s="75"/>
      <c r="Z110" s="75"/>
      <c r="AA110" s="308">
        <v>0</v>
      </c>
      <c r="AB110" s="75">
        <v>3400</v>
      </c>
      <c r="AC110" s="75"/>
      <c r="AD110" s="75">
        <v>3400</v>
      </c>
      <c r="AE110" s="75"/>
      <c r="AF110" s="75"/>
      <c r="AG110" s="75">
        <v>3400</v>
      </c>
      <c r="AH110" s="75"/>
      <c r="AI110" s="75"/>
      <c r="AJ110" s="75">
        <v>4205</v>
      </c>
      <c r="AK110" s="75"/>
      <c r="AL110" s="75"/>
      <c r="AM110" s="75">
        <v>4205</v>
      </c>
      <c r="AN110" s="75"/>
      <c r="AO110" s="75"/>
      <c r="AP110" s="75">
        <v>0</v>
      </c>
      <c r="AQ110" s="75"/>
      <c r="AR110" s="75"/>
      <c r="AS110" s="75"/>
      <c r="AT110" s="75"/>
    </row>
    <row r="111" spans="2:46" ht="7.5" customHeight="1" x14ac:dyDescent="0.25">
      <c r="B111" s="305"/>
      <c r="C111" s="305"/>
      <c r="D111" s="305"/>
      <c r="E111" s="305"/>
      <c r="F111" s="305"/>
      <c r="G111" s="305"/>
      <c r="H111" s="305"/>
      <c r="M111" s="309"/>
      <c r="N111" s="309"/>
      <c r="O111" s="309"/>
      <c r="P111" s="309"/>
      <c r="Q111" s="309"/>
      <c r="R111" s="309"/>
      <c r="S111" s="309"/>
    </row>
    <row r="112" spans="2:46" ht="1.5" customHeight="1" x14ac:dyDescent="0.25">
      <c r="M112" s="309"/>
      <c r="N112" s="309"/>
      <c r="O112" s="309"/>
      <c r="P112" s="309"/>
      <c r="Q112" s="309"/>
      <c r="R112" s="309"/>
      <c r="S112" s="309"/>
    </row>
    <row r="113" spans="2:46" ht="12.75" hidden="1" customHeight="1" x14ac:dyDescent="0.25"/>
    <row r="114" spans="2:46" ht="8.25" customHeight="1" x14ac:dyDescent="0.25">
      <c r="B114" s="305" t="s">
        <v>267</v>
      </c>
      <c r="C114" s="305"/>
      <c r="D114" s="305"/>
      <c r="E114" s="305"/>
      <c r="F114" s="305" t="s">
        <v>375</v>
      </c>
      <c r="G114" s="305"/>
      <c r="H114" s="305"/>
      <c r="I114" s="306">
        <v>11</v>
      </c>
      <c r="J114" s="306"/>
      <c r="K114" s="306"/>
      <c r="M114" s="309" t="s">
        <v>83</v>
      </c>
      <c r="N114" s="309"/>
      <c r="O114" s="309"/>
      <c r="P114" s="309"/>
      <c r="Q114" s="309"/>
      <c r="R114" s="309"/>
      <c r="S114" s="309"/>
      <c r="T114" s="75">
        <v>60000</v>
      </c>
      <c r="U114" s="75"/>
      <c r="V114" s="308">
        <v>-11461</v>
      </c>
      <c r="W114" s="75">
        <v>48539</v>
      </c>
      <c r="X114" s="75"/>
      <c r="Y114" s="75"/>
      <c r="Z114" s="75"/>
      <c r="AA114" s="308">
        <v>0</v>
      </c>
      <c r="AB114" s="75">
        <v>47871.87</v>
      </c>
      <c r="AC114" s="75"/>
      <c r="AD114" s="75">
        <v>47871.87</v>
      </c>
      <c r="AE114" s="75"/>
      <c r="AF114" s="75"/>
      <c r="AG114" s="75">
        <v>47871.87</v>
      </c>
      <c r="AH114" s="75"/>
      <c r="AI114" s="75"/>
      <c r="AJ114" s="75">
        <v>667.13</v>
      </c>
      <c r="AK114" s="75"/>
      <c r="AL114" s="75"/>
      <c r="AM114" s="75">
        <v>667.13</v>
      </c>
      <c r="AN114" s="75"/>
      <c r="AO114" s="75"/>
      <c r="AP114" s="75">
        <v>0</v>
      </c>
      <c r="AQ114" s="75"/>
      <c r="AR114" s="75"/>
      <c r="AS114" s="75"/>
      <c r="AT114" s="75"/>
    </row>
    <row r="115" spans="2:46" ht="7.5" customHeight="1" x14ac:dyDescent="0.25">
      <c r="B115" s="305"/>
      <c r="C115" s="305"/>
      <c r="D115" s="305"/>
      <c r="E115" s="305"/>
      <c r="F115" s="305"/>
      <c r="G115" s="305"/>
      <c r="H115" s="305"/>
      <c r="M115" s="309"/>
      <c r="N115" s="309"/>
      <c r="O115" s="309"/>
      <c r="P115" s="309"/>
      <c r="Q115" s="309"/>
      <c r="R115" s="309"/>
      <c r="S115" s="309"/>
    </row>
    <row r="116" spans="2:46" ht="1.5" customHeight="1" x14ac:dyDescent="0.25">
      <c r="M116" s="309"/>
      <c r="N116" s="309"/>
      <c r="O116" s="309"/>
      <c r="P116" s="309"/>
      <c r="Q116" s="309"/>
      <c r="R116" s="309"/>
      <c r="S116" s="309"/>
    </row>
    <row r="117" spans="2:46" ht="12.75" hidden="1" customHeight="1" x14ac:dyDescent="0.25"/>
    <row r="118" spans="2:46" ht="8.25" customHeight="1" x14ac:dyDescent="0.25">
      <c r="B118" s="305" t="s">
        <v>268</v>
      </c>
      <c r="C118" s="305"/>
      <c r="D118" s="305"/>
      <c r="E118" s="305"/>
      <c r="F118" s="305" t="s">
        <v>375</v>
      </c>
      <c r="G118" s="305"/>
      <c r="H118" s="305"/>
      <c r="I118" s="306">
        <v>11</v>
      </c>
      <c r="J118" s="306"/>
      <c r="K118" s="306"/>
      <c r="M118" s="309" t="s">
        <v>85</v>
      </c>
      <c r="N118" s="309"/>
      <c r="O118" s="309"/>
      <c r="P118" s="309"/>
      <c r="Q118" s="309"/>
      <c r="R118" s="309"/>
      <c r="S118" s="309"/>
      <c r="T118" s="75">
        <v>10000</v>
      </c>
      <c r="U118" s="75"/>
      <c r="V118" s="308">
        <v>-9500</v>
      </c>
      <c r="W118" s="75">
        <v>500</v>
      </c>
      <c r="X118" s="75"/>
      <c r="Y118" s="75"/>
      <c r="Z118" s="75"/>
      <c r="AA118" s="308">
        <v>0</v>
      </c>
      <c r="AB118" s="75">
        <v>0</v>
      </c>
      <c r="AC118" s="75"/>
      <c r="AD118" s="75">
        <v>0</v>
      </c>
      <c r="AE118" s="75"/>
      <c r="AF118" s="75"/>
      <c r="AG118" s="75">
        <v>0</v>
      </c>
      <c r="AH118" s="75"/>
      <c r="AI118" s="75"/>
      <c r="AJ118" s="75">
        <v>500</v>
      </c>
      <c r="AK118" s="75"/>
      <c r="AL118" s="75"/>
      <c r="AM118" s="75">
        <v>500</v>
      </c>
      <c r="AN118" s="75"/>
      <c r="AO118" s="75"/>
      <c r="AP118" s="75">
        <v>0</v>
      </c>
      <c r="AQ118" s="75"/>
      <c r="AR118" s="75"/>
      <c r="AS118" s="75"/>
      <c r="AT118" s="75"/>
    </row>
    <row r="119" spans="2:46" ht="7.5" customHeight="1" x14ac:dyDescent="0.25">
      <c r="B119" s="305"/>
      <c r="C119" s="305"/>
      <c r="D119" s="305"/>
      <c r="E119" s="305"/>
      <c r="F119" s="305"/>
      <c r="G119" s="305"/>
      <c r="H119" s="305"/>
      <c r="M119" s="309"/>
      <c r="N119" s="309"/>
      <c r="O119" s="309"/>
      <c r="P119" s="309"/>
      <c r="Q119" s="309"/>
      <c r="R119" s="309"/>
      <c r="S119" s="309"/>
    </row>
    <row r="120" spans="2:46" ht="1.5" customHeight="1" x14ac:dyDescent="0.25">
      <c r="M120" s="309"/>
      <c r="N120" s="309"/>
      <c r="O120" s="309"/>
      <c r="P120" s="309"/>
      <c r="Q120" s="309"/>
      <c r="R120" s="309"/>
      <c r="S120" s="309"/>
    </row>
    <row r="121" spans="2:46" ht="12.75" hidden="1" customHeight="1" x14ac:dyDescent="0.25"/>
    <row r="122" spans="2:46" ht="8.25" customHeight="1" x14ac:dyDescent="0.25">
      <c r="B122" s="305" t="s">
        <v>269</v>
      </c>
      <c r="C122" s="305"/>
      <c r="D122" s="305"/>
      <c r="E122" s="305"/>
      <c r="F122" s="305" t="s">
        <v>375</v>
      </c>
      <c r="G122" s="305"/>
      <c r="H122" s="305"/>
      <c r="I122" s="306">
        <v>11</v>
      </c>
      <c r="J122" s="306"/>
      <c r="K122" s="306"/>
      <c r="M122" s="309" t="s">
        <v>87</v>
      </c>
      <c r="N122" s="309"/>
      <c r="O122" s="309"/>
      <c r="P122" s="309"/>
      <c r="Q122" s="309"/>
      <c r="R122" s="309"/>
      <c r="S122" s="309"/>
      <c r="T122" s="75">
        <v>26000</v>
      </c>
      <c r="U122" s="75"/>
      <c r="V122" s="308">
        <v>-25050</v>
      </c>
      <c r="W122" s="75">
        <v>950</v>
      </c>
      <c r="X122" s="75"/>
      <c r="Y122" s="75"/>
      <c r="Z122" s="75"/>
      <c r="AA122" s="308">
        <v>0</v>
      </c>
      <c r="AB122" s="75">
        <v>875</v>
      </c>
      <c r="AC122" s="75"/>
      <c r="AD122" s="75">
        <v>875</v>
      </c>
      <c r="AE122" s="75"/>
      <c r="AF122" s="75"/>
      <c r="AG122" s="75">
        <v>875</v>
      </c>
      <c r="AH122" s="75"/>
      <c r="AI122" s="75"/>
      <c r="AJ122" s="75">
        <v>75</v>
      </c>
      <c r="AK122" s="75"/>
      <c r="AL122" s="75"/>
      <c r="AM122" s="75">
        <v>75</v>
      </c>
      <c r="AN122" s="75"/>
      <c r="AO122" s="75"/>
      <c r="AP122" s="75">
        <v>0</v>
      </c>
      <c r="AQ122" s="75"/>
      <c r="AR122" s="75"/>
      <c r="AS122" s="75"/>
      <c r="AT122" s="75"/>
    </row>
    <row r="123" spans="2:46" ht="7.5" customHeight="1" x14ac:dyDescent="0.25">
      <c r="B123" s="305"/>
      <c r="C123" s="305"/>
      <c r="D123" s="305"/>
      <c r="E123" s="305"/>
      <c r="F123" s="305"/>
      <c r="G123" s="305"/>
      <c r="H123" s="305"/>
      <c r="M123" s="309"/>
      <c r="N123" s="309"/>
      <c r="O123" s="309"/>
      <c r="P123" s="309"/>
      <c r="Q123" s="309"/>
      <c r="R123" s="309"/>
      <c r="S123" s="309"/>
    </row>
    <row r="124" spans="2:46" ht="1.5" customHeight="1" x14ac:dyDescent="0.25">
      <c r="M124" s="309"/>
      <c r="N124" s="309"/>
      <c r="O124" s="309"/>
      <c r="P124" s="309"/>
      <c r="Q124" s="309"/>
      <c r="R124" s="309"/>
      <c r="S124" s="309"/>
    </row>
    <row r="125" spans="2:46" ht="12.75" hidden="1" customHeight="1" x14ac:dyDescent="0.25"/>
    <row r="126" spans="2:46" ht="8.25" customHeight="1" x14ac:dyDescent="0.25">
      <c r="B126" s="305" t="s">
        <v>270</v>
      </c>
      <c r="C126" s="305"/>
      <c r="D126" s="305"/>
      <c r="E126" s="305"/>
      <c r="F126" s="305" t="s">
        <v>375</v>
      </c>
      <c r="G126" s="305"/>
      <c r="H126" s="305"/>
      <c r="I126" s="306">
        <v>11</v>
      </c>
      <c r="J126" s="306"/>
      <c r="K126" s="306"/>
      <c r="M126" s="309" t="s">
        <v>89</v>
      </c>
      <c r="N126" s="309"/>
      <c r="O126" s="309"/>
      <c r="P126" s="309"/>
      <c r="Q126" s="309"/>
      <c r="R126" s="309"/>
      <c r="S126" s="309"/>
      <c r="T126" s="75">
        <v>8000</v>
      </c>
      <c r="U126" s="75"/>
      <c r="V126" s="308">
        <v>-6500</v>
      </c>
      <c r="W126" s="75">
        <v>1500</v>
      </c>
      <c r="X126" s="75"/>
      <c r="Y126" s="75"/>
      <c r="Z126" s="75"/>
      <c r="AA126" s="308">
        <v>0</v>
      </c>
      <c r="AB126" s="75">
        <v>900</v>
      </c>
      <c r="AC126" s="75"/>
      <c r="AD126" s="75">
        <v>900</v>
      </c>
      <c r="AE126" s="75"/>
      <c r="AF126" s="75"/>
      <c r="AG126" s="75">
        <v>900</v>
      </c>
      <c r="AH126" s="75"/>
      <c r="AI126" s="75"/>
      <c r="AJ126" s="75">
        <v>600</v>
      </c>
      <c r="AK126" s="75"/>
      <c r="AL126" s="75"/>
      <c r="AM126" s="75">
        <v>600</v>
      </c>
      <c r="AN126" s="75"/>
      <c r="AO126" s="75"/>
      <c r="AP126" s="75">
        <v>0</v>
      </c>
      <c r="AQ126" s="75"/>
      <c r="AR126" s="75"/>
      <c r="AS126" s="75"/>
      <c r="AT126" s="75"/>
    </row>
    <row r="127" spans="2:46" ht="7.5" customHeight="1" x14ac:dyDescent="0.25">
      <c r="B127" s="305"/>
      <c r="C127" s="305"/>
      <c r="D127" s="305"/>
      <c r="E127" s="305"/>
      <c r="F127" s="305"/>
      <c r="G127" s="305"/>
      <c r="H127" s="305"/>
      <c r="M127" s="309"/>
      <c r="N127" s="309"/>
      <c r="O127" s="309"/>
      <c r="P127" s="309"/>
      <c r="Q127" s="309"/>
      <c r="R127" s="309"/>
      <c r="S127" s="309"/>
    </row>
    <row r="128" spans="2:46" ht="1.5" customHeight="1" x14ac:dyDescent="0.25">
      <c r="M128" s="309"/>
      <c r="N128" s="309"/>
      <c r="O128" s="309"/>
      <c r="P128" s="309"/>
      <c r="Q128" s="309"/>
      <c r="R128" s="309"/>
      <c r="S128" s="309"/>
    </row>
    <row r="129" spans="2:46" ht="12.75" hidden="1" customHeight="1" x14ac:dyDescent="0.25"/>
    <row r="130" spans="2:46" ht="8.25" customHeight="1" x14ac:dyDescent="0.25">
      <c r="B130" s="305" t="s">
        <v>271</v>
      </c>
      <c r="C130" s="305"/>
      <c r="D130" s="305"/>
      <c r="E130" s="305"/>
      <c r="F130" s="305" t="s">
        <v>375</v>
      </c>
      <c r="G130" s="305"/>
      <c r="H130" s="305"/>
      <c r="I130" s="306">
        <v>11</v>
      </c>
      <c r="J130" s="306"/>
      <c r="K130" s="306"/>
      <c r="M130" s="307" t="s">
        <v>91</v>
      </c>
      <c r="N130" s="307"/>
      <c r="O130" s="307"/>
      <c r="P130" s="307"/>
      <c r="Q130" s="307"/>
      <c r="R130" s="307"/>
      <c r="S130" s="307"/>
      <c r="T130" s="75">
        <v>13500</v>
      </c>
      <c r="U130" s="75"/>
      <c r="V130" s="308">
        <v>-1800</v>
      </c>
      <c r="W130" s="75">
        <v>11700</v>
      </c>
      <c r="X130" s="75"/>
      <c r="Y130" s="75"/>
      <c r="Z130" s="75"/>
      <c r="AA130" s="308">
        <v>0</v>
      </c>
      <c r="AB130" s="75">
        <v>11074.5</v>
      </c>
      <c r="AC130" s="75"/>
      <c r="AD130" s="75">
        <v>11074.5</v>
      </c>
      <c r="AE130" s="75"/>
      <c r="AF130" s="75"/>
      <c r="AG130" s="75">
        <v>11074.5</v>
      </c>
      <c r="AH130" s="75"/>
      <c r="AI130" s="75"/>
      <c r="AJ130" s="75">
        <v>625.5</v>
      </c>
      <c r="AK130" s="75"/>
      <c r="AL130" s="75"/>
      <c r="AM130" s="75">
        <v>625.5</v>
      </c>
      <c r="AN130" s="75"/>
      <c r="AO130" s="75"/>
      <c r="AP130" s="75">
        <v>0</v>
      </c>
      <c r="AQ130" s="75"/>
      <c r="AR130" s="75"/>
      <c r="AS130" s="75"/>
      <c r="AT130" s="75"/>
    </row>
    <row r="131" spans="2:46" ht="6.75" customHeight="1" x14ac:dyDescent="0.25">
      <c r="B131" s="305"/>
      <c r="C131" s="305"/>
      <c r="D131" s="305"/>
      <c r="E131" s="305"/>
      <c r="F131" s="305"/>
      <c r="G131" s="305"/>
      <c r="H131" s="305"/>
    </row>
    <row r="132" spans="2:46" ht="1.5" customHeight="1" x14ac:dyDescent="0.25"/>
    <row r="133" spans="2:46" ht="8.25" customHeight="1" x14ac:dyDescent="0.25">
      <c r="B133" s="305" t="s">
        <v>272</v>
      </c>
      <c r="C133" s="305"/>
      <c r="D133" s="305"/>
      <c r="E133" s="305"/>
      <c r="F133" s="305" t="s">
        <v>375</v>
      </c>
      <c r="G133" s="305"/>
      <c r="H133" s="305"/>
      <c r="I133" s="306">
        <v>11</v>
      </c>
      <c r="J133" s="306"/>
      <c r="K133" s="306"/>
      <c r="M133" s="309" t="s">
        <v>93</v>
      </c>
      <c r="N133" s="309"/>
      <c r="O133" s="309"/>
      <c r="P133" s="309"/>
      <c r="Q133" s="309"/>
      <c r="R133" s="309"/>
      <c r="S133" s="309"/>
      <c r="T133" s="75">
        <v>20000</v>
      </c>
      <c r="U133" s="75"/>
      <c r="V133" s="308">
        <v>-18000</v>
      </c>
      <c r="W133" s="75">
        <v>2000</v>
      </c>
      <c r="X133" s="75"/>
      <c r="Y133" s="75"/>
      <c r="Z133" s="75"/>
      <c r="AA133" s="308">
        <v>0</v>
      </c>
      <c r="AB133" s="75">
        <v>0</v>
      </c>
      <c r="AC133" s="75"/>
      <c r="AD133" s="75">
        <v>0</v>
      </c>
      <c r="AE133" s="75"/>
      <c r="AF133" s="75"/>
      <c r="AG133" s="75">
        <v>0</v>
      </c>
      <c r="AH133" s="75"/>
      <c r="AI133" s="75"/>
      <c r="AJ133" s="75">
        <v>2000</v>
      </c>
      <c r="AK133" s="75"/>
      <c r="AL133" s="75"/>
      <c r="AM133" s="75">
        <v>2000</v>
      </c>
      <c r="AN133" s="75"/>
      <c r="AO133" s="75"/>
      <c r="AP133" s="75">
        <v>0</v>
      </c>
      <c r="AQ133" s="75"/>
      <c r="AR133" s="75"/>
      <c r="AS133" s="75"/>
      <c r="AT133" s="75"/>
    </row>
    <row r="134" spans="2:46" ht="7.5" customHeight="1" x14ac:dyDescent="0.25">
      <c r="B134" s="305"/>
      <c r="C134" s="305"/>
      <c r="D134" s="305"/>
      <c r="E134" s="305"/>
      <c r="F134" s="305"/>
      <c r="G134" s="305"/>
      <c r="H134" s="305"/>
      <c r="M134" s="309"/>
      <c r="N134" s="309"/>
      <c r="O134" s="309"/>
      <c r="P134" s="309"/>
      <c r="Q134" s="309"/>
      <c r="R134" s="309"/>
      <c r="S134" s="309"/>
    </row>
    <row r="135" spans="2:46" ht="1.5" customHeight="1" x14ac:dyDescent="0.25">
      <c r="M135" s="309"/>
      <c r="N135" s="309"/>
      <c r="O135" s="309"/>
      <c r="P135" s="309"/>
      <c r="Q135" s="309"/>
      <c r="R135" s="309"/>
      <c r="S135" s="309"/>
    </row>
    <row r="136" spans="2:46" ht="12.75" hidden="1" customHeight="1" x14ac:dyDescent="0.25"/>
    <row r="137" spans="2:46" ht="8.25" customHeight="1" x14ac:dyDescent="0.25">
      <c r="B137" s="305" t="s">
        <v>273</v>
      </c>
      <c r="C137" s="305"/>
      <c r="D137" s="305"/>
      <c r="E137" s="305"/>
      <c r="F137" s="305" t="s">
        <v>375</v>
      </c>
      <c r="G137" s="305"/>
      <c r="H137" s="305"/>
      <c r="I137" s="306">
        <v>11</v>
      </c>
      <c r="J137" s="306"/>
      <c r="K137" s="306"/>
      <c r="M137" s="307" t="s">
        <v>95</v>
      </c>
      <c r="N137" s="307"/>
      <c r="O137" s="307"/>
      <c r="P137" s="307"/>
      <c r="Q137" s="307"/>
      <c r="R137" s="307"/>
      <c r="S137" s="307"/>
      <c r="T137" s="75">
        <v>384100</v>
      </c>
      <c r="U137" s="75"/>
      <c r="V137" s="308">
        <v>-293737</v>
      </c>
      <c r="W137" s="75">
        <v>90363</v>
      </c>
      <c r="X137" s="75"/>
      <c r="Y137" s="75"/>
      <c r="Z137" s="75"/>
      <c r="AA137" s="308">
        <v>0</v>
      </c>
      <c r="AB137" s="75">
        <v>5600</v>
      </c>
      <c r="AC137" s="75"/>
      <c r="AD137" s="75">
        <v>5600</v>
      </c>
      <c r="AE137" s="75"/>
      <c r="AF137" s="75"/>
      <c r="AG137" s="75">
        <v>5600</v>
      </c>
      <c r="AH137" s="75"/>
      <c r="AI137" s="75"/>
      <c r="AJ137" s="75">
        <v>84763</v>
      </c>
      <c r="AK137" s="75"/>
      <c r="AL137" s="75"/>
      <c r="AM137" s="75">
        <v>84763</v>
      </c>
      <c r="AN137" s="75"/>
      <c r="AO137" s="75"/>
      <c r="AP137" s="75">
        <v>0</v>
      </c>
      <c r="AQ137" s="75"/>
      <c r="AR137" s="75"/>
      <c r="AS137" s="75"/>
      <c r="AT137" s="75"/>
    </row>
    <row r="138" spans="2:46" ht="6.75" customHeight="1" x14ac:dyDescent="0.25">
      <c r="B138" s="305"/>
      <c r="C138" s="305"/>
      <c r="D138" s="305"/>
      <c r="E138" s="305"/>
      <c r="F138" s="305"/>
      <c r="G138" s="305"/>
      <c r="H138" s="305"/>
    </row>
    <row r="139" spans="2:46" ht="1.5" customHeight="1" x14ac:dyDescent="0.25"/>
    <row r="140" spans="2:46" ht="8.25" customHeight="1" x14ac:dyDescent="0.25">
      <c r="B140" s="305" t="s">
        <v>274</v>
      </c>
      <c r="C140" s="305"/>
      <c r="D140" s="305"/>
      <c r="E140" s="305"/>
      <c r="F140" s="305" t="s">
        <v>375</v>
      </c>
      <c r="G140" s="305"/>
      <c r="H140" s="305"/>
      <c r="I140" s="306">
        <v>11</v>
      </c>
      <c r="J140" s="306"/>
      <c r="K140" s="306"/>
      <c r="M140" s="309" t="s">
        <v>97</v>
      </c>
      <c r="N140" s="309"/>
      <c r="O140" s="309"/>
      <c r="P140" s="309"/>
      <c r="Q140" s="309"/>
      <c r="R140" s="309"/>
      <c r="S140" s="309"/>
      <c r="T140" s="75">
        <v>9500</v>
      </c>
      <c r="U140" s="75"/>
      <c r="V140" s="308">
        <v>-9000</v>
      </c>
      <c r="W140" s="75">
        <v>500</v>
      </c>
      <c r="X140" s="75"/>
      <c r="Y140" s="75"/>
      <c r="Z140" s="75"/>
      <c r="AA140" s="308">
        <v>0</v>
      </c>
      <c r="AB140" s="75">
        <v>0</v>
      </c>
      <c r="AC140" s="75"/>
      <c r="AD140" s="75">
        <v>0</v>
      </c>
      <c r="AE140" s="75"/>
      <c r="AF140" s="75"/>
      <c r="AG140" s="75">
        <v>0</v>
      </c>
      <c r="AH140" s="75"/>
      <c r="AI140" s="75"/>
      <c r="AJ140" s="75">
        <v>500</v>
      </c>
      <c r="AK140" s="75"/>
      <c r="AL140" s="75"/>
      <c r="AM140" s="75">
        <v>500</v>
      </c>
      <c r="AN140" s="75"/>
      <c r="AO140" s="75"/>
      <c r="AP140" s="75">
        <v>0</v>
      </c>
      <c r="AQ140" s="75"/>
      <c r="AR140" s="75"/>
      <c r="AS140" s="75"/>
      <c r="AT140" s="75"/>
    </row>
    <row r="141" spans="2:46" ht="7.5" customHeight="1" x14ac:dyDescent="0.25">
      <c r="B141" s="305"/>
      <c r="C141" s="305"/>
      <c r="D141" s="305"/>
      <c r="E141" s="305"/>
      <c r="F141" s="305"/>
      <c r="G141" s="305"/>
      <c r="H141" s="305"/>
      <c r="M141" s="309"/>
      <c r="N141" s="309"/>
      <c r="O141" s="309"/>
      <c r="P141" s="309"/>
      <c r="Q141" s="309"/>
      <c r="R141" s="309"/>
      <c r="S141" s="309"/>
    </row>
    <row r="142" spans="2:46" ht="1.5" customHeight="1" x14ac:dyDescent="0.25">
      <c r="M142" s="309"/>
      <c r="N142" s="309"/>
      <c r="O142" s="309"/>
      <c r="P142" s="309"/>
      <c r="Q142" s="309"/>
      <c r="R142" s="309"/>
      <c r="S142" s="309"/>
    </row>
    <row r="143" spans="2:46" ht="12.75" hidden="1" customHeight="1" x14ac:dyDescent="0.25"/>
    <row r="144" spans="2:46" ht="8.25" customHeight="1" x14ac:dyDescent="0.25">
      <c r="B144" s="305" t="s">
        <v>275</v>
      </c>
      <c r="C144" s="305"/>
      <c r="D144" s="305"/>
      <c r="E144" s="305"/>
      <c r="F144" s="305" t="s">
        <v>375</v>
      </c>
      <c r="G144" s="305"/>
      <c r="H144" s="305"/>
      <c r="I144" s="306">
        <v>11</v>
      </c>
      <c r="J144" s="306"/>
      <c r="K144" s="306"/>
      <c r="M144" s="307" t="s">
        <v>99</v>
      </c>
      <c r="N144" s="307"/>
      <c r="O144" s="307"/>
      <c r="P144" s="307"/>
      <c r="Q144" s="307"/>
      <c r="R144" s="307"/>
      <c r="S144" s="307"/>
      <c r="T144" s="75">
        <v>50000</v>
      </c>
      <c r="U144" s="75"/>
      <c r="V144" s="308">
        <v>-11589</v>
      </c>
      <c r="W144" s="75">
        <v>38411</v>
      </c>
      <c r="X144" s="75"/>
      <c r="Y144" s="75"/>
      <c r="Z144" s="75"/>
      <c r="AA144" s="308">
        <v>0</v>
      </c>
      <c r="AB144" s="75">
        <v>37882.28</v>
      </c>
      <c r="AC144" s="75"/>
      <c r="AD144" s="75">
        <v>37882.28</v>
      </c>
      <c r="AE144" s="75"/>
      <c r="AF144" s="75"/>
      <c r="AG144" s="75">
        <v>37882.28</v>
      </c>
      <c r="AH144" s="75"/>
      <c r="AI144" s="75"/>
      <c r="AJ144" s="75">
        <v>528.72</v>
      </c>
      <c r="AK144" s="75"/>
      <c r="AL144" s="75"/>
      <c r="AM144" s="75">
        <v>528.72</v>
      </c>
      <c r="AN144" s="75"/>
      <c r="AO144" s="75"/>
      <c r="AP144" s="75">
        <v>0</v>
      </c>
      <c r="AQ144" s="75"/>
      <c r="AR144" s="75"/>
      <c r="AS144" s="75"/>
      <c r="AT144" s="75"/>
    </row>
    <row r="145" spans="2:46" ht="6.75" customHeight="1" x14ac:dyDescent="0.25">
      <c r="B145" s="305"/>
      <c r="C145" s="305"/>
      <c r="D145" s="305"/>
      <c r="E145" s="305"/>
      <c r="F145" s="305"/>
      <c r="G145" s="305"/>
      <c r="H145" s="305"/>
    </row>
    <row r="146" spans="2:46" ht="1.5" customHeight="1" x14ac:dyDescent="0.25"/>
    <row r="147" spans="2:46" ht="8.25" customHeight="1" x14ac:dyDescent="0.25">
      <c r="B147" s="305" t="s">
        <v>276</v>
      </c>
      <c r="C147" s="305"/>
      <c r="D147" s="305"/>
      <c r="E147" s="305"/>
      <c r="F147" s="305" t="s">
        <v>375</v>
      </c>
      <c r="G147" s="305"/>
      <c r="H147" s="305"/>
      <c r="I147" s="306">
        <v>11</v>
      </c>
      <c r="J147" s="306"/>
      <c r="K147" s="306"/>
      <c r="M147" s="307" t="s">
        <v>101</v>
      </c>
      <c r="N147" s="307"/>
      <c r="O147" s="307"/>
      <c r="P147" s="307"/>
      <c r="Q147" s="307"/>
      <c r="R147" s="307"/>
      <c r="S147" s="307"/>
      <c r="T147" s="75">
        <v>16310</v>
      </c>
      <c r="U147" s="75"/>
      <c r="V147" s="308">
        <v>-9500</v>
      </c>
      <c r="W147" s="75">
        <v>6810</v>
      </c>
      <c r="X147" s="75"/>
      <c r="Y147" s="75"/>
      <c r="Z147" s="75"/>
      <c r="AA147" s="308">
        <v>0</v>
      </c>
      <c r="AB147" s="75">
        <v>6305.34</v>
      </c>
      <c r="AC147" s="75"/>
      <c r="AD147" s="75">
        <v>6305.34</v>
      </c>
      <c r="AE147" s="75"/>
      <c r="AF147" s="75"/>
      <c r="AG147" s="75">
        <v>6305.34</v>
      </c>
      <c r="AH147" s="75"/>
      <c r="AI147" s="75"/>
      <c r="AJ147" s="75">
        <v>504.66</v>
      </c>
      <c r="AK147" s="75"/>
      <c r="AL147" s="75"/>
      <c r="AM147" s="75">
        <v>504.66</v>
      </c>
      <c r="AN147" s="75"/>
      <c r="AO147" s="75"/>
      <c r="AP147" s="75">
        <v>0</v>
      </c>
      <c r="AQ147" s="75"/>
      <c r="AR147" s="75"/>
      <c r="AS147" s="75"/>
      <c r="AT147" s="75"/>
    </row>
    <row r="148" spans="2:46" ht="6.75" customHeight="1" x14ac:dyDescent="0.25">
      <c r="B148" s="305"/>
      <c r="C148" s="305"/>
      <c r="D148" s="305"/>
      <c r="E148" s="305"/>
      <c r="F148" s="305"/>
      <c r="G148" s="305"/>
      <c r="H148" s="305"/>
    </row>
    <row r="149" spans="2:46" ht="1.5" customHeight="1" x14ac:dyDescent="0.25"/>
    <row r="150" spans="2:46" ht="8.25" customHeight="1" x14ac:dyDescent="0.25">
      <c r="B150" s="305" t="s">
        <v>277</v>
      </c>
      <c r="C150" s="305"/>
      <c r="D150" s="305"/>
      <c r="E150" s="305"/>
      <c r="F150" s="305" t="s">
        <v>375</v>
      </c>
      <c r="G150" s="305"/>
      <c r="H150" s="305"/>
      <c r="I150" s="306">
        <v>11</v>
      </c>
      <c r="J150" s="306"/>
      <c r="K150" s="306"/>
      <c r="M150" s="307" t="s">
        <v>103</v>
      </c>
      <c r="N150" s="307"/>
      <c r="O150" s="307"/>
      <c r="P150" s="307"/>
      <c r="Q150" s="307"/>
      <c r="R150" s="307"/>
      <c r="S150" s="307"/>
      <c r="T150" s="75">
        <v>8000</v>
      </c>
      <c r="U150" s="75"/>
      <c r="V150" s="308">
        <v>-8000</v>
      </c>
      <c r="W150" s="75">
        <v>0</v>
      </c>
      <c r="X150" s="75"/>
      <c r="Y150" s="75"/>
      <c r="Z150" s="75"/>
      <c r="AA150" s="308">
        <v>0</v>
      </c>
      <c r="AB150" s="75">
        <v>0</v>
      </c>
      <c r="AC150" s="75"/>
      <c r="AD150" s="75">
        <v>0</v>
      </c>
      <c r="AE150" s="75"/>
      <c r="AF150" s="75"/>
      <c r="AG150" s="75">
        <v>0</v>
      </c>
      <c r="AH150" s="75"/>
      <c r="AI150" s="75"/>
      <c r="AJ150" s="75">
        <v>0</v>
      </c>
      <c r="AK150" s="75"/>
      <c r="AL150" s="75"/>
      <c r="AM150" s="75">
        <v>0</v>
      </c>
      <c r="AN150" s="75"/>
      <c r="AO150" s="75"/>
      <c r="AP150" s="75">
        <v>0</v>
      </c>
      <c r="AQ150" s="75"/>
      <c r="AR150" s="75"/>
      <c r="AS150" s="75"/>
      <c r="AT150" s="75"/>
    </row>
    <row r="151" spans="2:46" ht="6.75" customHeight="1" x14ac:dyDescent="0.25">
      <c r="B151" s="305"/>
      <c r="C151" s="305"/>
      <c r="D151" s="305"/>
      <c r="E151" s="305"/>
      <c r="F151" s="305"/>
      <c r="G151" s="305"/>
      <c r="H151" s="305"/>
    </row>
    <row r="152" spans="2:46" ht="1.5" customHeight="1" x14ac:dyDescent="0.25"/>
    <row r="153" spans="2:46" ht="8.25" customHeight="1" x14ac:dyDescent="0.25">
      <c r="B153" s="305" t="s">
        <v>278</v>
      </c>
      <c r="C153" s="305"/>
      <c r="D153" s="305"/>
      <c r="E153" s="305"/>
      <c r="F153" s="305" t="s">
        <v>375</v>
      </c>
      <c r="G153" s="305"/>
      <c r="H153" s="305"/>
      <c r="I153" s="306">
        <v>11</v>
      </c>
      <c r="J153" s="306"/>
      <c r="K153" s="306"/>
      <c r="M153" s="307" t="s">
        <v>105</v>
      </c>
      <c r="N153" s="307"/>
      <c r="O153" s="307"/>
      <c r="P153" s="307"/>
      <c r="Q153" s="307"/>
      <c r="R153" s="307"/>
      <c r="S153" s="307"/>
      <c r="T153" s="75">
        <v>23500</v>
      </c>
      <c r="U153" s="75"/>
      <c r="V153" s="308">
        <v>10000</v>
      </c>
      <c r="W153" s="75">
        <v>33500</v>
      </c>
      <c r="X153" s="75"/>
      <c r="Y153" s="75"/>
      <c r="Z153" s="75"/>
      <c r="AA153" s="308">
        <v>0</v>
      </c>
      <c r="AB153" s="75">
        <v>26116.93</v>
      </c>
      <c r="AC153" s="75"/>
      <c r="AD153" s="75">
        <v>26116.93</v>
      </c>
      <c r="AE153" s="75"/>
      <c r="AF153" s="75"/>
      <c r="AG153" s="75">
        <v>26116.93</v>
      </c>
      <c r="AH153" s="75"/>
      <c r="AI153" s="75"/>
      <c r="AJ153" s="75">
        <v>7383.07</v>
      </c>
      <c r="AK153" s="75"/>
      <c r="AL153" s="75"/>
      <c r="AM153" s="75">
        <v>7383.07</v>
      </c>
      <c r="AN153" s="75"/>
      <c r="AO153" s="75"/>
      <c r="AP153" s="75">
        <v>0</v>
      </c>
      <c r="AQ153" s="75"/>
      <c r="AR153" s="75"/>
      <c r="AS153" s="75"/>
      <c r="AT153" s="75"/>
    </row>
    <row r="154" spans="2:46" ht="6.75" customHeight="1" x14ac:dyDescent="0.25">
      <c r="B154" s="305"/>
      <c r="C154" s="305"/>
      <c r="D154" s="305"/>
      <c r="E154" s="305"/>
      <c r="F154" s="305"/>
      <c r="G154" s="305"/>
      <c r="H154" s="305"/>
    </row>
    <row r="155" spans="2:46" ht="1.5" customHeight="1" x14ac:dyDescent="0.25"/>
    <row r="156" spans="2:46" ht="12" customHeight="1" x14ac:dyDescent="0.25">
      <c r="M156" s="310" t="s">
        <v>544</v>
      </c>
      <c r="N156" s="310"/>
      <c r="O156" s="310"/>
      <c r="P156" s="310"/>
      <c r="Q156" s="310"/>
      <c r="R156" s="310"/>
      <c r="T156" s="75">
        <v>1546240</v>
      </c>
      <c r="U156" s="75"/>
      <c r="V156" s="308">
        <v>-867832</v>
      </c>
      <c r="W156" s="75">
        <v>678408</v>
      </c>
      <c r="X156" s="75"/>
      <c r="Y156" s="75"/>
      <c r="Z156" s="75"/>
      <c r="AA156" s="308">
        <v>0</v>
      </c>
      <c r="AB156" s="75">
        <v>380920.25</v>
      </c>
      <c r="AC156" s="75"/>
      <c r="AD156" s="75">
        <v>380920.25</v>
      </c>
      <c r="AE156" s="75"/>
      <c r="AF156" s="75"/>
      <c r="AG156" s="75">
        <v>380920.25</v>
      </c>
      <c r="AH156" s="75"/>
      <c r="AI156" s="75"/>
      <c r="AJ156" s="75">
        <v>297487.75</v>
      </c>
      <c r="AK156" s="75"/>
      <c r="AL156" s="75"/>
      <c r="AM156" s="75">
        <v>297487.75</v>
      </c>
      <c r="AN156" s="75"/>
      <c r="AO156" s="75"/>
      <c r="AP156" s="75">
        <v>0</v>
      </c>
      <c r="AQ156" s="75"/>
      <c r="AR156" s="75"/>
      <c r="AS156" s="75"/>
      <c r="AT156" s="75"/>
    </row>
    <row r="157" spans="2:46" ht="12.75" hidden="1" customHeight="1" x14ac:dyDescent="0.25"/>
    <row r="158" spans="2:46" ht="12" customHeight="1" x14ac:dyDescent="0.25">
      <c r="M158" s="310" t="s">
        <v>545</v>
      </c>
      <c r="N158" s="310"/>
      <c r="O158" s="310"/>
      <c r="P158" s="310"/>
      <c r="Q158" s="310"/>
      <c r="R158" s="310"/>
      <c r="T158" s="75">
        <v>1546240</v>
      </c>
      <c r="U158" s="75"/>
      <c r="V158" s="308">
        <v>-867832</v>
      </c>
      <c r="W158" s="75">
        <v>678408</v>
      </c>
      <c r="X158" s="75"/>
      <c r="Y158" s="75"/>
      <c r="Z158" s="75"/>
      <c r="AA158" s="308">
        <v>0</v>
      </c>
      <c r="AB158" s="75">
        <v>380920.25</v>
      </c>
      <c r="AC158" s="75"/>
      <c r="AD158" s="75">
        <v>380920.25</v>
      </c>
      <c r="AE158" s="75"/>
      <c r="AF158" s="75"/>
      <c r="AG158" s="75">
        <v>380920.25</v>
      </c>
      <c r="AH158" s="75"/>
      <c r="AI158" s="75"/>
      <c r="AJ158" s="75">
        <v>297487.75</v>
      </c>
      <c r="AK158" s="75"/>
      <c r="AL158" s="75"/>
      <c r="AM158" s="75">
        <v>297487.75</v>
      </c>
      <c r="AN158" s="75"/>
      <c r="AO158" s="75"/>
      <c r="AP158" s="75">
        <v>0</v>
      </c>
      <c r="AQ158" s="75"/>
      <c r="AR158" s="75"/>
      <c r="AS158" s="75"/>
      <c r="AT158" s="75"/>
    </row>
    <row r="159" spans="2:46" ht="0.75" customHeight="1" x14ac:dyDescent="0.25"/>
    <row r="160" spans="2:46" ht="10.5" customHeight="1" x14ac:dyDescent="0.25">
      <c r="M160" s="310" t="s">
        <v>546</v>
      </c>
      <c r="N160" s="310"/>
      <c r="O160" s="310"/>
      <c r="P160" s="310"/>
      <c r="Q160" s="310"/>
      <c r="R160" s="310"/>
      <c r="T160" s="75">
        <v>1546240</v>
      </c>
      <c r="U160" s="75"/>
      <c r="V160" s="308">
        <v>-867832</v>
      </c>
      <c r="W160" s="75">
        <v>678408</v>
      </c>
      <c r="X160" s="75"/>
      <c r="Y160" s="75"/>
      <c r="Z160" s="75"/>
      <c r="AA160" s="308">
        <v>0</v>
      </c>
      <c r="AB160" s="75">
        <v>380920.25</v>
      </c>
      <c r="AC160" s="75"/>
      <c r="AD160" s="75">
        <v>380920.25</v>
      </c>
      <c r="AE160" s="75"/>
      <c r="AF160" s="75"/>
      <c r="AG160" s="75">
        <v>380920.25</v>
      </c>
      <c r="AH160" s="75"/>
      <c r="AI160" s="75"/>
      <c r="AJ160" s="75">
        <v>297487.75</v>
      </c>
      <c r="AK160" s="75"/>
      <c r="AL160" s="75"/>
      <c r="AM160" s="75">
        <v>297487.75</v>
      </c>
      <c r="AN160" s="75"/>
      <c r="AO160" s="75"/>
      <c r="AP160" s="75">
        <v>0</v>
      </c>
      <c r="AQ160" s="75"/>
      <c r="AR160" s="75"/>
      <c r="AS160" s="75"/>
      <c r="AT160" s="75"/>
    </row>
    <row r="161" spans="2:46" ht="12.75" hidden="1" customHeight="1" x14ac:dyDescent="0.25">
      <c r="M161" s="310"/>
      <c r="N161" s="310"/>
      <c r="O161" s="310"/>
      <c r="P161" s="310"/>
      <c r="Q161" s="310"/>
      <c r="R161" s="310"/>
    </row>
    <row r="162" spans="2:46" ht="10.5" customHeight="1" x14ac:dyDescent="0.25">
      <c r="H162" s="304" t="s">
        <v>548</v>
      </c>
      <c r="I162" s="304"/>
      <c r="J162" s="304"/>
      <c r="K162" s="304"/>
      <c r="L162" s="304"/>
      <c r="O162" s="73" t="s">
        <v>108</v>
      </c>
      <c r="P162" s="73"/>
      <c r="Q162" s="73"/>
      <c r="R162" s="73"/>
      <c r="S162" s="73"/>
      <c r="T162" s="73"/>
      <c r="U162" s="73"/>
      <c r="V162" s="73"/>
      <c r="W162" s="73"/>
      <c r="X162" s="73"/>
    </row>
    <row r="163" spans="2:46" ht="9" customHeight="1" x14ac:dyDescent="0.25"/>
    <row r="164" spans="2:46" ht="1.5" customHeight="1" x14ac:dyDescent="0.25"/>
    <row r="165" spans="2:46" ht="8.25" customHeight="1" x14ac:dyDescent="0.25">
      <c r="B165" s="305" t="s">
        <v>279</v>
      </c>
      <c r="C165" s="305"/>
      <c r="D165" s="305"/>
      <c r="E165" s="305"/>
      <c r="F165" s="305" t="s">
        <v>375</v>
      </c>
      <c r="G165" s="305"/>
      <c r="H165" s="305"/>
      <c r="I165" s="306">
        <v>11</v>
      </c>
      <c r="J165" s="306"/>
      <c r="K165" s="306"/>
      <c r="M165" s="307" t="s">
        <v>110</v>
      </c>
      <c r="N165" s="307"/>
      <c r="O165" s="307"/>
      <c r="P165" s="307"/>
      <c r="Q165" s="307"/>
      <c r="R165" s="307"/>
      <c r="S165" s="307"/>
      <c r="T165" s="75">
        <v>34279</v>
      </c>
      <c r="U165" s="75"/>
      <c r="V165" s="308">
        <v>3000</v>
      </c>
      <c r="W165" s="75">
        <v>37279</v>
      </c>
      <c r="X165" s="75"/>
      <c r="Y165" s="75"/>
      <c r="Z165" s="75"/>
      <c r="AA165" s="308">
        <v>0</v>
      </c>
      <c r="AB165" s="75">
        <v>36313.339999999997</v>
      </c>
      <c r="AC165" s="75"/>
      <c r="AD165" s="75">
        <v>36313.339999999997</v>
      </c>
      <c r="AE165" s="75"/>
      <c r="AF165" s="75"/>
      <c r="AG165" s="75">
        <v>36313.339999999997</v>
      </c>
      <c r="AH165" s="75"/>
      <c r="AI165" s="75"/>
      <c r="AJ165" s="75">
        <v>965.66</v>
      </c>
      <c r="AK165" s="75"/>
      <c r="AL165" s="75"/>
      <c r="AM165" s="75">
        <v>965.66</v>
      </c>
      <c r="AN165" s="75"/>
      <c r="AO165" s="75"/>
      <c r="AP165" s="75">
        <v>0</v>
      </c>
      <c r="AQ165" s="75"/>
      <c r="AR165" s="75"/>
      <c r="AS165" s="75"/>
      <c r="AT165" s="75"/>
    </row>
    <row r="166" spans="2:46" ht="6.75" customHeight="1" x14ac:dyDescent="0.25">
      <c r="B166" s="305"/>
      <c r="C166" s="305"/>
      <c r="D166" s="305"/>
      <c r="E166" s="305"/>
      <c r="F166" s="305"/>
      <c r="G166" s="305"/>
      <c r="H166" s="305"/>
    </row>
    <row r="167" spans="2:46" ht="1.5" customHeight="1" x14ac:dyDescent="0.25"/>
    <row r="168" spans="2:46" ht="8.25" customHeight="1" x14ac:dyDescent="0.25">
      <c r="B168" s="305" t="s">
        <v>280</v>
      </c>
      <c r="C168" s="305"/>
      <c r="D168" s="305"/>
      <c r="E168" s="305"/>
      <c r="F168" s="305" t="s">
        <v>375</v>
      </c>
      <c r="G168" s="305"/>
      <c r="H168" s="305"/>
      <c r="I168" s="306">
        <v>11</v>
      </c>
      <c r="J168" s="306"/>
      <c r="K168" s="306"/>
      <c r="M168" s="309" t="s">
        <v>112</v>
      </c>
      <c r="N168" s="309"/>
      <c r="O168" s="309"/>
      <c r="P168" s="309"/>
      <c r="Q168" s="309"/>
      <c r="R168" s="309"/>
      <c r="S168" s="309"/>
      <c r="T168" s="75">
        <v>2400</v>
      </c>
      <c r="U168" s="75"/>
      <c r="V168" s="308">
        <v>25500</v>
      </c>
      <c r="W168" s="75">
        <v>27900</v>
      </c>
      <c r="X168" s="75"/>
      <c r="Y168" s="75"/>
      <c r="Z168" s="75"/>
      <c r="AA168" s="308">
        <v>0</v>
      </c>
      <c r="AB168" s="75">
        <v>24078.42</v>
      </c>
      <c r="AC168" s="75"/>
      <c r="AD168" s="75">
        <v>24078.42</v>
      </c>
      <c r="AE168" s="75"/>
      <c r="AF168" s="75"/>
      <c r="AG168" s="75">
        <v>24078.42</v>
      </c>
      <c r="AH168" s="75"/>
      <c r="AI168" s="75"/>
      <c r="AJ168" s="75">
        <v>3821.58</v>
      </c>
      <c r="AK168" s="75"/>
      <c r="AL168" s="75"/>
      <c r="AM168" s="75">
        <v>3821.58</v>
      </c>
      <c r="AN168" s="75"/>
      <c r="AO168" s="75"/>
      <c r="AP168" s="75">
        <v>0</v>
      </c>
      <c r="AQ168" s="75"/>
      <c r="AR168" s="75"/>
      <c r="AS168" s="75"/>
      <c r="AT168" s="75"/>
    </row>
    <row r="169" spans="2:46" ht="7.5" customHeight="1" x14ac:dyDescent="0.25">
      <c r="B169" s="305"/>
      <c r="C169" s="305"/>
      <c r="D169" s="305"/>
      <c r="E169" s="305"/>
      <c r="F169" s="305"/>
      <c r="G169" s="305"/>
      <c r="H169" s="305"/>
      <c r="M169" s="309"/>
      <c r="N169" s="309"/>
      <c r="O169" s="309"/>
      <c r="P169" s="309"/>
      <c r="Q169" s="309"/>
      <c r="R169" s="309"/>
      <c r="S169" s="309"/>
    </row>
    <row r="170" spans="2:46" ht="1.5" customHeight="1" x14ac:dyDescent="0.25">
      <c r="M170" s="309"/>
      <c r="N170" s="309"/>
      <c r="O170" s="309"/>
      <c r="P170" s="309"/>
      <c r="Q170" s="309"/>
      <c r="R170" s="309"/>
      <c r="S170" s="309"/>
    </row>
    <row r="171" spans="2:46" ht="12.75" hidden="1" customHeight="1" x14ac:dyDescent="0.25"/>
    <row r="172" spans="2:46" ht="8.25" customHeight="1" x14ac:dyDescent="0.25">
      <c r="B172" s="305" t="s">
        <v>281</v>
      </c>
      <c r="C172" s="305"/>
      <c r="D172" s="305"/>
      <c r="E172" s="305"/>
      <c r="F172" s="305" t="s">
        <v>375</v>
      </c>
      <c r="G172" s="305"/>
      <c r="H172" s="305"/>
      <c r="I172" s="306">
        <v>11</v>
      </c>
      <c r="J172" s="306"/>
      <c r="K172" s="306"/>
      <c r="M172" s="307" t="s">
        <v>114</v>
      </c>
      <c r="N172" s="307"/>
      <c r="O172" s="307"/>
      <c r="P172" s="307"/>
      <c r="Q172" s="307"/>
      <c r="R172" s="307"/>
      <c r="S172" s="307"/>
      <c r="T172" s="75">
        <v>0</v>
      </c>
      <c r="U172" s="75"/>
      <c r="V172" s="308">
        <v>900</v>
      </c>
      <c r="W172" s="75">
        <v>900</v>
      </c>
      <c r="X172" s="75"/>
      <c r="Y172" s="75"/>
      <c r="Z172" s="75"/>
      <c r="AA172" s="308">
        <v>0</v>
      </c>
      <c r="AB172" s="75">
        <v>728</v>
      </c>
      <c r="AC172" s="75"/>
      <c r="AD172" s="75">
        <v>728</v>
      </c>
      <c r="AE172" s="75"/>
      <c r="AF172" s="75"/>
      <c r="AG172" s="75">
        <v>728</v>
      </c>
      <c r="AH172" s="75"/>
      <c r="AI172" s="75"/>
      <c r="AJ172" s="75">
        <v>172</v>
      </c>
      <c r="AK172" s="75"/>
      <c r="AL172" s="75"/>
      <c r="AM172" s="75">
        <v>172</v>
      </c>
      <c r="AN172" s="75"/>
      <c r="AO172" s="75"/>
      <c r="AP172" s="75">
        <v>0</v>
      </c>
      <c r="AQ172" s="75"/>
      <c r="AR172" s="75"/>
      <c r="AS172" s="75"/>
      <c r="AT172" s="75"/>
    </row>
    <row r="173" spans="2:46" ht="6.75" customHeight="1" x14ac:dyDescent="0.25">
      <c r="B173" s="305"/>
      <c r="C173" s="305"/>
      <c r="D173" s="305"/>
      <c r="E173" s="305"/>
      <c r="F173" s="305"/>
      <c r="G173" s="305"/>
      <c r="H173" s="305"/>
    </row>
    <row r="174" spans="2:46" ht="1.5" customHeight="1" x14ac:dyDescent="0.25"/>
    <row r="175" spans="2:46" ht="8.25" customHeight="1" x14ac:dyDescent="0.25">
      <c r="B175" s="305" t="s">
        <v>282</v>
      </c>
      <c r="C175" s="305"/>
      <c r="D175" s="305"/>
      <c r="E175" s="305"/>
      <c r="F175" s="305" t="s">
        <v>375</v>
      </c>
      <c r="G175" s="305"/>
      <c r="H175" s="305"/>
      <c r="I175" s="306">
        <v>11</v>
      </c>
      <c r="J175" s="306"/>
      <c r="K175" s="306"/>
      <c r="M175" s="307" t="s">
        <v>116</v>
      </c>
      <c r="N175" s="307"/>
      <c r="O175" s="307"/>
      <c r="P175" s="307"/>
      <c r="Q175" s="307"/>
      <c r="R175" s="307"/>
      <c r="S175" s="307"/>
      <c r="T175" s="75">
        <v>0</v>
      </c>
      <c r="U175" s="75"/>
      <c r="V175" s="308">
        <v>200</v>
      </c>
      <c r="W175" s="75">
        <v>200</v>
      </c>
      <c r="X175" s="75"/>
      <c r="Y175" s="75"/>
      <c r="Z175" s="75"/>
      <c r="AA175" s="308">
        <v>0</v>
      </c>
      <c r="AB175" s="75">
        <v>105</v>
      </c>
      <c r="AC175" s="75"/>
      <c r="AD175" s="75">
        <v>105</v>
      </c>
      <c r="AE175" s="75"/>
      <c r="AF175" s="75"/>
      <c r="AG175" s="75">
        <v>105</v>
      </c>
      <c r="AH175" s="75"/>
      <c r="AI175" s="75"/>
      <c r="AJ175" s="75">
        <v>95</v>
      </c>
      <c r="AK175" s="75"/>
      <c r="AL175" s="75"/>
      <c r="AM175" s="75">
        <v>95</v>
      </c>
      <c r="AN175" s="75"/>
      <c r="AO175" s="75"/>
      <c r="AP175" s="75">
        <v>0</v>
      </c>
      <c r="AQ175" s="75"/>
      <c r="AR175" s="75"/>
      <c r="AS175" s="75"/>
      <c r="AT175" s="75"/>
    </row>
    <row r="176" spans="2:46" ht="6.75" customHeight="1" x14ac:dyDescent="0.25">
      <c r="B176" s="305"/>
      <c r="C176" s="305"/>
      <c r="D176" s="305"/>
      <c r="E176" s="305"/>
      <c r="F176" s="305"/>
      <c r="G176" s="305"/>
      <c r="H176" s="305"/>
    </row>
    <row r="177" spans="2:46" ht="8.25" customHeight="1" x14ac:dyDescent="0.25">
      <c r="B177" s="305" t="s">
        <v>283</v>
      </c>
      <c r="C177" s="305"/>
      <c r="D177" s="305"/>
      <c r="E177" s="305"/>
      <c r="F177" s="305" t="s">
        <v>375</v>
      </c>
      <c r="G177" s="305"/>
      <c r="H177" s="305"/>
      <c r="I177" s="306">
        <v>11</v>
      </c>
      <c r="J177" s="306"/>
      <c r="K177" s="306"/>
      <c r="M177" s="307" t="s">
        <v>118</v>
      </c>
      <c r="N177" s="307"/>
      <c r="O177" s="307"/>
      <c r="P177" s="307"/>
      <c r="Q177" s="307"/>
      <c r="R177" s="307"/>
      <c r="S177" s="307"/>
      <c r="T177" s="75">
        <v>1080</v>
      </c>
      <c r="U177" s="75"/>
      <c r="V177" s="308">
        <v>1200</v>
      </c>
      <c r="W177" s="75">
        <v>2280</v>
      </c>
      <c r="X177" s="75"/>
      <c r="Y177" s="75"/>
      <c r="Z177" s="75"/>
      <c r="AA177" s="308">
        <v>0</v>
      </c>
      <c r="AB177" s="75">
        <v>811.2</v>
      </c>
      <c r="AC177" s="75"/>
      <c r="AD177" s="75">
        <v>811.2</v>
      </c>
      <c r="AE177" s="75"/>
      <c r="AF177" s="75"/>
      <c r="AG177" s="75">
        <v>811.2</v>
      </c>
      <c r="AH177" s="75"/>
      <c r="AI177" s="75"/>
      <c r="AJ177" s="75">
        <v>1468.8</v>
      </c>
      <c r="AK177" s="75"/>
      <c r="AL177" s="75"/>
      <c r="AM177" s="75">
        <v>1468.8</v>
      </c>
      <c r="AN177" s="75"/>
      <c r="AO177" s="75"/>
      <c r="AP177" s="75">
        <v>0</v>
      </c>
      <c r="AQ177" s="75"/>
      <c r="AR177" s="75"/>
      <c r="AS177" s="75"/>
      <c r="AT177" s="75"/>
    </row>
    <row r="178" spans="2:46" ht="6.75" customHeight="1" x14ac:dyDescent="0.25">
      <c r="B178" s="305"/>
      <c r="C178" s="305"/>
      <c r="D178" s="305"/>
      <c r="E178" s="305"/>
      <c r="F178" s="305"/>
      <c r="G178" s="305"/>
      <c r="H178" s="305"/>
    </row>
    <row r="179" spans="2:46" ht="1.5" customHeight="1" x14ac:dyDescent="0.25"/>
    <row r="180" spans="2:46" ht="8.25" customHeight="1" x14ac:dyDescent="0.25">
      <c r="B180" s="305" t="s">
        <v>284</v>
      </c>
      <c r="C180" s="305"/>
      <c r="D180" s="305"/>
      <c r="E180" s="305"/>
      <c r="F180" s="305" t="s">
        <v>375</v>
      </c>
      <c r="G180" s="305"/>
      <c r="H180" s="305"/>
      <c r="I180" s="306">
        <v>11</v>
      </c>
      <c r="J180" s="306"/>
      <c r="K180" s="306"/>
      <c r="M180" s="307" t="s">
        <v>120</v>
      </c>
      <c r="N180" s="307"/>
      <c r="O180" s="307"/>
      <c r="P180" s="307"/>
      <c r="Q180" s="307"/>
      <c r="R180" s="307"/>
      <c r="S180" s="307"/>
      <c r="T180" s="75">
        <v>372</v>
      </c>
      <c r="U180" s="75"/>
      <c r="V180" s="308">
        <v>400</v>
      </c>
      <c r="W180" s="75">
        <v>772</v>
      </c>
      <c r="X180" s="75"/>
      <c r="Y180" s="75"/>
      <c r="Z180" s="75"/>
      <c r="AA180" s="308">
        <v>0</v>
      </c>
      <c r="AB180" s="75">
        <v>617.75</v>
      </c>
      <c r="AC180" s="75"/>
      <c r="AD180" s="75">
        <v>617.75</v>
      </c>
      <c r="AE180" s="75"/>
      <c r="AF180" s="75"/>
      <c r="AG180" s="75">
        <v>617.75</v>
      </c>
      <c r="AH180" s="75"/>
      <c r="AI180" s="75"/>
      <c r="AJ180" s="75">
        <v>154.25</v>
      </c>
      <c r="AK180" s="75"/>
      <c r="AL180" s="75"/>
      <c r="AM180" s="75">
        <v>154.25</v>
      </c>
      <c r="AN180" s="75"/>
      <c r="AO180" s="75"/>
      <c r="AP180" s="75">
        <v>0</v>
      </c>
      <c r="AQ180" s="75"/>
      <c r="AR180" s="75"/>
      <c r="AS180" s="75"/>
      <c r="AT180" s="75"/>
    </row>
    <row r="181" spans="2:46" ht="6.75" customHeight="1" x14ac:dyDescent="0.25">
      <c r="B181" s="305"/>
      <c r="C181" s="305"/>
      <c r="D181" s="305"/>
      <c r="E181" s="305"/>
      <c r="F181" s="305"/>
      <c r="G181" s="305"/>
      <c r="H181" s="305"/>
    </row>
    <row r="182" spans="2:46" ht="1.5" customHeight="1" x14ac:dyDescent="0.25"/>
    <row r="183" spans="2:46" ht="8.25" customHeight="1" x14ac:dyDescent="0.25">
      <c r="B183" s="305" t="s">
        <v>285</v>
      </c>
      <c r="C183" s="305"/>
      <c r="D183" s="305"/>
      <c r="E183" s="305"/>
      <c r="F183" s="305" t="s">
        <v>375</v>
      </c>
      <c r="G183" s="305"/>
      <c r="H183" s="305"/>
      <c r="I183" s="306">
        <v>11</v>
      </c>
      <c r="J183" s="306"/>
      <c r="K183" s="306"/>
      <c r="M183" s="307" t="s">
        <v>122</v>
      </c>
      <c r="N183" s="307"/>
      <c r="O183" s="307"/>
      <c r="P183" s="307"/>
      <c r="Q183" s="307"/>
      <c r="R183" s="307"/>
      <c r="S183" s="307"/>
      <c r="T183" s="75">
        <v>20575</v>
      </c>
      <c r="U183" s="75"/>
      <c r="V183" s="308">
        <v>-11100</v>
      </c>
      <c r="W183" s="75">
        <v>9475</v>
      </c>
      <c r="X183" s="75"/>
      <c r="Y183" s="75"/>
      <c r="Z183" s="75"/>
      <c r="AA183" s="308">
        <v>0</v>
      </c>
      <c r="AB183" s="75">
        <v>6597</v>
      </c>
      <c r="AC183" s="75"/>
      <c r="AD183" s="75">
        <v>6597</v>
      </c>
      <c r="AE183" s="75"/>
      <c r="AF183" s="75"/>
      <c r="AG183" s="75">
        <v>6597</v>
      </c>
      <c r="AH183" s="75"/>
      <c r="AI183" s="75"/>
      <c r="AJ183" s="75">
        <v>2878</v>
      </c>
      <c r="AK183" s="75"/>
      <c r="AL183" s="75"/>
      <c r="AM183" s="75">
        <v>2878</v>
      </c>
      <c r="AN183" s="75"/>
      <c r="AO183" s="75"/>
      <c r="AP183" s="75">
        <v>0</v>
      </c>
      <c r="AQ183" s="75"/>
      <c r="AR183" s="75"/>
      <c r="AS183" s="75"/>
      <c r="AT183" s="75"/>
    </row>
    <row r="184" spans="2:46" ht="6.75" customHeight="1" x14ac:dyDescent="0.25">
      <c r="B184" s="305"/>
      <c r="C184" s="305"/>
      <c r="D184" s="305"/>
      <c r="E184" s="305"/>
      <c r="F184" s="305"/>
      <c r="G184" s="305"/>
      <c r="H184" s="305"/>
    </row>
    <row r="185" spans="2:46" ht="1.5" customHeight="1" x14ac:dyDescent="0.25"/>
    <row r="186" spans="2:46" ht="8.25" customHeight="1" x14ac:dyDescent="0.25">
      <c r="B186" s="305" t="s">
        <v>286</v>
      </c>
      <c r="C186" s="305"/>
      <c r="D186" s="305"/>
      <c r="E186" s="305"/>
      <c r="F186" s="305" t="s">
        <v>375</v>
      </c>
      <c r="G186" s="305"/>
      <c r="H186" s="305"/>
      <c r="I186" s="306">
        <v>11</v>
      </c>
      <c r="J186" s="306"/>
      <c r="K186" s="306"/>
      <c r="M186" s="307" t="s">
        <v>124</v>
      </c>
      <c r="N186" s="307"/>
      <c r="O186" s="307"/>
      <c r="P186" s="307"/>
      <c r="Q186" s="307"/>
      <c r="R186" s="307"/>
      <c r="S186" s="307"/>
      <c r="T186" s="75">
        <v>750</v>
      </c>
      <c r="U186" s="75"/>
      <c r="V186" s="308">
        <v>0</v>
      </c>
      <c r="W186" s="75">
        <v>750</v>
      </c>
      <c r="X186" s="75"/>
      <c r="Y186" s="75"/>
      <c r="Z186" s="75"/>
      <c r="AA186" s="308">
        <v>0</v>
      </c>
      <c r="AB186" s="75">
        <v>0</v>
      </c>
      <c r="AC186" s="75"/>
      <c r="AD186" s="75">
        <v>0</v>
      </c>
      <c r="AE186" s="75"/>
      <c r="AF186" s="75"/>
      <c r="AG186" s="75">
        <v>0</v>
      </c>
      <c r="AH186" s="75"/>
      <c r="AI186" s="75"/>
      <c r="AJ186" s="75">
        <v>750</v>
      </c>
      <c r="AK186" s="75"/>
      <c r="AL186" s="75"/>
      <c r="AM186" s="75">
        <v>750</v>
      </c>
      <c r="AN186" s="75"/>
      <c r="AO186" s="75"/>
      <c r="AP186" s="75">
        <v>0</v>
      </c>
      <c r="AQ186" s="75"/>
      <c r="AR186" s="75"/>
      <c r="AS186" s="75"/>
      <c r="AT186" s="75"/>
    </row>
    <row r="187" spans="2:46" ht="6.75" customHeight="1" x14ac:dyDescent="0.25">
      <c r="B187" s="305"/>
      <c r="C187" s="305"/>
      <c r="D187" s="305"/>
      <c r="E187" s="305"/>
      <c r="F187" s="305"/>
      <c r="G187" s="305"/>
      <c r="H187" s="305"/>
    </row>
    <row r="188" spans="2:46" ht="1.5" customHeight="1" x14ac:dyDescent="0.25"/>
    <row r="189" spans="2:46" ht="8.25" customHeight="1" x14ac:dyDescent="0.25">
      <c r="B189" s="305" t="s">
        <v>287</v>
      </c>
      <c r="C189" s="305"/>
      <c r="D189" s="305"/>
      <c r="E189" s="305"/>
      <c r="F189" s="305" t="s">
        <v>375</v>
      </c>
      <c r="G189" s="305"/>
      <c r="H189" s="305"/>
      <c r="I189" s="306">
        <v>11</v>
      </c>
      <c r="J189" s="306"/>
      <c r="K189" s="306"/>
      <c r="M189" s="307" t="s">
        <v>126</v>
      </c>
      <c r="N189" s="307"/>
      <c r="O189" s="307"/>
      <c r="P189" s="307"/>
      <c r="Q189" s="307"/>
      <c r="R189" s="307"/>
      <c r="S189" s="307"/>
      <c r="T189" s="75">
        <v>18741</v>
      </c>
      <c r="U189" s="75"/>
      <c r="V189" s="308">
        <v>-1000</v>
      </c>
      <c r="W189" s="75">
        <v>17741</v>
      </c>
      <c r="X189" s="75"/>
      <c r="Y189" s="75"/>
      <c r="Z189" s="75"/>
      <c r="AA189" s="308">
        <v>0</v>
      </c>
      <c r="AB189" s="75">
        <v>16991.7</v>
      </c>
      <c r="AC189" s="75"/>
      <c r="AD189" s="75">
        <v>16991.7</v>
      </c>
      <c r="AE189" s="75"/>
      <c r="AF189" s="75"/>
      <c r="AG189" s="75">
        <v>16991.7</v>
      </c>
      <c r="AH189" s="75"/>
      <c r="AI189" s="75"/>
      <c r="AJ189" s="75">
        <v>749.3</v>
      </c>
      <c r="AK189" s="75"/>
      <c r="AL189" s="75"/>
      <c r="AM189" s="75">
        <v>749.3</v>
      </c>
      <c r="AN189" s="75"/>
      <c r="AO189" s="75"/>
      <c r="AP189" s="75">
        <v>0</v>
      </c>
      <c r="AQ189" s="75"/>
      <c r="AR189" s="75"/>
      <c r="AS189" s="75"/>
      <c r="AT189" s="75"/>
    </row>
    <row r="190" spans="2:46" ht="6.75" customHeight="1" x14ac:dyDescent="0.25">
      <c r="B190" s="305"/>
      <c r="C190" s="305"/>
      <c r="D190" s="305"/>
      <c r="E190" s="305"/>
      <c r="F190" s="305"/>
      <c r="G190" s="305"/>
      <c r="H190" s="305"/>
    </row>
    <row r="191" spans="2:46" ht="1.5" customHeight="1" x14ac:dyDescent="0.25"/>
    <row r="192" spans="2:46" ht="8.25" customHeight="1" x14ac:dyDescent="0.25">
      <c r="B192" s="305" t="s">
        <v>288</v>
      </c>
      <c r="C192" s="305"/>
      <c r="D192" s="305"/>
      <c r="E192" s="305"/>
      <c r="F192" s="305" t="s">
        <v>375</v>
      </c>
      <c r="G192" s="305"/>
      <c r="H192" s="305"/>
      <c r="I192" s="306">
        <v>11</v>
      </c>
      <c r="J192" s="306"/>
      <c r="K192" s="306"/>
      <c r="M192" s="309" t="s">
        <v>128</v>
      </c>
      <c r="N192" s="309"/>
      <c r="O192" s="309"/>
      <c r="P192" s="309"/>
      <c r="Q192" s="309"/>
      <c r="R192" s="309"/>
      <c r="S192" s="309"/>
      <c r="T192" s="75">
        <v>251</v>
      </c>
      <c r="U192" s="75"/>
      <c r="V192" s="308">
        <v>0</v>
      </c>
      <c r="W192" s="75">
        <v>251</v>
      </c>
      <c r="X192" s="75"/>
      <c r="Y192" s="75"/>
      <c r="Z192" s="75"/>
      <c r="AA192" s="308">
        <v>0</v>
      </c>
      <c r="AB192" s="75">
        <v>0</v>
      </c>
      <c r="AC192" s="75"/>
      <c r="AD192" s="75">
        <v>0</v>
      </c>
      <c r="AE192" s="75"/>
      <c r="AF192" s="75"/>
      <c r="AG192" s="75">
        <v>0</v>
      </c>
      <c r="AH192" s="75"/>
      <c r="AI192" s="75"/>
      <c r="AJ192" s="75">
        <v>251</v>
      </c>
      <c r="AK192" s="75"/>
      <c r="AL192" s="75"/>
      <c r="AM192" s="75">
        <v>251</v>
      </c>
      <c r="AN192" s="75"/>
      <c r="AO192" s="75"/>
      <c r="AP192" s="75">
        <v>0</v>
      </c>
      <c r="AQ192" s="75"/>
      <c r="AR192" s="75"/>
      <c r="AS192" s="75"/>
      <c r="AT192" s="75"/>
    </row>
    <row r="193" spans="2:46" ht="7.5" customHeight="1" x14ac:dyDescent="0.25">
      <c r="B193" s="305"/>
      <c r="C193" s="305"/>
      <c r="D193" s="305"/>
      <c r="E193" s="305"/>
      <c r="F193" s="305"/>
      <c r="G193" s="305"/>
      <c r="H193" s="305"/>
      <c r="M193" s="309"/>
      <c r="N193" s="309"/>
      <c r="O193" s="309"/>
      <c r="P193" s="309"/>
      <c r="Q193" s="309"/>
      <c r="R193" s="309"/>
      <c r="S193" s="309"/>
    </row>
    <row r="194" spans="2:46" ht="1.5" customHeight="1" x14ac:dyDescent="0.25">
      <c r="M194" s="309"/>
      <c r="N194" s="309"/>
      <c r="O194" s="309"/>
      <c r="P194" s="309"/>
      <c r="Q194" s="309"/>
      <c r="R194" s="309"/>
      <c r="S194" s="309"/>
    </row>
    <row r="195" spans="2:46" ht="12.75" hidden="1" customHeight="1" x14ac:dyDescent="0.25"/>
    <row r="196" spans="2:46" ht="8.25" customHeight="1" x14ac:dyDescent="0.25">
      <c r="B196" s="305" t="s">
        <v>289</v>
      </c>
      <c r="C196" s="305"/>
      <c r="D196" s="305"/>
      <c r="E196" s="305"/>
      <c r="F196" s="305" t="s">
        <v>375</v>
      </c>
      <c r="G196" s="305"/>
      <c r="H196" s="305"/>
      <c r="I196" s="306">
        <v>11</v>
      </c>
      <c r="J196" s="306"/>
      <c r="K196" s="306"/>
      <c r="M196" s="307" t="s">
        <v>130</v>
      </c>
      <c r="N196" s="307"/>
      <c r="O196" s="307"/>
      <c r="P196" s="307"/>
      <c r="Q196" s="307"/>
      <c r="R196" s="307"/>
      <c r="S196" s="307"/>
      <c r="T196" s="75">
        <v>29896</v>
      </c>
      <c r="U196" s="75"/>
      <c r="V196" s="308">
        <v>3500</v>
      </c>
      <c r="W196" s="75">
        <v>33396</v>
      </c>
      <c r="X196" s="75"/>
      <c r="Y196" s="75"/>
      <c r="Z196" s="75"/>
      <c r="AA196" s="308">
        <v>0</v>
      </c>
      <c r="AB196" s="75">
        <v>32900.29</v>
      </c>
      <c r="AC196" s="75"/>
      <c r="AD196" s="75">
        <v>32900.29</v>
      </c>
      <c r="AE196" s="75"/>
      <c r="AF196" s="75"/>
      <c r="AG196" s="75">
        <v>32900.29</v>
      </c>
      <c r="AH196" s="75"/>
      <c r="AI196" s="75"/>
      <c r="AJ196" s="75">
        <v>495.71</v>
      </c>
      <c r="AK196" s="75"/>
      <c r="AL196" s="75"/>
      <c r="AM196" s="75">
        <v>495.71</v>
      </c>
      <c r="AN196" s="75"/>
      <c r="AO196" s="75"/>
      <c r="AP196" s="75">
        <v>0</v>
      </c>
      <c r="AQ196" s="75"/>
      <c r="AR196" s="75"/>
      <c r="AS196" s="75"/>
      <c r="AT196" s="75"/>
    </row>
    <row r="197" spans="2:46" ht="6.75" customHeight="1" x14ac:dyDescent="0.25">
      <c r="B197" s="305"/>
      <c r="C197" s="305"/>
      <c r="D197" s="305"/>
      <c r="E197" s="305"/>
      <c r="F197" s="305"/>
      <c r="G197" s="305"/>
      <c r="H197" s="305"/>
    </row>
    <row r="198" spans="2:46" ht="1.5" customHeight="1" x14ac:dyDescent="0.25"/>
    <row r="199" spans="2:46" ht="8.25" customHeight="1" x14ac:dyDescent="0.25">
      <c r="B199" s="305" t="s">
        <v>290</v>
      </c>
      <c r="C199" s="305"/>
      <c r="D199" s="305"/>
      <c r="E199" s="305"/>
      <c r="F199" s="305" t="s">
        <v>375</v>
      </c>
      <c r="G199" s="305"/>
      <c r="H199" s="305"/>
      <c r="I199" s="306">
        <v>11</v>
      </c>
      <c r="J199" s="306"/>
      <c r="K199" s="306"/>
      <c r="M199" s="307" t="s">
        <v>132</v>
      </c>
      <c r="N199" s="307"/>
      <c r="O199" s="307"/>
      <c r="P199" s="307"/>
      <c r="Q199" s="307"/>
      <c r="R199" s="307"/>
      <c r="S199" s="307"/>
      <c r="T199" s="75">
        <v>15739</v>
      </c>
      <c r="U199" s="75"/>
      <c r="V199" s="308">
        <v>-5000</v>
      </c>
      <c r="W199" s="75">
        <v>10739</v>
      </c>
      <c r="X199" s="75"/>
      <c r="Y199" s="75"/>
      <c r="Z199" s="75"/>
      <c r="AA199" s="308">
        <v>0</v>
      </c>
      <c r="AB199" s="75">
        <v>9469.2999999999993</v>
      </c>
      <c r="AC199" s="75"/>
      <c r="AD199" s="75">
        <v>9469.2999999999993</v>
      </c>
      <c r="AE199" s="75"/>
      <c r="AF199" s="75"/>
      <c r="AG199" s="75">
        <v>9469.2999999999993</v>
      </c>
      <c r="AH199" s="75"/>
      <c r="AI199" s="75"/>
      <c r="AJ199" s="75">
        <v>1269.7</v>
      </c>
      <c r="AK199" s="75"/>
      <c r="AL199" s="75"/>
      <c r="AM199" s="75">
        <v>1269.7</v>
      </c>
      <c r="AN199" s="75"/>
      <c r="AO199" s="75"/>
      <c r="AP199" s="75">
        <v>0</v>
      </c>
      <c r="AQ199" s="75"/>
      <c r="AR199" s="75"/>
      <c r="AS199" s="75"/>
      <c r="AT199" s="75"/>
    </row>
    <row r="200" spans="2:46" ht="6.75" customHeight="1" x14ac:dyDescent="0.25">
      <c r="B200" s="305"/>
      <c r="C200" s="305"/>
      <c r="D200" s="305"/>
      <c r="E200" s="305"/>
      <c r="F200" s="305"/>
      <c r="G200" s="305"/>
      <c r="H200" s="305"/>
    </row>
    <row r="201" spans="2:46" ht="1.5" customHeight="1" x14ac:dyDescent="0.25"/>
    <row r="202" spans="2:46" ht="8.25" customHeight="1" x14ac:dyDescent="0.25">
      <c r="B202" s="305" t="s">
        <v>291</v>
      </c>
      <c r="C202" s="305"/>
      <c r="D202" s="305"/>
      <c r="E202" s="305"/>
      <c r="F202" s="305" t="s">
        <v>375</v>
      </c>
      <c r="G202" s="305"/>
      <c r="H202" s="305"/>
      <c r="I202" s="306">
        <v>11</v>
      </c>
      <c r="J202" s="306"/>
      <c r="K202" s="306"/>
      <c r="M202" s="307" t="s">
        <v>134</v>
      </c>
      <c r="N202" s="307"/>
      <c r="O202" s="307"/>
      <c r="P202" s="307"/>
      <c r="Q202" s="307"/>
      <c r="R202" s="307"/>
      <c r="S202" s="307"/>
      <c r="T202" s="75">
        <v>6020</v>
      </c>
      <c r="U202" s="75"/>
      <c r="V202" s="308">
        <v>-4642</v>
      </c>
      <c r="W202" s="75">
        <v>1378</v>
      </c>
      <c r="X202" s="75"/>
      <c r="Y202" s="75"/>
      <c r="Z202" s="75"/>
      <c r="AA202" s="308">
        <v>0</v>
      </c>
      <c r="AB202" s="75">
        <v>1035</v>
      </c>
      <c r="AC202" s="75"/>
      <c r="AD202" s="75">
        <v>1035</v>
      </c>
      <c r="AE202" s="75"/>
      <c r="AF202" s="75"/>
      <c r="AG202" s="75">
        <v>1035</v>
      </c>
      <c r="AH202" s="75"/>
      <c r="AI202" s="75"/>
      <c r="AJ202" s="75">
        <v>343</v>
      </c>
      <c r="AK202" s="75"/>
      <c r="AL202" s="75"/>
      <c r="AM202" s="75">
        <v>343</v>
      </c>
      <c r="AN202" s="75"/>
      <c r="AO202" s="75"/>
      <c r="AP202" s="75">
        <v>0</v>
      </c>
      <c r="AQ202" s="75"/>
      <c r="AR202" s="75"/>
      <c r="AS202" s="75"/>
      <c r="AT202" s="75"/>
    </row>
    <row r="203" spans="2:46" ht="6.75" customHeight="1" x14ac:dyDescent="0.25">
      <c r="B203" s="305"/>
      <c r="C203" s="305"/>
      <c r="D203" s="305"/>
      <c r="E203" s="305"/>
      <c r="F203" s="305"/>
      <c r="G203" s="305"/>
      <c r="H203" s="305"/>
    </row>
    <row r="204" spans="2:46" ht="1.5" customHeight="1" x14ac:dyDescent="0.25"/>
    <row r="205" spans="2:46" ht="8.25" customHeight="1" x14ac:dyDescent="0.25">
      <c r="B205" s="305" t="s">
        <v>292</v>
      </c>
      <c r="C205" s="305"/>
      <c r="D205" s="305"/>
      <c r="E205" s="305"/>
      <c r="F205" s="305" t="s">
        <v>375</v>
      </c>
      <c r="G205" s="305"/>
      <c r="H205" s="305"/>
      <c r="I205" s="306">
        <v>11</v>
      </c>
      <c r="J205" s="306"/>
      <c r="K205" s="306"/>
      <c r="M205" s="307" t="s">
        <v>136</v>
      </c>
      <c r="N205" s="307"/>
      <c r="O205" s="307"/>
      <c r="P205" s="307"/>
      <c r="Q205" s="307"/>
      <c r="R205" s="307"/>
      <c r="S205" s="307"/>
      <c r="T205" s="75">
        <v>400</v>
      </c>
      <c r="U205" s="75"/>
      <c r="V205" s="308">
        <v>200</v>
      </c>
      <c r="W205" s="75">
        <v>600</v>
      </c>
      <c r="X205" s="75"/>
      <c r="Y205" s="75"/>
      <c r="Z205" s="75"/>
      <c r="AA205" s="308">
        <v>0</v>
      </c>
      <c r="AB205" s="75">
        <v>422</v>
      </c>
      <c r="AC205" s="75"/>
      <c r="AD205" s="75">
        <v>422</v>
      </c>
      <c r="AE205" s="75"/>
      <c r="AF205" s="75"/>
      <c r="AG205" s="75">
        <v>422</v>
      </c>
      <c r="AH205" s="75"/>
      <c r="AI205" s="75"/>
      <c r="AJ205" s="75">
        <v>178</v>
      </c>
      <c r="AK205" s="75"/>
      <c r="AL205" s="75"/>
      <c r="AM205" s="75">
        <v>178</v>
      </c>
      <c r="AN205" s="75"/>
      <c r="AO205" s="75"/>
      <c r="AP205" s="75">
        <v>0</v>
      </c>
      <c r="AQ205" s="75"/>
      <c r="AR205" s="75"/>
      <c r="AS205" s="75"/>
      <c r="AT205" s="75"/>
    </row>
    <row r="206" spans="2:46" ht="6.75" customHeight="1" x14ac:dyDescent="0.25">
      <c r="B206" s="305"/>
      <c r="C206" s="305"/>
      <c r="D206" s="305"/>
      <c r="E206" s="305"/>
      <c r="F206" s="305"/>
      <c r="G206" s="305"/>
      <c r="H206" s="305"/>
    </row>
    <row r="207" spans="2:46" ht="1.5" customHeight="1" x14ac:dyDescent="0.25"/>
    <row r="208" spans="2:46" ht="8.25" customHeight="1" x14ac:dyDescent="0.25">
      <c r="B208" s="305" t="s">
        <v>293</v>
      </c>
      <c r="C208" s="305"/>
      <c r="D208" s="305"/>
      <c r="E208" s="305"/>
      <c r="F208" s="305" t="s">
        <v>375</v>
      </c>
      <c r="G208" s="305"/>
      <c r="H208" s="305"/>
      <c r="I208" s="306">
        <v>11</v>
      </c>
      <c r="J208" s="306"/>
      <c r="K208" s="306"/>
      <c r="M208" s="307" t="s">
        <v>138</v>
      </c>
      <c r="N208" s="307"/>
      <c r="O208" s="307"/>
      <c r="P208" s="307"/>
      <c r="Q208" s="307"/>
      <c r="R208" s="307"/>
      <c r="S208" s="307"/>
      <c r="T208" s="75">
        <v>0</v>
      </c>
      <c r="U208" s="75"/>
      <c r="V208" s="308">
        <v>4000</v>
      </c>
      <c r="W208" s="75">
        <v>4000</v>
      </c>
      <c r="X208" s="75"/>
      <c r="Y208" s="75"/>
      <c r="Z208" s="75"/>
      <c r="AA208" s="308">
        <v>0</v>
      </c>
      <c r="AB208" s="75">
        <v>3980</v>
      </c>
      <c r="AC208" s="75"/>
      <c r="AD208" s="75">
        <v>3980</v>
      </c>
      <c r="AE208" s="75"/>
      <c r="AF208" s="75"/>
      <c r="AG208" s="75">
        <v>3980</v>
      </c>
      <c r="AH208" s="75"/>
      <c r="AI208" s="75"/>
      <c r="AJ208" s="75">
        <v>20</v>
      </c>
      <c r="AK208" s="75"/>
      <c r="AL208" s="75"/>
      <c r="AM208" s="75">
        <v>20</v>
      </c>
      <c r="AN208" s="75"/>
      <c r="AO208" s="75"/>
      <c r="AP208" s="75">
        <v>0</v>
      </c>
      <c r="AQ208" s="75"/>
      <c r="AR208" s="75"/>
      <c r="AS208" s="75"/>
      <c r="AT208" s="75"/>
    </row>
    <row r="209" spans="2:46" ht="6.75" customHeight="1" x14ac:dyDescent="0.25">
      <c r="B209" s="305"/>
      <c r="C209" s="305"/>
      <c r="D209" s="305"/>
      <c r="E209" s="305"/>
      <c r="F209" s="305"/>
      <c r="G209" s="305"/>
      <c r="H209" s="305"/>
    </row>
    <row r="210" spans="2:46" ht="1.5" customHeight="1" x14ac:dyDescent="0.25"/>
    <row r="211" spans="2:46" ht="8.25" customHeight="1" x14ac:dyDescent="0.25">
      <c r="B211" s="305" t="s">
        <v>294</v>
      </c>
      <c r="C211" s="305"/>
      <c r="D211" s="305"/>
      <c r="E211" s="305"/>
      <c r="F211" s="305" t="s">
        <v>375</v>
      </c>
      <c r="G211" s="305"/>
      <c r="H211" s="305"/>
      <c r="I211" s="306">
        <v>11</v>
      </c>
      <c r="J211" s="306"/>
      <c r="K211" s="306"/>
      <c r="M211" s="307" t="s">
        <v>140</v>
      </c>
      <c r="N211" s="307"/>
      <c r="O211" s="307"/>
      <c r="P211" s="307"/>
      <c r="Q211" s="307"/>
      <c r="R211" s="307"/>
      <c r="S211" s="307"/>
      <c r="T211" s="75">
        <v>28800</v>
      </c>
      <c r="U211" s="75"/>
      <c r="V211" s="308">
        <v>-16300</v>
      </c>
      <c r="W211" s="75">
        <v>12500</v>
      </c>
      <c r="X211" s="75"/>
      <c r="Y211" s="75"/>
      <c r="Z211" s="75"/>
      <c r="AA211" s="308">
        <v>0</v>
      </c>
      <c r="AB211" s="75">
        <v>1398.36</v>
      </c>
      <c r="AC211" s="75"/>
      <c r="AD211" s="75">
        <v>1398.36</v>
      </c>
      <c r="AE211" s="75"/>
      <c r="AF211" s="75"/>
      <c r="AG211" s="75">
        <v>1398.36</v>
      </c>
      <c r="AH211" s="75"/>
      <c r="AI211" s="75"/>
      <c r="AJ211" s="75">
        <v>11101.64</v>
      </c>
      <c r="AK211" s="75"/>
      <c r="AL211" s="75"/>
      <c r="AM211" s="75">
        <v>11101.64</v>
      </c>
      <c r="AN211" s="75"/>
      <c r="AO211" s="75"/>
      <c r="AP211" s="75">
        <v>0</v>
      </c>
      <c r="AQ211" s="75"/>
      <c r="AR211" s="75"/>
      <c r="AS211" s="75"/>
      <c r="AT211" s="75"/>
    </row>
    <row r="212" spans="2:46" ht="6.75" customHeight="1" x14ac:dyDescent="0.25">
      <c r="B212" s="305"/>
      <c r="C212" s="305"/>
      <c r="D212" s="305"/>
      <c r="E212" s="305"/>
      <c r="F212" s="305"/>
      <c r="G212" s="305"/>
      <c r="H212" s="305"/>
    </row>
    <row r="213" spans="2:46" ht="1.5" customHeight="1" x14ac:dyDescent="0.25"/>
    <row r="214" spans="2:46" ht="8.25" customHeight="1" x14ac:dyDescent="0.25">
      <c r="B214" s="305" t="s">
        <v>295</v>
      </c>
      <c r="C214" s="305"/>
      <c r="D214" s="305"/>
      <c r="E214" s="305"/>
      <c r="F214" s="305" t="s">
        <v>375</v>
      </c>
      <c r="G214" s="305"/>
      <c r="H214" s="305"/>
      <c r="I214" s="306">
        <v>11</v>
      </c>
      <c r="J214" s="306"/>
      <c r="K214" s="306"/>
      <c r="M214" s="307" t="s">
        <v>142</v>
      </c>
      <c r="N214" s="307"/>
      <c r="O214" s="307"/>
      <c r="P214" s="307"/>
      <c r="Q214" s="307"/>
      <c r="R214" s="307"/>
      <c r="S214" s="307"/>
      <c r="T214" s="75">
        <v>600</v>
      </c>
      <c r="U214" s="75"/>
      <c r="V214" s="308">
        <v>0</v>
      </c>
      <c r="W214" s="75">
        <v>600</v>
      </c>
      <c r="X214" s="75"/>
      <c r="Y214" s="75"/>
      <c r="Z214" s="75"/>
      <c r="AA214" s="308">
        <v>0</v>
      </c>
      <c r="AB214" s="75">
        <v>376.36</v>
      </c>
      <c r="AC214" s="75"/>
      <c r="AD214" s="75">
        <v>376.36</v>
      </c>
      <c r="AE214" s="75"/>
      <c r="AF214" s="75"/>
      <c r="AG214" s="75">
        <v>376.36</v>
      </c>
      <c r="AH214" s="75"/>
      <c r="AI214" s="75"/>
      <c r="AJ214" s="75">
        <v>223.64</v>
      </c>
      <c r="AK214" s="75"/>
      <c r="AL214" s="75"/>
      <c r="AM214" s="75">
        <v>223.64</v>
      </c>
      <c r="AN214" s="75"/>
      <c r="AO214" s="75"/>
      <c r="AP214" s="75">
        <v>0</v>
      </c>
      <c r="AQ214" s="75"/>
      <c r="AR214" s="75"/>
      <c r="AS214" s="75"/>
      <c r="AT214" s="75"/>
    </row>
    <row r="215" spans="2:46" ht="6.75" customHeight="1" x14ac:dyDescent="0.25">
      <c r="B215" s="305"/>
      <c r="C215" s="305"/>
      <c r="D215" s="305"/>
      <c r="E215" s="305"/>
      <c r="F215" s="305"/>
      <c r="G215" s="305"/>
      <c r="H215" s="305"/>
    </row>
    <row r="216" spans="2:46" ht="1.5" customHeight="1" x14ac:dyDescent="0.25"/>
    <row r="217" spans="2:46" ht="8.25" customHeight="1" x14ac:dyDescent="0.25">
      <c r="B217" s="305" t="s">
        <v>296</v>
      </c>
      <c r="C217" s="305"/>
      <c r="D217" s="305"/>
      <c r="E217" s="305"/>
      <c r="F217" s="305" t="s">
        <v>375</v>
      </c>
      <c r="G217" s="305"/>
      <c r="H217" s="305"/>
      <c r="I217" s="306">
        <v>11</v>
      </c>
      <c r="J217" s="306"/>
      <c r="K217" s="306"/>
      <c r="M217" s="307" t="s">
        <v>144</v>
      </c>
      <c r="N217" s="307"/>
      <c r="O217" s="307"/>
      <c r="P217" s="307"/>
      <c r="Q217" s="307"/>
      <c r="R217" s="307"/>
      <c r="S217" s="307"/>
      <c r="T217" s="75">
        <v>14360</v>
      </c>
      <c r="U217" s="75"/>
      <c r="V217" s="308">
        <v>4245</v>
      </c>
      <c r="W217" s="75">
        <v>18605</v>
      </c>
      <c r="X217" s="75"/>
      <c r="Y217" s="75"/>
      <c r="Z217" s="75"/>
      <c r="AA217" s="308">
        <v>0</v>
      </c>
      <c r="AB217" s="75">
        <v>16785.400000000001</v>
      </c>
      <c r="AC217" s="75"/>
      <c r="AD217" s="75">
        <v>16785.400000000001</v>
      </c>
      <c r="AE217" s="75"/>
      <c r="AF217" s="75"/>
      <c r="AG217" s="75">
        <v>16785.400000000001</v>
      </c>
      <c r="AH217" s="75"/>
      <c r="AI217" s="75"/>
      <c r="AJ217" s="75">
        <v>1819.6</v>
      </c>
      <c r="AK217" s="75"/>
      <c r="AL217" s="75"/>
      <c r="AM217" s="75">
        <v>1819.6</v>
      </c>
      <c r="AN217" s="75"/>
      <c r="AO217" s="75"/>
      <c r="AP217" s="75">
        <v>0</v>
      </c>
      <c r="AQ217" s="75"/>
      <c r="AR217" s="75"/>
      <c r="AS217" s="75"/>
      <c r="AT217" s="75"/>
    </row>
    <row r="218" spans="2:46" ht="6.75" customHeight="1" x14ac:dyDescent="0.25">
      <c r="B218" s="305"/>
      <c r="C218" s="305"/>
      <c r="D218" s="305"/>
      <c r="E218" s="305"/>
      <c r="F218" s="305"/>
      <c r="G218" s="305"/>
      <c r="H218" s="305"/>
    </row>
    <row r="219" spans="2:46" ht="1.5" customHeight="1" x14ac:dyDescent="0.25"/>
    <row r="220" spans="2:46" ht="8.25" customHeight="1" x14ac:dyDescent="0.25">
      <c r="B220" s="305" t="s">
        <v>297</v>
      </c>
      <c r="C220" s="305"/>
      <c r="D220" s="305"/>
      <c r="E220" s="305"/>
      <c r="F220" s="305" t="s">
        <v>375</v>
      </c>
      <c r="G220" s="305"/>
      <c r="H220" s="305"/>
      <c r="I220" s="306">
        <v>11</v>
      </c>
      <c r="J220" s="306"/>
      <c r="K220" s="306"/>
      <c r="M220" s="307" t="s">
        <v>146</v>
      </c>
      <c r="N220" s="307"/>
      <c r="O220" s="307"/>
      <c r="P220" s="307"/>
      <c r="Q220" s="307"/>
      <c r="R220" s="307"/>
      <c r="S220" s="307"/>
      <c r="T220" s="75">
        <v>97500</v>
      </c>
      <c r="U220" s="75"/>
      <c r="V220" s="308">
        <v>91000</v>
      </c>
      <c r="W220" s="75">
        <v>188500</v>
      </c>
      <c r="X220" s="75"/>
      <c r="Y220" s="75"/>
      <c r="Z220" s="75"/>
      <c r="AA220" s="308">
        <v>0</v>
      </c>
      <c r="AB220" s="75">
        <v>183669.6</v>
      </c>
      <c r="AC220" s="75"/>
      <c r="AD220" s="75">
        <v>183669.6</v>
      </c>
      <c r="AE220" s="75"/>
      <c r="AF220" s="75"/>
      <c r="AG220" s="75">
        <v>183669.6</v>
      </c>
      <c r="AH220" s="75"/>
      <c r="AI220" s="75"/>
      <c r="AJ220" s="75">
        <v>4830.3999999999996</v>
      </c>
      <c r="AK220" s="75"/>
      <c r="AL220" s="75"/>
      <c r="AM220" s="75">
        <v>4830.3999999999996</v>
      </c>
      <c r="AN220" s="75"/>
      <c r="AO220" s="75"/>
      <c r="AP220" s="75">
        <v>0</v>
      </c>
      <c r="AQ220" s="75"/>
      <c r="AR220" s="75"/>
      <c r="AS220" s="75"/>
      <c r="AT220" s="75"/>
    </row>
    <row r="221" spans="2:46" ht="6.75" customHeight="1" x14ac:dyDescent="0.25">
      <c r="B221" s="305"/>
      <c r="C221" s="305"/>
      <c r="D221" s="305"/>
      <c r="E221" s="305"/>
      <c r="F221" s="305"/>
      <c r="G221" s="305"/>
      <c r="H221" s="305"/>
    </row>
    <row r="222" spans="2:46" ht="1.5" customHeight="1" x14ac:dyDescent="0.25"/>
    <row r="223" spans="2:46" ht="8.25" customHeight="1" x14ac:dyDescent="0.25">
      <c r="B223" s="305" t="s">
        <v>298</v>
      </c>
      <c r="C223" s="305"/>
      <c r="D223" s="305"/>
      <c r="E223" s="305"/>
      <c r="F223" s="305" t="s">
        <v>375</v>
      </c>
      <c r="G223" s="305"/>
      <c r="H223" s="305"/>
      <c r="I223" s="306">
        <v>11</v>
      </c>
      <c r="J223" s="306"/>
      <c r="K223" s="306"/>
      <c r="M223" s="307" t="s">
        <v>148</v>
      </c>
      <c r="N223" s="307"/>
      <c r="O223" s="307"/>
      <c r="P223" s="307"/>
      <c r="Q223" s="307"/>
      <c r="R223" s="307"/>
      <c r="S223" s="307"/>
      <c r="T223" s="75">
        <v>960</v>
      </c>
      <c r="U223" s="75"/>
      <c r="V223" s="308">
        <v>0</v>
      </c>
      <c r="W223" s="75">
        <v>960</v>
      </c>
      <c r="X223" s="75"/>
      <c r="Y223" s="75"/>
      <c r="Z223" s="75"/>
      <c r="AA223" s="308">
        <v>0</v>
      </c>
      <c r="AB223" s="75">
        <v>367.8</v>
      </c>
      <c r="AC223" s="75"/>
      <c r="AD223" s="75">
        <v>367.8</v>
      </c>
      <c r="AE223" s="75"/>
      <c r="AF223" s="75"/>
      <c r="AG223" s="75">
        <v>367.8</v>
      </c>
      <c r="AH223" s="75"/>
      <c r="AI223" s="75"/>
      <c r="AJ223" s="75">
        <v>592.20000000000005</v>
      </c>
      <c r="AK223" s="75"/>
      <c r="AL223" s="75"/>
      <c r="AM223" s="75">
        <v>592.20000000000005</v>
      </c>
      <c r="AN223" s="75"/>
      <c r="AO223" s="75"/>
      <c r="AP223" s="75">
        <v>0</v>
      </c>
      <c r="AQ223" s="75"/>
      <c r="AR223" s="75"/>
      <c r="AS223" s="75"/>
      <c r="AT223" s="75"/>
    </row>
    <row r="224" spans="2:46" ht="6.75" customHeight="1" x14ac:dyDescent="0.25">
      <c r="B224" s="305"/>
      <c r="C224" s="305"/>
      <c r="D224" s="305"/>
      <c r="E224" s="305"/>
      <c r="F224" s="305"/>
      <c r="G224" s="305"/>
      <c r="H224" s="305"/>
    </row>
    <row r="225" spans="2:46" ht="1.5" customHeight="1" x14ac:dyDescent="0.25"/>
    <row r="226" spans="2:46" ht="8.25" customHeight="1" x14ac:dyDescent="0.25">
      <c r="B226" s="305" t="s">
        <v>299</v>
      </c>
      <c r="C226" s="305"/>
      <c r="D226" s="305"/>
      <c r="E226" s="305"/>
      <c r="F226" s="305" t="s">
        <v>375</v>
      </c>
      <c r="G226" s="305"/>
      <c r="H226" s="305"/>
      <c r="I226" s="306">
        <v>11</v>
      </c>
      <c r="J226" s="306"/>
      <c r="K226" s="306"/>
      <c r="M226" s="307" t="s">
        <v>150</v>
      </c>
      <c r="N226" s="307"/>
      <c r="O226" s="307"/>
      <c r="P226" s="307"/>
      <c r="Q226" s="307"/>
      <c r="R226" s="307"/>
      <c r="S226" s="307"/>
      <c r="T226" s="75">
        <v>1989</v>
      </c>
      <c r="U226" s="75"/>
      <c r="V226" s="308">
        <v>0</v>
      </c>
      <c r="W226" s="75">
        <v>1989</v>
      </c>
      <c r="X226" s="75"/>
      <c r="Y226" s="75"/>
      <c r="Z226" s="75"/>
      <c r="AA226" s="308">
        <v>0</v>
      </c>
      <c r="AB226" s="75">
        <v>553.11</v>
      </c>
      <c r="AC226" s="75"/>
      <c r="AD226" s="75">
        <v>553.11</v>
      </c>
      <c r="AE226" s="75"/>
      <c r="AF226" s="75"/>
      <c r="AG226" s="75">
        <v>553.11</v>
      </c>
      <c r="AH226" s="75"/>
      <c r="AI226" s="75"/>
      <c r="AJ226" s="75">
        <v>1435.89</v>
      </c>
      <c r="AK226" s="75"/>
      <c r="AL226" s="75"/>
      <c r="AM226" s="75">
        <v>1435.89</v>
      </c>
      <c r="AN226" s="75"/>
      <c r="AO226" s="75"/>
      <c r="AP226" s="75">
        <v>0</v>
      </c>
      <c r="AQ226" s="75"/>
      <c r="AR226" s="75"/>
      <c r="AS226" s="75"/>
      <c r="AT226" s="75"/>
    </row>
    <row r="227" spans="2:46" ht="6.75" customHeight="1" x14ac:dyDescent="0.25">
      <c r="B227" s="305"/>
      <c r="C227" s="305"/>
      <c r="D227" s="305"/>
      <c r="E227" s="305"/>
      <c r="F227" s="305"/>
      <c r="G227" s="305"/>
      <c r="H227" s="305"/>
    </row>
    <row r="228" spans="2:46" ht="1.5" customHeight="1" x14ac:dyDescent="0.25"/>
    <row r="229" spans="2:46" ht="8.25" customHeight="1" x14ac:dyDescent="0.25">
      <c r="B229" s="305" t="s">
        <v>300</v>
      </c>
      <c r="C229" s="305"/>
      <c r="D229" s="305"/>
      <c r="E229" s="305"/>
      <c r="F229" s="305" t="s">
        <v>375</v>
      </c>
      <c r="G229" s="305"/>
      <c r="H229" s="305"/>
      <c r="I229" s="306">
        <v>11</v>
      </c>
      <c r="J229" s="306"/>
      <c r="K229" s="306"/>
      <c r="M229" s="307" t="s">
        <v>152</v>
      </c>
      <c r="N229" s="307"/>
      <c r="O229" s="307"/>
      <c r="P229" s="307"/>
      <c r="Q229" s="307"/>
      <c r="R229" s="307"/>
      <c r="S229" s="307"/>
      <c r="T229" s="75">
        <v>138295</v>
      </c>
      <c r="U229" s="75"/>
      <c r="V229" s="308">
        <v>-5000</v>
      </c>
      <c r="W229" s="75">
        <v>133295</v>
      </c>
      <c r="X229" s="75"/>
      <c r="Y229" s="75"/>
      <c r="Z229" s="75"/>
      <c r="AA229" s="308">
        <v>0</v>
      </c>
      <c r="AB229" s="75">
        <v>122702.25</v>
      </c>
      <c r="AC229" s="75"/>
      <c r="AD229" s="75">
        <v>122702.25</v>
      </c>
      <c r="AE229" s="75"/>
      <c r="AF229" s="75"/>
      <c r="AG229" s="75">
        <v>122702.25</v>
      </c>
      <c r="AH229" s="75"/>
      <c r="AI229" s="75"/>
      <c r="AJ229" s="75">
        <v>10592.75</v>
      </c>
      <c r="AK229" s="75"/>
      <c r="AL229" s="75"/>
      <c r="AM229" s="75">
        <v>10592.75</v>
      </c>
      <c r="AN229" s="75"/>
      <c r="AO229" s="75"/>
      <c r="AP229" s="75">
        <v>0</v>
      </c>
      <c r="AQ229" s="75"/>
      <c r="AR229" s="75"/>
      <c r="AS229" s="75"/>
      <c r="AT229" s="75"/>
    </row>
    <row r="230" spans="2:46" ht="6.75" customHeight="1" x14ac:dyDescent="0.25">
      <c r="B230" s="305"/>
      <c r="C230" s="305"/>
      <c r="D230" s="305"/>
      <c r="E230" s="305"/>
      <c r="F230" s="305"/>
      <c r="G230" s="305"/>
      <c r="H230" s="305"/>
    </row>
    <row r="231" spans="2:46" ht="1.5" customHeight="1" x14ac:dyDescent="0.25"/>
    <row r="232" spans="2:46" ht="8.25" customHeight="1" x14ac:dyDescent="0.25">
      <c r="B232" s="305" t="s">
        <v>301</v>
      </c>
      <c r="C232" s="305"/>
      <c r="D232" s="305"/>
      <c r="E232" s="305"/>
      <c r="F232" s="305" t="s">
        <v>375</v>
      </c>
      <c r="G232" s="305"/>
      <c r="H232" s="305"/>
      <c r="I232" s="306">
        <v>11</v>
      </c>
      <c r="J232" s="306"/>
      <c r="K232" s="306"/>
      <c r="M232" s="307" t="s">
        <v>154</v>
      </c>
      <c r="N232" s="307"/>
      <c r="O232" s="307"/>
      <c r="P232" s="307"/>
      <c r="Q232" s="307"/>
      <c r="R232" s="307"/>
      <c r="S232" s="307"/>
      <c r="T232" s="75">
        <v>20602</v>
      </c>
      <c r="U232" s="75"/>
      <c r="V232" s="308">
        <v>10000</v>
      </c>
      <c r="W232" s="75">
        <v>30602</v>
      </c>
      <c r="X232" s="75"/>
      <c r="Y232" s="75"/>
      <c r="Z232" s="75"/>
      <c r="AA232" s="308">
        <v>0</v>
      </c>
      <c r="AB232" s="75">
        <v>30176.69</v>
      </c>
      <c r="AC232" s="75"/>
      <c r="AD232" s="75">
        <v>30176.69</v>
      </c>
      <c r="AE232" s="75"/>
      <c r="AF232" s="75"/>
      <c r="AG232" s="75">
        <v>30176.69</v>
      </c>
      <c r="AH232" s="75"/>
      <c r="AI232" s="75"/>
      <c r="AJ232" s="75">
        <v>425.31</v>
      </c>
      <c r="AK232" s="75"/>
      <c r="AL232" s="75"/>
      <c r="AM232" s="75">
        <v>425.31</v>
      </c>
      <c r="AN232" s="75"/>
      <c r="AO232" s="75"/>
      <c r="AP232" s="75">
        <v>0</v>
      </c>
      <c r="AQ232" s="75"/>
      <c r="AR232" s="75"/>
      <c r="AS232" s="75"/>
      <c r="AT232" s="75"/>
    </row>
    <row r="233" spans="2:46" ht="6.75" customHeight="1" x14ac:dyDescent="0.25">
      <c r="B233" s="305"/>
      <c r="C233" s="305"/>
      <c r="D233" s="305"/>
      <c r="E233" s="305"/>
      <c r="F233" s="305"/>
      <c r="G233" s="305"/>
      <c r="H233" s="305"/>
    </row>
    <row r="234" spans="2:46" ht="1.5" customHeight="1" x14ac:dyDescent="0.25"/>
    <row r="235" spans="2:46" ht="8.25" customHeight="1" x14ac:dyDescent="0.25">
      <c r="B235" s="305" t="s">
        <v>302</v>
      </c>
      <c r="C235" s="305"/>
      <c r="D235" s="305"/>
      <c r="E235" s="305"/>
      <c r="F235" s="305" t="s">
        <v>375</v>
      </c>
      <c r="G235" s="305"/>
      <c r="H235" s="305"/>
      <c r="I235" s="306">
        <v>11</v>
      </c>
      <c r="J235" s="306"/>
      <c r="K235" s="306"/>
      <c r="M235" s="307" t="s">
        <v>156</v>
      </c>
      <c r="N235" s="307"/>
      <c r="O235" s="307"/>
      <c r="P235" s="307"/>
      <c r="Q235" s="307"/>
      <c r="R235" s="307"/>
      <c r="S235" s="307"/>
      <c r="T235" s="75">
        <v>1950</v>
      </c>
      <c r="U235" s="75"/>
      <c r="V235" s="308">
        <v>2000</v>
      </c>
      <c r="W235" s="75">
        <v>3950</v>
      </c>
      <c r="X235" s="75"/>
      <c r="Y235" s="75"/>
      <c r="Z235" s="75"/>
      <c r="AA235" s="308">
        <v>0</v>
      </c>
      <c r="AB235" s="75">
        <v>3166.01</v>
      </c>
      <c r="AC235" s="75"/>
      <c r="AD235" s="75">
        <v>3166.01</v>
      </c>
      <c r="AE235" s="75"/>
      <c r="AF235" s="75"/>
      <c r="AG235" s="75">
        <v>3166.01</v>
      </c>
      <c r="AH235" s="75"/>
      <c r="AI235" s="75"/>
      <c r="AJ235" s="75">
        <v>783.99</v>
      </c>
      <c r="AK235" s="75"/>
      <c r="AL235" s="75"/>
      <c r="AM235" s="75">
        <v>783.99</v>
      </c>
      <c r="AN235" s="75"/>
      <c r="AO235" s="75"/>
      <c r="AP235" s="75">
        <v>0</v>
      </c>
      <c r="AQ235" s="75"/>
      <c r="AR235" s="75"/>
      <c r="AS235" s="75"/>
      <c r="AT235" s="75"/>
    </row>
    <row r="236" spans="2:46" ht="6.75" customHeight="1" x14ac:dyDescent="0.25">
      <c r="B236" s="305"/>
      <c r="C236" s="305"/>
      <c r="D236" s="305"/>
      <c r="E236" s="305"/>
      <c r="F236" s="305"/>
      <c r="G236" s="305"/>
      <c r="H236" s="305"/>
    </row>
    <row r="237" spans="2:46" ht="1.5" customHeight="1" x14ac:dyDescent="0.25"/>
    <row r="238" spans="2:46" ht="8.25" customHeight="1" x14ac:dyDescent="0.25">
      <c r="B238" s="305" t="s">
        <v>303</v>
      </c>
      <c r="C238" s="305"/>
      <c r="D238" s="305"/>
      <c r="E238" s="305"/>
      <c r="F238" s="305" t="s">
        <v>375</v>
      </c>
      <c r="G238" s="305"/>
      <c r="H238" s="305"/>
      <c r="I238" s="306">
        <v>11</v>
      </c>
      <c r="J238" s="306"/>
      <c r="K238" s="306"/>
      <c r="M238" s="307" t="s">
        <v>158</v>
      </c>
      <c r="N238" s="307"/>
      <c r="O238" s="307"/>
      <c r="P238" s="307"/>
      <c r="Q238" s="307"/>
      <c r="R238" s="307"/>
      <c r="S238" s="307"/>
      <c r="T238" s="75">
        <v>3255</v>
      </c>
      <c r="U238" s="75"/>
      <c r="V238" s="308">
        <v>25000</v>
      </c>
      <c r="W238" s="75">
        <v>28255</v>
      </c>
      <c r="X238" s="75"/>
      <c r="Y238" s="75"/>
      <c r="Z238" s="75"/>
      <c r="AA238" s="308">
        <v>0</v>
      </c>
      <c r="AB238" s="75">
        <v>22857.22</v>
      </c>
      <c r="AC238" s="75"/>
      <c r="AD238" s="75">
        <v>22857.22</v>
      </c>
      <c r="AE238" s="75"/>
      <c r="AF238" s="75"/>
      <c r="AG238" s="75">
        <v>22857.22</v>
      </c>
      <c r="AH238" s="75"/>
      <c r="AI238" s="75"/>
      <c r="AJ238" s="75">
        <v>5397.78</v>
      </c>
      <c r="AK238" s="75"/>
      <c r="AL238" s="75"/>
      <c r="AM238" s="75">
        <v>5397.78</v>
      </c>
      <c r="AN238" s="75"/>
      <c r="AO238" s="75"/>
      <c r="AP238" s="75">
        <v>0</v>
      </c>
      <c r="AQ238" s="75"/>
      <c r="AR238" s="75"/>
      <c r="AS238" s="75"/>
      <c r="AT238" s="75"/>
    </row>
    <row r="239" spans="2:46" ht="6.75" customHeight="1" x14ac:dyDescent="0.25">
      <c r="B239" s="305"/>
      <c r="C239" s="305"/>
      <c r="D239" s="305"/>
      <c r="E239" s="305"/>
      <c r="F239" s="305"/>
      <c r="G239" s="305"/>
      <c r="H239" s="305"/>
    </row>
    <row r="240" spans="2:46" ht="1.5" customHeight="1" x14ac:dyDescent="0.25"/>
    <row r="241" spans="2:46" ht="8.25" customHeight="1" x14ac:dyDescent="0.25">
      <c r="B241" s="305" t="s">
        <v>304</v>
      </c>
      <c r="C241" s="305"/>
      <c r="D241" s="305"/>
      <c r="E241" s="305"/>
      <c r="F241" s="305" t="s">
        <v>375</v>
      </c>
      <c r="G241" s="305"/>
      <c r="H241" s="305"/>
      <c r="I241" s="306">
        <v>11</v>
      </c>
      <c r="J241" s="306"/>
      <c r="K241" s="306"/>
      <c r="M241" s="307" t="s">
        <v>160</v>
      </c>
      <c r="N241" s="307"/>
      <c r="O241" s="307"/>
      <c r="P241" s="307"/>
      <c r="Q241" s="307"/>
      <c r="R241" s="307"/>
      <c r="S241" s="307"/>
      <c r="T241" s="75">
        <v>1350</v>
      </c>
      <c r="U241" s="75"/>
      <c r="V241" s="308">
        <v>-1150</v>
      </c>
      <c r="W241" s="75">
        <v>200</v>
      </c>
      <c r="X241" s="75"/>
      <c r="Y241" s="75"/>
      <c r="Z241" s="75"/>
      <c r="AA241" s="308">
        <v>0</v>
      </c>
      <c r="AB241" s="75">
        <v>125</v>
      </c>
      <c r="AC241" s="75"/>
      <c r="AD241" s="75">
        <v>125</v>
      </c>
      <c r="AE241" s="75"/>
      <c r="AF241" s="75"/>
      <c r="AG241" s="75">
        <v>125</v>
      </c>
      <c r="AH241" s="75"/>
      <c r="AI241" s="75"/>
      <c r="AJ241" s="75">
        <v>75</v>
      </c>
      <c r="AK241" s="75"/>
      <c r="AL241" s="75"/>
      <c r="AM241" s="75">
        <v>75</v>
      </c>
      <c r="AN241" s="75"/>
      <c r="AO241" s="75"/>
      <c r="AP241" s="75">
        <v>0</v>
      </c>
      <c r="AQ241" s="75"/>
      <c r="AR241" s="75"/>
      <c r="AS241" s="75"/>
      <c r="AT241" s="75"/>
    </row>
    <row r="242" spans="2:46" ht="6.75" customHeight="1" x14ac:dyDescent="0.25">
      <c r="B242" s="305"/>
      <c r="C242" s="305"/>
      <c r="D242" s="305"/>
      <c r="E242" s="305"/>
      <c r="F242" s="305"/>
      <c r="G242" s="305"/>
      <c r="H242" s="305"/>
    </row>
    <row r="243" spans="2:46" ht="1.5" customHeight="1" x14ac:dyDescent="0.25"/>
    <row r="244" spans="2:46" ht="8.25" customHeight="1" x14ac:dyDescent="0.25">
      <c r="B244" s="305" t="s">
        <v>305</v>
      </c>
      <c r="C244" s="305"/>
      <c r="D244" s="305"/>
      <c r="E244" s="305"/>
      <c r="F244" s="305" t="s">
        <v>375</v>
      </c>
      <c r="G244" s="305"/>
      <c r="H244" s="305"/>
      <c r="I244" s="306">
        <v>11</v>
      </c>
      <c r="J244" s="306"/>
      <c r="K244" s="306"/>
      <c r="M244" s="307" t="s">
        <v>162</v>
      </c>
      <c r="N244" s="307"/>
      <c r="O244" s="307"/>
      <c r="P244" s="307"/>
      <c r="Q244" s="307"/>
      <c r="R244" s="307"/>
      <c r="S244" s="307"/>
      <c r="T244" s="75">
        <v>2000</v>
      </c>
      <c r="U244" s="75"/>
      <c r="V244" s="308">
        <v>10000</v>
      </c>
      <c r="W244" s="75">
        <v>12000</v>
      </c>
      <c r="X244" s="75"/>
      <c r="Y244" s="75"/>
      <c r="Z244" s="75"/>
      <c r="AA244" s="308">
        <v>0</v>
      </c>
      <c r="AB244" s="75">
        <v>7474.25</v>
      </c>
      <c r="AC244" s="75"/>
      <c r="AD244" s="75">
        <v>7474.25</v>
      </c>
      <c r="AE244" s="75"/>
      <c r="AF244" s="75"/>
      <c r="AG244" s="75">
        <v>7474.25</v>
      </c>
      <c r="AH244" s="75"/>
      <c r="AI244" s="75"/>
      <c r="AJ244" s="75">
        <v>4525.75</v>
      </c>
      <c r="AK244" s="75"/>
      <c r="AL244" s="75"/>
      <c r="AM244" s="75">
        <v>4525.75</v>
      </c>
      <c r="AN244" s="75"/>
      <c r="AO244" s="75"/>
      <c r="AP244" s="75">
        <v>0</v>
      </c>
      <c r="AQ244" s="75"/>
      <c r="AR244" s="75"/>
      <c r="AS244" s="75"/>
      <c r="AT244" s="75"/>
    </row>
    <row r="245" spans="2:46" ht="6.75" customHeight="1" x14ac:dyDescent="0.25">
      <c r="B245" s="305"/>
      <c r="C245" s="305"/>
      <c r="D245" s="305"/>
      <c r="E245" s="305"/>
      <c r="F245" s="305"/>
      <c r="G245" s="305"/>
      <c r="H245" s="305"/>
    </row>
    <row r="246" spans="2:46" ht="1.5" customHeight="1" x14ac:dyDescent="0.25"/>
    <row r="247" spans="2:46" ht="8.25" customHeight="1" x14ac:dyDescent="0.25">
      <c r="B247" s="305" t="s">
        <v>306</v>
      </c>
      <c r="C247" s="305"/>
      <c r="D247" s="305"/>
      <c r="E247" s="305"/>
      <c r="F247" s="305" t="s">
        <v>375</v>
      </c>
      <c r="G247" s="305"/>
      <c r="H247" s="305"/>
      <c r="I247" s="306">
        <v>11</v>
      </c>
      <c r="J247" s="306"/>
      <c r="K247" s="306"/>
      <c r="M247" s="307" t="s">
        <v>164</v>
      </c>
      <c r="N247" s="307"/>
      <c r="O247" s="307"/>
      <c r="P247" s="307"/>
      <c r="Q247" s="307"/>
      <c r="R247" s="307"/>
      <c r="S247" s="307"/>
      <c r="T247" s="75">
        <v>5340</v>
      </c>
      <c r="U247" s="75"/>
      <c r="V247" s="308">
        <v>6500</v>
      </c>
      <c r="W247" s="75">
        <v>11840</v>
      </c>
      <c r="X247" s="75"/>
      <c r="Y247" s="75"/>
      <c r="Z247" s="75"/>
      <c r="AA247" s="308">
        <v>0</v>
      </c>
      <c r="AB247" s="75">
        <v>10761.37</v>
      </c>
      <c r="AC247" s="75"/>
      <c r="AD247" s="75">
        <v>10761.37</v>
      </c>
      <c r="AE247" s="75"/>
      <c r="AF247" s="75"/>
      <c r="AG247" s="75">
        <v>10761.37</v>
      </c>
      <c r="AH247" s="75"/>
      <c r="AI247" s="75"/>
      <c r="AJ247" s="75">
        <v>1078.6300000000001</v>
      </c>
      <c r="AK247" s="75"/>
      <c r="AL247" s="75"/>
      <c r="AM247" s="75">
        <v>1078.6300000000001</v>
      </c>
      <c r="AN247" s="75"/>
      <c r="AO247" s="75"/>
      <c r="AP247" s="75">
        <v>0</v>
      </c>
      <c r="AQ247" s="75"/>
      <c r="AR247" s="75"/>
      <c r="AS247" s="75"/>
      <c r="AT247" s="75"/>
    </row>
    <row r="248" spans="2:46" ht="6.75" customHeight="1" x14ac:dyDescent="0.25">
      <c r="B248" s="305"/>
      <c r="C248" s="305"/>
      <c r="D248" s="305"/>
      <c r="E248" s="305"/>
      <c r="F248" s="305"/>
      <c r="G248" s="305"/>
      <c r="H248" s="305"/>
    </row>
    <row r="249" spans="2:46" ht="1.5" customHeight="1" x14ac:dyDescent="0.25"/>
    <row r="250" spans="2:46" ht="8.25" customHeight="1" x14ac:dyDescent="0.25">
      <c r="B250" s="305" t="s">
        <v>307</v>
      </c>
      <c r="C250" s="305"/>
      <c r="D250" s="305"/>
      <c r="E250" s="305"/>
      <c r="F250" s="305" t="s">
        <v>375</v>
      </c>
      <c r="G250" s="305"/>
      <c r="H250" s="305"/>
      <c r="I250" s="306">
        <v>11</v>
      </c>
      <c r="J250" s="306"/>
      <c r="K250" s="306"/>
      <c r="M250" s="309" t="s">
        <v>166</v>
      </c>
      <c r="N250" s="309"/>
      <c r="O250" s="309"/>
      <c r="P250" s="309"/>
      <c r="Q250" s="309"/>
      <c r="R250" s="309"/>
      <c r="S250" s="309"/>
      <c r="T250" s="75">
        <v>1200</v>
      </c>
      <c r="U250" s="75"/>
      <c r="V250" s="308">
        <v>4500</v>
      </c>
      <c r="W250" s="75">
        <v>5700</v>
      </c>
      <c r="X250" s="75"/>
      <c r="Y250" s="75"/>
      <c r="Z250" s="75"/>
      <c r="AA250" s="308">
        <v>0</v>
      </c>
      <c r="AB250" s="75">
        <v>5146.59</v>
      </c>
      <c r="AC250" s="75"/>
      <c r="AD250" s="75">
        <v>5146.59</v>
      </c>
      <c r="AE250" s="75"/>
      <c r="AF250" s="75"/>
      <c r="AG250" s="75">
        <v>5146.59</v>
      </c>
      <c r="AH250" s="75"/>
      <c r="AI250" s="75"/>
      <c r="AJ250" s="75">
        <v>553.41</v>
      </c>
      <c r="AK250" s="75"/>
      <c r="AL250" s="75"/>
      <c r="AM250" s="75">
        <v>553.41</v>
      </c>
      <c r="AN250" s="75"/>
      <c r="AO250" s="75"/>
      <c r="AP250" s="75">
        <v>0</v>
      </c>
      <c r="AQ250" s="75"/>
      <c r="AR250" s="75"/>
      <c r="AS250" s="75"/>
      <c r="AT250" s="75"/>
    </row>
    <row r="251" spans="2:46" ht="7.5" customHeight="1" x14ac:dyDescent="0.25">
      <c r="B251" s="305"/>
      <c r="C251" s="305"/>
      <c r="D251" s="305"/>
      <c r="E251" s="305"/>
      <c r="F251" s="305"/>
      <c r="G251" s="305"/>
      <c r="H251" s="305"/>
      <c r="M251" s="309"/>
      <c r="N251" s="309"/>
      <c r="O251" s="309"/>
      <c r="P251" s="309"/>
      <c r="Q251" s="309"/>
      <c r="R251" s="309"/>
      <c r="S251" s="309"/>
    </row>
    <row r="252" spans="2:46" ht="1.5" customHeight="1" x14ac:dyDescent="0.25">
      <c r="M252" s="309"/>
      <c r="N252" s="309"/>
      <c r="O252" s="309"/>
      <c r="P252" s="309"/>
      <c r="Q252" s="309"/>
      <c r="R252" s="309"/>
      <c r="S252" s="309"/>
    </row>
    <row r="253" spans="2:46" ht="8.25" customHeight="1" x14ac:dyDescent="0.25">
      <c r="B253" s="305" t="s">
        <v>308</v>
      </c>
      <c r="C253" s="305"/>
      <c r="D253" s="305"/>
      <c r="E253" s="305"/>
      <c r="F253" s="305" t="s">
        <v>375</v>
      </c>
      <c r="G253" s="305"/>
      <c r="H253" s="305"/>
      <c r="I253" s="306">
        <v>11</v>
      </c>
      <c r="J253" s="306"/>
      <c r="K253" s="306"/>
      <c r="M253" s="309" t="s">
        <v>168</v>
      </c>
      <c r="N253" s="309"/>
      <c r="O253" s="309"/>
      <c r="P253" s="309"/>
      <c r="Q253" s="309"/>
      <c r="R253" s="309"/>
      <c r="S253" s="309"/>
      <c r="T253" s="75">
        <v>0</v>
      </c>
      <c r="U253" s="75"/>
      <c r="V253" s="308">
        <v>1000</v>
      </c>
      <c r="W253" s="75">
        <v>1000</v>
      </c>
      <c r="X253" s="75"/>
      <c r="Y253" s="75"/>
      <c r="Z253" s="75"/>
      <c r="AA253" s="308">
        <v>0</v>
      </c>
      <c r="AB253" s="75">
        <v>770</v>
      </c>
      <c r="AC253" s="75"/>
      <c r="AD253" s="75">
        <v>770</v>
      </c>
      <c r="AE253" s="75"/>
      <c r="AF253" s="75"/>
      <c r="AG253" s="75">
        <v>770</v>
      </c>
      <c r="AH253" s="75"/>
      <c r="AI253" s="75"/>
      <c r="AJ253" s="75">
        <v>230</v>
      </c>
      <c r="AK253" s="75"/>
      <c r="AL253" s="75"/>
      <c r="AM253" s="75">
        <v>230</v>
      </c>
      <c r="AN253" s="75"/>
      <c r="AO253" s="75"/>
      <c r="AP253" s="75">
        <v>0</v>
      </c>
      <c r="AQ253" s="75"/>
      <c r="AR253" s="75"/>
      <c r="AS253" s="75"/>
      <c r="AT253" s="75"/>
    </row>
    <row r="254" spans="2:46" ht="7.5" customHeight="1" x14ac:dyDescent="0.25">
      <c r="B254" s="305"/>
      <c r="C254" s="305"/>
      <c r="D254" s="305"/>
      <c r="E254" s="305"/>
      <c r="F254" s="305"/>
      <c r="G254" s="305"/>
      <c r="H254" s="305"/>
      <c r="M254" s="309"/>
      <c r="N254" s="309"/>
      <c r="O254" s="309"/>
      <c r="P254" s="309"/>
      <c r="Q254" s="309"/>
      <c r="R254" s="309"/>
      <c r="S254" s="309"/>
    </row>
    <row r="255" spans="2:46" ht="1.5" customHeight="1" x14ac:dyDescent="0.25">
      <c r="M255" s="309"/>
      <c r="N255" s="309"/>
      <c r="O255" s="309"/>
      <c r="P255" s="309"/>
      <c r="Q255" s="309"/>
      <c r="R255" s="309"/>
      <c r="S255" s="309"/>
    </row>
    <row r="256" spans="2:46" ht="12.75" hidden="1" customHeight="1" x14ac:dyDescent="0.25"/>
    <row r="257" spans="2:46" ht="8.25" customHeight="1" x14ac:dyDescent="0.25">
      <c r="B257" s="305" t="s">
        <v>309</v>
      </c>
      <c r="C257" s="305"/>
      <c r="D257" s="305"/>
      <c r="E257" s="305"/>
      <c r="F257" s="305" t="s">
        <v>375</v>
      </c>
      <c r="G257" s="305"/>
      <c r="H257" s="305"/>
      <c r="I257" s="306">
        <v>11</v>
      </c>
      <c r="J257" s="306"/>
      <c r="K257" s="306"/>
      <c r="M257" s="307" t="s">
        <v>170</v>
      </c>
      <c r="N257" s="307"/>
      <c r="O257" s="307"/>
      <c r="P257" s="307"/>
      <c r="Q257" s="307"/>
      <c r="R257" s="307"/>
      <c r="S257" s="307"/>
      <c r="T257" s="75">
        <v>0</v>
      </c>
      <c r="U257" s="75"/>
      <c r="V257" s="308">
        <v>3200</v>
      </c>
      <c r="W257" s="75">
        <v>3200</v>
      </c>
      <c r="X257" s="75"/>
      <c r="Y257" s="75"/>
      <c r="Z257" s="75"/>
      <c r="AA257" s="308">
        <v>0</v>
      </c>
      <c r="AB257" s="75">
        <v>1716</v>
      </c>
      <c r="AC257" s="75"/>
      <c r="AD257" s="75">
        <v>1716</v>
      </c>
      <c r="AE257" s="75"/>
      <c r="AF257" s="75"/>
      <c r="AG257" s="75">
        <v>1716</v>
      </c>
      <c r="AH257" s="75"/>
      <c r="AI257" s="75"/>
      <c r="AJ257" s="75">
        <v>1484</v>
      </c>
      <c r="AK257" s="75"/>
      <c r="AL257" s="75"/>
      <c r="AM257" s="75">
        <v>1484</v>
      </c>
      <c r="AN257" s="75"/>
      <c r="AO257" s="75"/>
      <c r="AP257" s="75">
        <v>0</v>
      </c>
      <c r="AQ257" s="75"/>
      <c r="AR257" s="75"/>
      <c r="AS257" s="75"/>
      <c r="AT257" s="75"/>
    </row>
    <row r="258" spans="2:46" ht="6.75" customHeight="1" x14ac:dyDescent="0.25">
      <c r="B258" s="305"/>
      <c r="C258" s="305"/>
      <c r="D258" s="305"/>
      <c r="E258" s="305"/>
      <c r="F258" s="305"/>
      <c r="G258" s="305"/>
      <c r="H258" s="305"/>
    </row>
    <row r="259" spans="2:46" ht="1.5" customHeight="1" x14ac:dyDescent="0.25"/>
    <row r="260" spans="2:46" ht="8.25" customHeight="1" x14ac:dyDescent="0.25">
      <c r="B260" s="305" t="s">
        <v>310</v>
      </c>
      <c r="C260" s="305"/>
      <c r="D260" s="305"/>
      <c r="E260" s="305"/>
      <c r="F260" s="305" t="s">
        <v>375</v>
      </c>
      <c r="G260" s="305"/>
      <c r="H260" s="305"/>
      <c r="I260" s="306">
        <v>11</v>
      </c>
      <c r="J260" s="306"/>
      <c r="K260" s="306"/>
      <c r="M260" s="307" t="s">
        <v>172</v>
      </c>
      <c r="N260" s="307"/>
      <c r="O260" s="307"/>
      <c r="P260" s="307"/>
      <c r="Q260" s="307"/>
      <c r="R260" s="307"/>
      <c r="S260" s="307"/>
      <c r="T260" s="75">
        <v>0</v>
      </c>
      <c r="U260" s="75"/>
      <c r="V260" s="308">
        <v>2400</v>
      </c>
      <c r="W260" s="75">
        <v>2400</v>
      </c>
      <c r="X260" s="75"/>
      <c r="Y260" s="75"/>
      <c r="Z260" s="75"/>
      <c r="AA260" s="308">
        <v>0</v>
      </c>
      <c r="AB260" s="75">
        <v>2382</v>
      </c>
      <c r="AC260" s="75"/>
      <c r="AD260" s="75">
        <v>2382</v>
      </c>
      <c r="AE260" s="75"/>
      <c r="AF260" s="75"/>
      <c r="AG260" s="75">
        <v>2382</v>
      </c>
      <c r="AH260" s="75"/>
      <c r="AI260" s="75"/>
      <c r="AJ260" s="75">
        <v>18</v>
      </c>
      <c r="AK260" s="75"/>
      <c r="AL260" s="75"/>
      <c r="AM260" s="75">
        <v>18</v>
      </c>
      <c r="AN260" s="75"/>
      <c r="AO260" s="75"/>
      <c r="AP260" s="75">
        <v>0</v>
      </c>
      <c r="AQ260" s="75"/>
      <c r="AR260" s="75"/>
      <c r="AS260" s="75"/>
      <c r="AT260" s="75"/>
    </row>
    <row r="261" spans="2:46" ht="6.75" customHeight="1" x14ac:dyDescent="0.25">
      <c r="B261" s="305"/>
      <c r="C261" s="305"/>
      <c r="D261" s="305"/>
      <c r="E261" s="305"/>
      <c r="F261" s="305"/>
      <c r="G261" s="305"/>
      <c r="H261" s="305"/>
    </row>
    <row r="262" spans="2:46" ht="1.5" customHeight="1" x14ac:dyDescent="0.25"/>
    <row r="263" spans="2:46" ht="8.25" customHeight="1" x14ac:dyDescent="0.25">
      <c r="B263" s="305" t="s">
        <v>311</v>
      </c>
      <c r="C263" s="305"/>
      <c r="D263" s="305"/>
      <c r="E263" s="305"/>
      <c r="F263" s="305" t="s">
        <v>375</v>
      </c>
      <c r="G263" s="305"/>
      <c r="H263" s="305"/>
      <c r="I263" s="306">
        <v>11</v>
      </c>
      <c r="J263" s="306"/>
      <c r="K263" s="306"/>
      <c r="M263" s="307" t="s">
        <v>174</v>
      </c>
      <c r="N263" s="307"/>
      <c r="O263" s="307"/>
      <c r="P263" s="307"/>
      <c r="Q263" s="307"/>
      <c r="R263" s="307"/>
      <c r="S263" s="307"/>
      <c r="T263" s="75">
        <v>2266</v>
      </c>
      <c r="U263" s="75"/>
      <c r="V263" s="308">
        <v>9000</v>
      </c>
      <c r="W263" s="75">
        <v>11266</v>
      </c>
      <c r="X263" s="75"/>
      <c r="Y263" s="75"/>
      <c r="Z263" s="75"/>
      <c r="AA263" s="308">
        <v>0</v>
      </c>
      <c r="AB263" s="75">
        <v>10557.39</v>
      </c>
      <c r="AC263" s="75"/>
      <c r="AD263" s="75">
        <v>10557.39</v>
      </c>
      <c r="AE263" s="75"/>
      <c r="AF263" s="75"/>
      <c r="AG263" s="75">
        <v>10557.39</v>
      </c>
      <c r="AH263" s="75"/>
      <c r="AI263" s="75"/>
      <c r="AJ263" s="75">
        <v>708.61</v>
      </c>
      <c r="AK263" s="75"/>
      <c r="AL263" s="75"/>
      <c r="AM263" s="75">
        <v>708.61</v>
      </c>
      <c r="AN263" s="75"/>
      <c r="AO263" s="75"/>
      <c r="AP263" s="75">
        <v>0</v>
      </c>
      <c r="AQ263" s="75"/>
      <c r="AR263" s="75"/>
      <c r="AS263" s="75"/>
      <c r="AT263" s="75"/>
    </row>
    <row r="264" spans="2:46" ht="6.75" customHeight="1" x14ac:dyDescent="0.25">
      <c r="B264" s="305"/>
      <c r="C264" s="305"/>
      <c r="D264" s="305"/>
      <c r="E264" s="305"/>
      <c r="F264" s="305"/>
      <c r="G264" s="305"/>
      <c r="H264" s="305"/>
    </row>
    <row r="265" spans="2:46" ht="1.5" customHeight="1" x14ac:dyDescent="0.25"/>
    <row r="266" spans="2:46" ht="8.25" customHeight="1" x14ac:dyDescent="0.25">
      <c r="B266" s="305" t="s">
        <v>312</v>
      </c>
      <c r="C266" s="305"/>
      <c r="D266" s="305"/>
      <c r="E266" s="305"/>
      <c r="F266" s="305" t="s">
        <v>375</v>
      </c>
      <c r="G266" s="305"/>
      <c r="H266" s="305"/>
      <c r="I266" s="306">
        <v>11</v>
      </c>
      <c r="J266" s="306"/>
      <c r="K266" s="306"/>
      <c r="M266" s="307" t="s">
        <v>176</v>
      </c>
      <c r="N266" s="307"/>
      <c r="O266" s="307"/>
      <c r="P266" s="307"/>
      <c r="Q266" s="307"/>
      <c r="R266" s="307"/>
      <c r="S266" s="307"/>
      <c r="T266" s="75">
        <v>3600</v>
      </c>
      <c r="U266" s="75"/>
      <c r="V266" s="308">
        <v>3800</v>
      </c>
      <c r="W266" s="75">
        <v>7400</v>
      </c>
      <c r="X266" s="75"/>
      <c r="Y266" s="75"/>
      <c r="Z266" s="75"/>
      <c r="AA266" s="308">
        <v>0</v>
      </c>
      <c r="AB266" s="75">
        <v>6410.25</v>
      </c>
      <c r="AC266" s="75"/>
      <c r="AD266" s="75">
        <v>6410.25</v>
      </c>
      <c r="AE266" s="75"/>
      <c r="AF266" s="75"/>
      <c r="AG266" s="75">
        <v>6410.25</v>
      </c>
      <c r="AH266" s="75"/>
      <c r="AI266" s="75"/>
      <c r="AJ266" s="75">
        <v>989.75</v>
      </c>
      <c r="AK266" s="75"/>
      <c r="AL266" s="75"/>
      <c r="AM266" s="75">
        <v>989.75</v>
      </c>
      <c r="AN266" s="75"/>
      <c r="AO266" s="75"/>
      <c r="AP266" s="75">
        <v>0</v>
      </c>
      <c r="AQ266" s="75"/>
      <c r="AR266" s="75"/>
      <c r="AS266" s="75"/>
      <c r="AT266" s="75"/>
    </row>
    <row r="267" spans="2:46" ht="6.75" customHeight="1" x14ac:dyDescent="0.25">
      <c r="B267" s="305"/>
      <c r="C267" s="305"/>
      <c r="D267" s="305"/>
      <c r="E267" s="305"/>
      <c r="F267" s="305"/>
      <c r="G267" s="305"/>
      <c r="H267" s="305"/>
    </row>
    <row r="268" spans="2:46" ht="1.5" customHeight="1" x14ac:dyDescent="0.25"/>
    <row r="269" spans="2:46" ht="8.25" customHeight="1" x14ac:dyDescent="0.25">
      <c r="B269" s="305" t="s">
        <v>313</v>
      </c>
      <c r="C269" s="305"/>
      <c r="D269" s="305"/>
      <c r="E269" s="305"/>
      <c r="F269" s="305" t="s">
        <v>375</v>
      </c>
      <c r="G269" s="305"/>
      <c r="H269" s="305"/>
      <c r="I269" s="306">
        <v>11</v>
      </c>
      <c r="J269" s="306"/>
      <c r="K269" s="306"/>
      <c r="M269" s="307" t="s">
        <v>178</v>
      </c>
      <c r="N269" s="307"/>
      <c r="O269" s="307"/>
      <c r="P269" s="307"/>
      <c r="Q269" s="307"/>
      <c r="R269" s="307"/>
      <c r="S269" s="307"/>
      <c r="T269" s="75">
        <v>1425</v>
      </c>
      <c r="U269" s="75"/>
      <c r="V269" s="308">
        <v>1200</v>
      </c>
      <c r="W269" s="75">
        <v>2625</v>
      </c>
      <c r="X269" s="75"/>
      <c r="Y269" s="75"/>
      <c r="Z269" s="75"/>
      <c r="AA269" s="308">
        <v>0</v>
      </c>
      <c r="AB269" s="75">
        <v>2310.39</v>
      </c>
      <c r="AC269" s="75"/>
      <c r="AD269" s="75">
        <v>2310.39</v>
      </c>
      <c r="AE269" s="75"/>
      <c r="AF269" s="75"/>
      <c r="AG269" s="75">
        <v>2310.39</v>
      </c>
      <c r="AH269" s="75"/>
      <c r="AI269" s="75"/>
      <c r="AJ269" s="75">
        <v>314.61</v>
      </c>
      <c r="AK269" s="75"/>
      <c r="AL269" s="75"/>
      <c r="AM269" s="75">
        <v>314.61</v>
      </c>
      <c r="AN269" s="75"/>
      <c r="AO269" s="75"/>
      <c r="AP269" s="75">
        <v>0</v>
      </c>
      <c r="AQ269" s="75"/>
      <c r="AR269" s="75"/>
      <c r="AS269" s="75"/>
      <c r="AT269" s="75"/>
    </row>
    <row r="270" spans="2:46" ht="6.75" customHeight="1" x14ac:dyDescent="0.25">
      <c r="B270" s="305"/>
      <c r="C270" s="305"/>
      <c r="D270" s="305"/>
      <c r="E270" s="305"/>
      <c r="F270" s="305"/>
      <c r="G270" s="305"/>
      <c r="H270" s="305"/>
    </row>
    <row r="271" spans="2:46" ht="1.5" customHeight="1" x14ac:dyDescent="0.25"/>
    <row r="272" spans="2:46" ht="8.25" customHeight="1" x14ac:dyDescent="0.25">
      <c r="B272" s="305" t="s">
        <v>314</v>
      </c>
      <c r="C272" s="305"/>
      <c r="D272" s="305"/>
      <c r="E272" s="305"/>
      <c r="F272" s="305" t="s">
        <v>375</v>
      </c>
      <c r="G272" s="305"/>
      <c r="H272" s="305"/>
      <c r="I272" s="306">
        <v>11</v>
      </c>
      <c r="J272" s="306"/>
      <c r="K272" s="306"/>
      <c r="M272" s="307" t="s">
        <v>180</v>
      </c>
      <c r="N272" s="307"/>
      <c r="O272" s="307"/>
      <c r="P272" s="307"/>
      <c r="Q272" s="307"/>
      <c r="R272" s="307"/>
      <c r="S272" s="307"/>
      <c r="T272" s="75">
        <v>1995</v>
      </c>
      <c r="U272" s="75"/>
      <c r="V272" s="308">
        <v>11000</v>
      </c>
      <c r="W272" s="75">
        <v>12995</v>
      </c>
      <c r="X272" s="75"/>
      <c r="Y272" s="75"/>
      <c r="Z272" s="75"/>
      <c r="AA272" s="308">
        <v>0</v>
      </c>
      <c r="AB272" s="75">
        <v>10103.15</v>
      </c>
      <c r="AC272" s="75"/>
      <c r="AD272" s="75">
        <v>10103.15</v>
      </c>
      <c r="AE272" s="75"/>
      <c r="AF272" s="75"/>
      <c r="AG272" s="75">
        <v>10103.15</v>
      </c>
      <c r="AH272" s="75"/>
      <c r="AI272" s="75"/>
      <c r="AJ272" s="75">
        <v>2891.85</v>
      </c>
      <c r="AK272" s="75"/>
      <c r="AL272" s="75"/>
      <c r="AM272" s="75">
        <v>2891.85</v>
      </c>
      <c r="AN272" s="75"/>
      <c r="AO272" s="75"/>
      <c r="AP272" s="75">
        <v>0</v>
      </c>
      <c r="AQ272" s="75"/>
      <c r="AR272" s="75"/>
      <c r="AS272" s="75"/>
      <c r="AT272" s="75"/>
    </row>
    <row r="273" spans="2:46" ht="6.75" customHeight="1" x14ac:dyDescent="0.25">
      <c r="B273" s="305"/>
      <c r="C273" s="305"/>
      <c r="D273" s="305"/>
      <c r="E273" s="305"/>
      <c r="F273" s="305"/>
      <c r="G273" s="305"/>
      <c r="H273" s="305"/>
    </row>
    <row r="274" spans="2:46" ht="1.5" customHeight="1" x14ac:dyDescent="0.25"/>
    <row r="275" spans="2:46" ht="8.25" customHeight="1" x14ac:dyDescent="0.25">
      <c r="B275" s="305" t="s">
        <v>315</v>
      </c>
      <c r="C275" s="305"/>
      <c r="D275" s="305"/>
      <c r="E275" s="305"/>
      <c r="F275" s="305" t="s">
        <v>375</v>
      </c>
      <c r="G275" s="305"/>
      <c r="H275" s="305"/>
      <c r="I275" s="306">
        <v>11</v>
      </c>
      <c r="J275" s="306"/>
      <c r="K275" s="306"/>
      <c r="M275" s="307" t="s">
        <v>182</v>
      </c>
      <c r="N275" s="307"/>
      <c r="O275" s="307"/>
      <c r="P275" s="307"/>
      <c r="Q275" s="307"/>
      <c r="R275" s="307"/>
      <c r="S275" s="307"/>
      <c r="T275" s="75">
        <v>20680</v>
      </c>
      <c r="U275" s="75"/>
      <c r="V275" s="308">
        <v>-1000</v>
      </c>
      <c r="W275" s="75">
        <v>19680</v>
      </c>
      <c r="X275" s="75"/>
      <c r="Y275" s="75"/>
      <c r="Z275" s="75"/>
      <c r="AA275" s="308">
        <v>0</v>
      </c>
      <c r="AB275" s="75">
        <v>18194.400000000001</v>
      </c>
      <c r="AC275" s="75"/>
      <c r="AD275" s="75">
        <v>18194.400000000001</v>
      </c>
      <c r="AE275" s="75"/>
      <c r="AF275" s="75"/>
      <c r="AG275" s="75">
        <v>18194.400000000001</v>
      </c>
      <c r="AH275" s="75"/>
      <c r="AI275" s="75"/>
      <c r="AJ275" s="75">
        <v>1485.6</v>
      </c>
      <c r="AK275" s="75"/>
      <c r="AL275" s="75"/>
      <c r="AM275" s="75">
        <v>1485.6</v>
      </c>
      <c r="AN275" s="75"/>
      <c r="AO275" s="75"/>
      <c r="AP275" s="75">
        <v>0</v>
      </c>
      <c r="AQ275" s="75"/>
      <c r="AR275" s="75"/>
      <c r="AS275" s="75"/>
      <c r="AT275" s="75"/>
    </row>
    <row r="276" spans="2:46" ht="6.75" customHeight="1" x14ac:dyDescent="0.25">
      <c r="B276" s="305"/>
      <c r="C276" s="305"/>
      <c r="D276" s="305"/>
      <c r="E276" s="305"/>
      <c r="F276" s="305"/>
      <c r="G276" s="305"/>
      <c r="H276" s="305"/>
    </row>
    <row r="277" spans="2:46" ht="1.5" customHeight="1" x14ac:dyDescent="0.25"/>
    <row r="278" spans="2:46" ht="8.25" customHeight="1" x14ac:dyDescent="0.25">
      <c r="B278" s="305" t="s">
        <v>316</v>
      </c>
      <c r="C278" s="305"/>
      <c r="D278" s="305"/>
      <c r="E278" s="305"/>
      <c r="F278" s="305" t="s">
        <v>375</v>
      </c>
      <c r="G278" s="305"/>
      <c r="H278" s="305"/>
      <c r="I278" s="306">
        <v>11</v>
      </c>
      <c r="J278" s="306"/>
      <c r="K278" s="306"/>
      <c r="M278" s="309" t="s">
        <v>184</v>
      </c>
      <c r="N278" s="309"/>
      <c r="O278" s="309"/>
      <c r="P278" s="309"/>
      <c r="Q278" s="309"/>
      <c r="R278" s="309"/>
      <c r="S278" s="309"/>
      <c r="T278" s="75">
        <v>29451</v>
      </c>
      <c r="U278" s="75"/>
      <c r="V278" s="308">
        <v>10700</v>
      </c>
      <c r="W278" s="75">
        <v>40151</v>
      </c>
      <c r="X278" s="75"/>
      <c r="Y278" s="75"/>
      <c r="Z278" s="75"/>
      <c r="AA278" s="308">
        <v>0</v>
      </c>
      <c r="AB278" s="75">
        <v>37421</v>
      </c>
      <c r="AC278" s="75"/>
      <c r="AD278" s="75">
        <v>37421</v>
      </c>
      <c r="AE278" s="75"/>
      <c r="AF278" s="75"/>
      <c r="AG278" s="75">
        <v>37421</v>
      </c>
      <c r="AH278" s="75"/>
      <c r="AI278" s="75"/>
      <c r="AJ278" s="75">
        <v>2730</v>
      </c>
      <c r="AK278" s="75"/>
      <c r="AL278" s="75"/>
      <c r="AM278" s="75">
        <v>2730</v>
      </c>
      <c r="AN278" s="75"/>
      <c r="AO278" s="75"/>
      <c r="AP278" s="75">
        <v>0</v>
      </c>
      <c r="AQ278" s="75"/>
      <c r="AR278" s="75"/>
      <c r="AS278" s="75"/>
      <c r="AT278" s="75"/>
    </row>
    <row r="279" spans="2:46" ht="7.5" customHeight="1" x14ac:dyDescent="0.25">
      <c r="B279" s="305"/>
      <c r="C279" s="305"/>
      <c r="D279" s="305"/>
      <c r="E279" s="305"/>
      <c r="F279" s="305"/>
      <c r="G279" s="305"/>
      <c r="H279" s="305"/>
      <c r="M279" s="309"/>
      <c r="N279" s="309"/>
      <c r="O279" s="309"/>
      <c r="P279" s="309"/>
      <c r="Q279" s="309"/>
      <c r="R279" s="309"/>
      <c r="S279" s="309"/>
    </row>
    <row r="280" spans="2:46" ht="1.5" customHeight="1" x14ac:dyDescent="0.25">
      <c r="M280" s="309"/>
      <c r="N280" s="309"/>
      <c r="O280" s="309"/>
      <c r="P280" s="309"/>
      <c r="Q280" s="309"/>
      <c r="R280" s="309"/>
      <c r="S280" s="309"/>
    </row>
    <row r="281" spans="2:46" ht="12.75" hidden="1" customHeight="1" x14ac:dyDescent="0.25"/>
    <row r="282" spans="2:46" ht="8.25" customHeight="1" x14ac:dyDescent="0.25">
      <c r="B282" s="305" t="s">
        <v>317</v>
      </c>
      <c r="C282" s="305"/>
      <c r="D282" s="305"/>
      <c r="E282" s="305"/>
      <c r="F282" s="305" t="s">
        <v>375</v>
      </c>
      <c r="G282" s="305"/>
      <c r="H282" s="305"/>
      <c r="I282" s="306">
        <v>11</v>
      </c>
      <c r="J282" s="306"/>
      <c r="K282" s="306"/>
      <c r="M282" s="307" t="s">
        <v>186</v>
      </c>
      <c r="N282" s="307"/>
      <c r="O282" s="307"/>
      <c r="P282" s="307"/>
      <c r="Q282" s="307"/>
      <c r="R282" s="307"/>
      <c r="S282" s="307"/>
      <c r="T282" s="75">
        <v>1200</v>
      </c>
      <c r="U282" s="75"/>
      <c r="V282" s="308">
        <v>7588</v>
      </c>
      <c r="W282" s="75">
        <v>8788</v>
      </c>
      <c r="X282" s="75"/>
      <c r="Y282" s="75"/>
      <c r="Z282" s="75"/>
      <c r="AA282" s="308">
        <v>0</v>
      </c>
      <c r="AB282" s="75">
        <v>8086.01</v>
      </c>
      <c r="AC282" s="75"/>
      <c r="AD282" s="75">
        <v>8086.01</v>
      </c>
      <c r="AE282" s="75"/>
      <c r="AF282" s="75"/>
      <c r="AG282" s="75">
        <v>8086.01</v>
      </c>
      <c r="AH282" s="75"/>
      <c r="AI282" s="75"/>
      <c r="AJ282" s="75">
        <v>701.99</v>
      </c>
      <c r="AK282" s="75"/>
      <c r="AL282" s="75"/>
      <c r="AM282" s="75">
        <v>701.99</v>
      </c>
      <c r="AN282" s="75"/>
      <c r="AO282" s="75"/>
      <c r="AP282" s="75">
        <v>0</v>
      </c>
      <c r="AQ282" s="75"/>
      <c r="AR282" s="75"/>
      <c r="AS282" s="75"/>
      <c r="AT282" s="75"/>
    </row>
    <row r="283" spans="2:46" ht="6.75" customHeight="1" x14ac:dyDescent="0.25">
      <c r="B283" s="305"/>
      <c r="C283" s="305"/>
      <c r="D283" s="305"/>
      <c r="E283" s="305"/>
      <c r="F283" s="305"/>
      <c r="G283" s="305"/>
      <c r="H283" s="305"/>
    </row>
    <row r="284" spans="2:46" ht="1.5" customHeight="1" x14ac:dyDescent="0.25"/>
    <row r="285" spans="2:46" ht="8.25" customHeight="1" x14ac:dyDescent="0.25">
      <c r="B285" s="305" t="s">
        <v>318</v>
      </c>
      <c r="C285" s="305"/>
      <c r="D285" s="305"/>
      <c r="E285" s="305"/>
      <c r="F285" s="305" t="s">
        <v>375</v>
      </c>
      <c r="G285" s="305"/>
      <c r="H285" s="305"/>
      <c r="I285" s="306">
        <v>11</v>
      </c>
      <c r="J285" s="306"/>
      <c r="K285" s="306"/>
      <c r="M285" s="309" t="s">
        <v>188</v>
      </c>
      <c r="N285" s="309"/>
      <c r="O285" s="309"/>
      <c r="P285" s="309"/>
      <c r="Q285" s="309"/>
      <c r="R285" s="309"/>
      <c r="S285" s="309"/>
      <c r="T285" s="75">
        <v>44039</v>
      </c>
      <c r="U285" s="75"/>
      <c r="V285" s="308">
        <v>-36000</v>
      </c>
      <c r="W285" s="75">
        <v>8039</v>
      </c>
      <c r="X285" s="75"/>
      <c r="Y285" s="75"/>
      <c r="Z285" s="75"/>
      <c r="AA285" s="308">
        <v>0</v>
      </c>
      <c r="AB285" s="75">
        <v>7491.95</v>
      </c>
      <c r="AC285" s="75"/>
      <c r="AD285" s="75">
        <v>7491.95</v>
      </c>
      <c r="AE285" s="75"/>
      <c r="AF285" s="75"/>
      <c r="AG285" s="75">
        <v>7491.95</v>
      </c>
      <c r="AH285" s="75"/>
      <c r="AI285" s="75"/>
      <c r="AJ285" s="75">
        <v>547.04999999999995</v>
      </c>
      <c r="AK285" s="75"/>
      <c r="AL285" s="75"/>
      <c r="AM285" s="75">
        <v>547.04999999999995</v>
      </c>
      <c r="AN285" s="75"/>
      <c r="AO285" s="75"/>
      <c r="AP285" s="75">
        <v>0</v>
      </c>
      <c r="AQ285" s="75"/>
      <c r="AR285" s="75"/>
      <c r="AS285" s="75"/>
      <c r="AT285" s="75"/>
    </row>
    <row r="286" spans="2:46" ht="7.5" customHeight="1" x14ac:dyDescent="0.25">
      <c r="B286" s="305"/>
      <c r="C286" s="305"/>
      <c r="D286" s="305"/>
      <c r="E286" s="305"/>
      <c r="F286" s="305"/>
      <c r="G286" s="305"/>
      <c r="H286" s="305"/>
      <c r="M286" s="309"/>
      <c r="N286" s="309"/>
      <c r="O286" s="309"/>
      <c r="P286" s="309"/>
      <c r="Q286" s="309"/>
      <c r="R286" s="309"/>
      <c r="S286" s="309"/>
    </row>
    <row r="287" spans="2:46" ht="9.75" customHeight="1" x14ac:dyDescent="0.25">
      <c r="M287" s="309"/>
      <c r="N287" s="309"/>
      <c r="O287" s="309"/>
      <c r="P287" s="309"/>
      <c r="Q287" s="309"/>
      <c r="R287" s="309"/>
      <c r="S287" s="309"/>
    </row>
    <row r="288" spans="2:46" ht="8.25" customHeight="1" x14ac:dyDescent="0.25">
      <c r="B288" s="305" t="s">
        <v>319</v>
      </c>
      <c r="C288" s="305"/>
      <c r="D288" s="305"/>
      <c r="E288" s="305"/>
      <c r="F288" s="305" t="s">
        <v>375</v>
      </c>
      <c r="G288" s="305"/>
      <c r="H288" s="305"/>
      <c r="I288" s="306">
        <v>11</v>
      </c>
      <c r="J288" s="306"/>
      <c r="K288" s="306"/>
      <c r="M288" s="307" t="s">
        <v>190</v>
      </c>
      <c r="N288" s="307"/>
      <c r="O288" s="307"/>
      <c r="P288" s="307"/>
      <c r="Q288" s="307"/>
      <c r="R288" s="307"/>
      <c r="S288" s="307"/>
      <c r="T288" s="75">
        <v>0</v>
      </c>
      <c r="U288" s="75"/>
      <c r="V288" s="308">
        <v>200</v>
      </c>
      <c r="W288" s="75">
        <v>200</v>
      </c>
      <c r="X288" s="75"/>
      <c r="Y288" s="75"/>
      <c r="Z288" s="75"/>
      <c r="AA288" s="308">
        <v>0</v>
      </c>
      <c r="AB288" s="75">
        <v>84</v>
      </c>
      <c r="AC288" s="75"/>
      <c r="AD288" s="75">
        <v>84</v>
      </c>
      <c r="AE288" s="75"/>
      <c r="AF288" s="75"/>
      <c r="AG288" s="75">
        <v>84</v>
      </c>
      <c r="AH288" s="75"/>
      <c r="AI288" s="75"/>
      <c r="AJ288" s="75">
        <v>116</v>
      </c>
      <c r="AK288" s="75"/>
      <c r="AL288" s="75"/>
      <c r="AM288" s="75">
        <v>116</v>
      </c>
      <c r="AN288" s="75"/>
      <c r="AO288" s="75"/>
      <c r="AP288" s="75">
        <v>0</v>
      </c>
      <c r="AQ288" s="75"/>
      <c r="AR288" s="75"/>
      <c r="AS288" s="75"/>
      <c r="AT288" s="75"/>
    </row>
    <row r="289" spans="2:46" ht="6.75" customHeight="1" x14ac:dyDescent="0.25">
      <c r="B289" s="305"/>
      <c r="C289" s="305"/>
      <c r="D289" s="305"/>
      <c r="E289" s="305"/>
      <c r="F289" s="305"/>
      <c r="G289" s="305"/>
      <c r="H289" s="305"/>
    </row>
    <row r="290" spans="2:46" ht="1.5" customHeight="1" x14ac:dyDescent="0.25"/>
    <row r="291" spans="2:46" ht="8.25" customHeight="1" x14ac:dyDescent="0.25">
      <c r="B291" s="305" t="s">
        <v>320</v>
      </c>
      <c r="C291" s="305"/>
      <c r="D291" s="305"/>
      <c r="E291" s="305"/>
      <c r="F291" s="305" t="s">
        <v>375</v>
      </c>
      <c r="G291" s="305"/>
      <c r="H291" s="305"/>
      <c r="I291" s="306">
        <v>11</v>
      </c>
      <c r="J291" s="306"/>
      <c r="K291" s="306"/>
      <c r="M291" s="309" t="s">
        <v>192</v>
      </c>
      <c r="N291" s="309"/>
      <c r="O291" s="309"/>
      <c r="P291" s="309"/>
      <c r="Q291" s="309"/>
      <c r="R291" s="309"/>
      <c r="S291" s="309"/>
      <c r="T291" s="75">
        <v>53468</v>
      </c>
      <c r="U291" s="75"/>
      <c r="V291" s="308">
        <v>-31800</v>
      </c>
      <c r="W291" s="75">
        <v>21668</v>
      </c>
      <c r="X291" s="75"/>
      <c r="Y291" s="75"/>
      <c r="Z291" s="75"/>
      <c r="AA291" s="308">
        <v>0</v>
      </c>
      <c r="AB291" s="75">
        <v>19551.8</v>
      </c>
      <c r="AC291" s="75"/>
      <c r="AD291" s="75">
        <v>19551.8</v>
      </c>
      <c r="AE291" s="75"/>
      <c r="AF291" s="75"/>
      <c r="AG291" s="75">
        <v>19551.8</v>
      </c>
      <c r="AH291" s="75"/>
      <c r="AI291" s="75"/>
      <c r="AJ291" s="75">
        <v>2116.1999999999998</v>
      </c>
      <c r="AK291" s="75"/>
      <c r="AL291" s="75"/>
      <c r="AM291" s="75">
        <v>2116.1999999999998</v>
      </c>
      <c r="AN291" s="75"/>
      <c r="AO291" s="75"/>
      <c r="AP291" s="75">
        <v>0</v>
      </c>
      <c r="AQ291" s="75"/>
      <c r="AR291" s="75"/>
      <c r="AS291" s="75"/>
      <c r="AT291" s="75"/>
    </row>
    <row r="292" spans="2:46" ht="7.5" customHeight="1" x14ac:dyDescent="0.25">
      <c r="B292" s="305"/>
      <c r="C292" s="305"/>
      <c r="D292" s="305"/>
      <c r="E292" s="305"/>
      <c r="F292" s="305"/>
      <c r="G292" s="305"/>
      <c r="H292" s="305"/>
      <c r="M292" s="309"/>
      <c r="N292" s="309"/>
      <c r="O292" s="309"/>
      <c r="P292" s="309"/>
      <c r="Q292" s="309"/>
      <c r="R292" s="309"/>
      <c r="S292" s="309"/>
    </row>
    <row r="293" spans="2:46" ht="9.75" customHeight="1" x14ac:dyDescent="0.25">
      <c r="M293" s="309"/>
      <c r="N293" s="309"/>
      <c r="O293" s="309"/>
      <c r="P293" s="309"/>
      <c r="Q293" s="309"/>
      <c r="R293" s="309"/>
      <c r="S293" s="309"/>
    </row>
    <row r="294" spans="2:46" ht="8.25" customHeight="1" x14ac:dyDescent="0.25">
      <c r="B294" s="305" t="s">
        <v>321</v>
      </c>
      <c r="C294" s="305"/>
      <c r="D294" s="305"/>
      <c r="E294" s="305"/>
      <c r="F294" s="305" t="s">
        <v>375</v>
      </c>
      <c r="G294" s="305"/>
      <c r="H294" s="305"/>
      <c r="I294" s="306">
        <v>11</v>
      </c>
      <c r="J294" s="306"/>
      <c r="K294" s="306"/>
      <c r="M294" s="307" t="s">
        <v>194</v>
      </c>
      <c r="N294" s="307"/>
      <c r="O294" s="307"/>
      <c r="P294" s="307"/>
      <c r="Q294" s="307"/>
      <c r="R294" s="307"/>
      <c r="S294" s="307"/>
      <c r="T294" s="75">
        <v>76040</v>
      </c>
      <c r="U294" s="75"/>
      <c r="V294" s="308">
        <v>48000</v>
      </c>
      <c r="W294" s="75">
        <v>124040</v>
      </c>
      <c r="X294" s="75"/>
      <c r="Y294" s="75"/>
      <c r="Z294" s="75"/>
      <c r="AA294" s="308">
        <v>0</v>
      </c>
      <c r="AB294" s="75">
        <v>110828.59</v>
      </c>
      <c r="AC294" s="75"/>
      <c r="AD294" s="75">
        <v>110828.59</v>
      </c>
      <c r="AE294" s="75"/>
      <c r="AF294" s="75"/>
      <c r="AG294" s="75">
        <v>110828.59</v>
      </c>
      <c r="AH294" s="75"/>
      <c r="AI294" s="75"/>
      <c r="AJ294" s="75">
        <v>13211.41</v>
      </c>
      <c r="AK294" s="75"/>
      <c r="AL294" s="75"/>
      <c r="AM294" s="75">
        <v>13211.41</v>
      </c>
      <c r="AN294" s="75"/>
      <c r="AO294" s="75"/>
      <c r="AP294" s="75">
        <v>0</v>
      </c>
      <c r="AQ294" s="75"/>
      <c r="AR294" s="75"/>
      <c r="AS294" s="75"/>
      <c r="AT294" s="75"/>
    </row>
    <row r="295" spans="2:46" ht="6.75" customHeight="1" x14ac:dyDescent="0.25">
      <c r="B295" s="305"/>
      <c r="C295" s="305"/>
      <c r="D295" s="305"/>
      <c r="E295" s="305"/>
      <c r="F295" s="305"/>
      <c r="G295" s="305"/>
      <c r="H295" s="305"/>
    </row>
    <row r="296" spans="2:46" ht="1.5" customHeight="1" x14ac:dyDescent="0.25"/>
    <row r="297" spans="2:46" ht="8.25" customHeight="1" x14ac:dyDescent="0.25">
      <c r="B297" s="305" t="s">
        <v>322</v>
      </c>
      <c r="C297" s="305"/>
      <c r="D297" s="305"/>
      <c r="E297" s="305"/>
      <c r="F297" s="305" t="s">
        <v>375</v>
      </c>
      <c r="G297" s="305"/>
      <c r="H297" s="305"/>
      <c r="I297" s="306">
        <v>11</v>
      </c>
      <c r="J297" s="306"/>
      <c r="K297" s="306"/>
      <c r="M297" s="307" t="s">
        <v>196</v>
      </c>
      <c r="N297" s="307"/>
      <c r="O297" s="307"/>
      <c r="P297" s="307"/>
      <c r="Q297" s="307"/>
      <c r="R297" s="307"/>
      <c r="S297" s="307"/>
      <c r="T297" s="75">
        <v>6546</v>
      </c>
      <c r="U297" s="75"/>
      <c r="V297" s="308">
        <v>17000</v>
      </c>
      <c r="W297" s="75">
        <v>23546</v>
      </c>
      <c r="X297" s="75"/>
      <c r="Y297" s="75"/>
      <c r="Z297" s="75"/>
      <c r="AA297" s="308">
        <v>0</v>
      </c>
      <c r="AB297" s="75">
        <v>14438.3</v>
      </c>
      <c r="AC297" s="75"/>
      <c r="AD297" s="75">
        <v>14438.3</v>
      </c>
      <c r="AE297" s="75"/>
      <c r="AF297" s="75"/>
      <c r="AG297" s="75">
        <v>14438.3</v>
      </c>
      <c r="AH297" s="75"/>
      <c r="AI297" s="75"/>
      <c r="AJ297" s="75">
        <v>9107.7000000000007</v>
      </c>
      <c r="AK297" s="75"/>
      <c r="AL297" s="75"/>
      <c r="AM297" s="75">
        <v>9107.7000000000007</v>
      </c>
      <c r="AN297" s="75"/>
      <c r="AO297" s="75"/>
      <c r="AP297" s="75">
        <v>0</v>
      </c>
      <c r="AQ297" s="75"/>
      <c r="AR297" s="75"/>
      <c r="AS297" s="75"/>
      <c r="AT297" s="75"/>
    </row>
    <row r="298" spans="2:46" ht="6.75" customHeight="1" x14ac:dyDescent="0.25">
      <c r="B298" s="305"/>
      <c r="C298" s="305"/>
      <c r="D298" s="305"/>
      <c r="E298" s="305"/>
      <c r="F298" s="305"/>
      <c r="G298" s="305"/>
      <c r="H298" s="305"/>
    </row>
    <row r="299" spans="2:46" ht="1.5" customHeight="1" x14ac:dyDescent="0.25"/>
    <row r="300" spans="2:46" ht="12" customHeight="1" x14ac:dyDescent="0.25">
      <c r="M300" s="310" t="s">
        <v>544</v>
      </c>
      <c r="N300" s="310"/>
      <c r="O300" s="310"/>
      <c r="P300" s="310"/>
      <c r="Q300" s="310"/>
      <c r="R300" s="310"/>
      <c r="T300" s="75">
        <v>689414</v>
      </c>
      <c r="U300" s="75"/>
      <c r="V300" s="308">
        <v>194241</v>
      </c>
      <c r="W300" s="75">
        <v>883655</v>
      </c>
      <c r="X300" s="75"/>
      <c r="Y300" s="75"/>
      <c r="Z300" s="75"/>
      <c r="AA300" s="308">
        <v>0</v>
      </c>
      <c r="AB300" s="75">
        <v>789954.24</v>
      </c>
      <c r="AC300" s="75"/>
      <c r="AD300" s="75">
        <v>789954.24</v>
      </c>
      <c r="AE300" s="75"/>
      <c r="AF300" s="75"/>
      <c r="AG300" s="75">
        <v>789954.24</v>
      </c>
      <c r="AH300" s="75"/>
      <c r="AI300" s="75"/>
      <c r="AJ300" s="75">
        <v>93700.76</v>
      </c>
      <c r="AK300" s="75"/>
      <c r="AL300" s="75"/>
      <c r="AM300" s="75">
        <v>93700.76</v>
      </c>
      <c r="AN300" s="75"/>
      <c r="AO300" s="75"/>
      <c r="AP300" s="75">
        <v>0</v>
      </c>
      <c r="AQ300" s="75"/>
      <c r="AR300" s="75"/>
      <c r="AS300" s="75"/>
      <c r="AT300" s="75"/>
    </row>
    <row r="301" spans="2:46" ht="12.75" hidden="1" customHeight="1" x14ac:dyDescent="0.25"/>
    <row r="302" spans="2:46" ht="12" customHeight="1" x14ac:dyDescent="0.25">
      <c r="M302" s="310" t="s">
        <v>545</v>
      </c>
      <c r="N302" s="310"/>
      <c r="O302" s="310"/>
      <c r="P302" s="310"/>
      <c r="Q302" s="310"/>
      <c r="R302" s="310"/>
      <c r="T302" s="75">
        <v>689414</v>
      </c>
      <c r="U302" s="75"/>
      <c r="V302" s="308">
        <v>194241</v>
      </c>
      <c r="W302" s="75">
        <v>883655</v>
      </c>
      <c r="X302" s="75"/>
      <c r="Y302" s="75"/>
      <c r="Z302" s="75"/>
      <c r="AA302" s="308">
        <v>0</v>
      </c>
      <c r="AB302" s="75">
        <v>789954.24</v>
      </c>
      <c r="AC302" s="75"/>
      <c r="AD302" s="75">
        <v>789954.24</v>
      </c>
      <c r="AE302" s="75"/>
      <c r="AF302" s="75"/>
      <c r="AG302" s="75">
        <v>789954.24</v>
      </c>
      <c r="AH302" s="75"/>
      <c r="AI302" s="75"/>
      <c r="AJ302" s="75">
        <v>93700.76</v>
      </c>
      <c r="AK302" s="75"/>
      <c r="AL302" s="75"/>
      <c r="AM302" s="75">
        <v>93700.76</v>
      </c>
      <c r="AN302" s="75"/>
      <c r="AO302" s="75"/>
      <c r="AP302" s="75">
        <v>0</v>
      </c>
      <c r="AQ302" s="75"/>
      <c r="AR302" s="75"/>
      <c r="AS302" s="75"/>
      <c r="AT302" s="75"/>
    </row>
    <row r="303" spans="2:46" ht="0.75" customHeight="1" x14ac:dyDescent="0.25"/>
    <row r="304" spans="2:46" ht="10.5" customHeight="1" x14ac:dyDescent="0.25">
      <c r="M304" s="310" t="s">
        <v>546</v>
      </c>
      <c r="N304" s="310"/>
      <c r="O304" s="310"/>
      <c r="P304" s="310"/>
      <c r="Q304" s="310"/>
      <c r="R304" s="310"/>
      <c r="T304" s="75">
        <v>689414</v>
      </c>
      <c r="U304" s="75"/>
      <c r="V304" s="308">
        <v>194241</v>
      </c>
      <c r="W304" s="75">
        <v>883655</v>
      </c>
      <c r="X304" s="75"/>
      <c r="Y304" s="75"/>
      <c r="Z304" s="75"/>
      <c r="AA304" s="308">
        <v>0</v>
      </c>
      <c r="AB304" s="75">
        <v>789954.24</v>
      </c>
      <c r="AC304" s="75"/>
      <c r="AD304" s="75">
        <v>789954.24</v>
      </c>
      <c r="AE304" s="75"/>
      <c r="AF304" s="75"/>
      <c r="AG304" s="75">
        <v>789954.24</v>
      </c>
      <c r="AH304" s="75"/>
      <c r="AI304" s="75"/>
      <c r="AJ304" s="75">
        <v>93700.76</v>
      </c>
      <c r="AK304" s="75"/>
      <c r="AL304" s="75"/>
      <c r="AM304" s="75">
        <v>93700.76</v>
      </c>
      <c r="AN304" s="75"/>
      <c r="AO304" s="75"/>
      <c r="AP304" s="75">
        <v>0</v>
      </c>
      <c r="AQ304" s="75"/>
      <c r="AR304" s="75"/>
      <c r="AS304" s="75"/>
      <c r="AT304" s="75"/>
    </row>
    <row r="305" spans="2:46" ht="12.75" hidden="1" customHeight="1" x14ac:dyDescent="0.25">
      <c r="M305" s="310"/>
      <c r="N305" s="310"/>
      <c r="O305" s="310"/>
      <c r="P305" s="310"/>
      <c r="Q305" s="310"/>
      <c r="R305" s="310"/>
    </row>
    <row r="306" spans="2:46" ht="10.5" customHeight="1" x14ac:dyDescent="0.25">
      <c r="H306" s="304" t="s">
        <v>549</v>
      </c>
      <c r="I306" s="304"/>
      <c r="J306" s="304"/>
      <c r="K306" s="304"/>
      <c r="L306" s="304"/>
      <c r="O306" s="73" t="s">
        <v>199</v>
      </c>
      <c r="P306" s="73"/>
      <c r="Q306" s="73"/>
      <c r="R306" s="73"/>
      <c r="S306" s="73"/>
      <c r="T306" s="73"/>
      <c r="U306" s="73"/>
      <c r="V306" s="73"/>
      <c r="W306" s="73"/>
      <c r="X306" s="73"/>
    </row>
    <row r="307" spans="2:46" ht="9" customHeight="1" x14ac:dyDescent="0.25"/>
    <row r="308" spans="2:46" ht="1.5" customHeight="1" x14ac:dyDescent="0.25"/>
    <row r="309" spans="2:46" ht="8.25" customHeight="1" x14ac:dyDescent="0.25">
      <c r="B309" s="305" t="s">
        <v>323</v>
      </c>
      <c r="C309" s="305"/>
      <c r="D309" s="305"/>
      <c r="E309" s="305"/>
      <c r="F309" s="305" t="s">
        <v>375</v>
      </c>
      <c r="G309" s="305"/>
      <c r="H309" s="305"/>
      <c r="I309" s="306">
        <v>11</v>
      </c>
      <c r="J309" s="306"/>
      <c r="K309" s="306"/>
      <c r="M309" s="307" t="s">
        <v>201</v>
      </c>
      <c r="N309" s="307"/>
      <c r="O309" s="307"/>
      <c r="P309" s="307"/>
      <c r="Q309" s="307"/>
      <c r="R309" s="307"/>
      <c r="S309" s="307"/>
      <c r="T309" s="75">
        <v>1200</v>
      </c>
      <c r="U309" s="75"/>
      <c r="V309" s="308">
        <v>115800</v>
      </c>
      <c r="W309" s="75">
        <v>117000</v>
      </c>
      <c r="X309" s="75"/>
      <c r="Y309" s="75"/>
      <c r="Z309" s="75"/>
      <c r="AA309" s="308">
        <v>0</v>
      </c>
      <c r="AB309" s="75">
        <v>46107</v>
      </c>
      <c r="AC309" s="75"/>
      <c r="AD309" s="75">
        <v>46107</v>
      </c>
      <c r="AE309" s="75"/>
      <c r="AF309" s="75"/>
      <c r="AG309" s="75">
        <v>46107</v>
      </c>
      <c r="AH309" s="75"/>
      <c r="AI309" s="75"/>
      <c r="AJ309" s="75">
        <v>70893</v>
      </c>
      <c r="AK309" s="75"/>
      <c r="AL309" s="75"/>
      <c r="AM309" s="75">
        <v>70893</v>
      </c>
      <c r="AN309" s="75"/>
      <c r="AO309" s="75"/>
      <c r="AP309" s="75">
        <v>0</v>
      </c>
      <c r="AQ309" s="75"/>
      <c r="AR309" s="75"/>
      <c r="AS309" s="75"/>
      <c r="AT309" s="75"/>
    </row>
    <row r="310" spans="2:46" ht="6.75" customHeight="1" x14ac:dyDescent="0.25">
      <c r="B310" s="305"/>
      <c r="C310" s="305"/>
      <c r="D310" s="305"/>
      <c r="E310" s="305"/>
      <c r="F310" s="305"/>
      <c r="G310" s="305"/>
      <c r="H310" s="305"/>
    </row>
    <row r="311" spans="2:46" ht="1.5" customHeight="1" x14ac:dyDescent="0.25"/>
    <row r="312" spans="2:46" ht="8.25" customHeight="1" x14ac:dyDescent="0.25">
      <c r="B312" s="305" t="s">
        <v>324</v>
      </c>
      <c r="C312" s="305"/>
      <c r="D312" s="305"/>
      <c r="E312" s="305"/>
      <c r="F312" s="305" t="s">
        <v>375</v>
      </c>
      <c r="G312" s="305"/>
      <c r="H312" s="305"/>
      <c r="I312" s="306">
        <v>11</v>
      </c>
      <c r="J312" s="306"/>
      <c r="K312" s="306"/>
      <c r="M312" s="309" t="s">
        <v>203</v>
      </c>
      <c r="N312" s="309"/>
      <c r="O312" s="309"/>
      <c r="P312" s="309"/>
      <c r="Q312" s="309"/>
      <c r="R312" s="309"/>
      <c r="S312" s="309"/>
      <c r="T312" s="75">
        <v>0</v>
      </c>
      <c r="U312" s="75"/>
      <c r="V312" s="308">
        <v>31800</v>
      </c>
      <c r="W312" s="75">
        <v>31800</v>
      </c>
      <c r="X312" s="75"/>
      <c r="Y312" s="75"/>
      <c r="Z312" s="75"/>
      <c r="AA312" s="308">
        <v>0</v>
      </c>
      <c r="AB312" s="75">
        <v>29592</v>
      </c>
      <c r="AC312" s="75"/>
      <c r="AD312" s="75">
        <v>29592</v>
      </c>
      <c r="AE312" s="75"/>
      <c r="AF312" s="75"/>
      <c r="AG312" s="75">
        <v>29592</v>
      </c>
      <c r="AH312" s="75"/>
      <c r="AI312" s="75"/>
      <c r="AJ312" s="75">
        <v>2208</v>
      </c>
      <c r="AK312" s="75"/>
      <c r="AL312" s="75"/>
      <c r="AM312" s="75">
        <v>2208</v>
      </c>
      <c r="AN312" s="75"/>
      <c r="AO312" s="75"/>
      <c r="AP312" s="75">
        <v>0</v>
      </c>
      <c r="AQ312" s="75"/>
      <c r="AR312" s="75"/>
      <c r="AS312" s="75"/>
      <c r="AT312" s="75"/>
    </row>
    <row r="313" spans="2:46" ht="7.5" customHeight="1" x14ac:dyDescent="0.25">
      <c r="B313" s="305"/>
      <c r="C313" s="305"/>
      <c r="D313" s="305"/>
      <c r="E313" s="305"/>
      <c r="F313" s="305"/>
      <c r="G313" s="305"/>
      <c r="H313" s="305"/>
      <c r="M313" s="309"/>
      <c r="N313" s="309"/>
      <c r="O313" s="309"/>
      <c r="P313" s="309"/>
      <c r="Q313" s="309"/>
      <c r="R313" s="309"/>
      <c r="S313" s="309"/>
    </row>
    <row r="314" spans="2:46" ht="1.5" customHeight="1" x14ac:dyDescent="0.25">
      <c r="M314" s="309"/>
      <c r="N314" s="309"/>
      <c r="O314" s="309"/>
      <c r="P314" s="309"/>
      <c r="Q314" s="309"/>
      <c r="R314" s="309"/>
      <c r="S314" s="309"/>
    </row>
    <row r="315" spans="2:46" ht="12.75" hidden="1" customHeight="1" x14ac:dyDescent="0.25"/>
    <row r="316" spans="2:46" ht="8.25" customHeight="1" x14ac:dyDescent="0.25">
      <c r="B316" s="305" t="s">
        <v>325</v>
      </c>
      <c r="C316" s="305"/>
      <c r="D316" s="305"/>
      <c r="E316" s="305"/>
      <c r="F316" s="305" t="s">
        <v>375</v>
      </c>
      <c r="G316" s="305"/>
      <c r="H316" s="305"/>
      <c r="I316" s="306">
        <v>11</v>
      </c>
      <c r="J316" s="306"/>
      <c r="K316" s="306"/>
      <c r="M316" s="307" t="s">
        <v>205</v>
      </c>
      <c r="N316" s="307"/>
      <c r="O316" s="307"/>
      <c r="P316" s="307"/>
      <c r="Q316" s="307"/>
      <c r="R316" s="307"/>
      <c r="S316" s="307"/>
      <c r="T316" s="75">
        <v>20000</v>
      </c>
      <c r="U316" s="75"/>
      <c r="V316" s="308">
        <v>11000</v>
      </c>
      <c r="W316" s="75">
        <v>31000</v>
      </c>
      <c r="X316" s="75"/>
      <c r="Y316" s="75"/>
      <c r="Z316" s="75"/>
      <c r="AA316" s="308">
        <v>0</v>
      </c>
      <c r="AB316" s="75">
        <v>28965</v>
      </c>
      <c r="AC316" s="75"/>
      <c r="AD316" s="75">
        <v>28965</v>
      </c>
      <c r="AE316" s="75"/>
      <c r="AF316" s="75"/>
      <c r="AG316" s="75">
        <v>28965</v>
      </c>
      <c r="AH316" s="75"/>
      <c r="AI316" s="75"/>
      <c r="AJ316" s="75">
        <v>2035</v>
      </c>
      <c r="AK316" s="75"/>
      <c r="AL316" s="75"/>
      <c r="AM316" s="75">
        <v>2035</v>
      </c>
      <c r="AN316" s="75"/>
      <c r="AO316" s="75"/>
      <c r="AP316" s="75">
        <v>0</v>
      </c>
      <c r="AQ316" s="75"/>
      <c r="AR316" s="75"/>
      <c r="AS316" s="75"/>
      <c r="AT316" s="75"/>
    </row>
    <row r="317" spans="2:46" ht="6.75" customHeight="1" x14ac:dyDescent="0.25">
      <c r="B317" s="305"/>
      <c r="C317" s="305"/>
      <c r="D317" s="305"/>
      <c r="E317" s="305"/>
      <c r="F317" s="305"/>
      <c r="G317" s="305"/>
      <c r="H317" s="305"/>
    </row>
    <row r="318" spans="2:46" ht="1.5" customHeight="1" x14ac:dyDescent="0.25"/>
    <row r="319" spans="2:46" ht="8.25" customHeight="1" x14ac:dyDescent="0.25">
      <c r="B319" s="305" t="s">
        <v>326</v>
      </c>
      <c r="C319" s="305"/>
      <c r="D319" s="305"/>
      <c r="E319" s="305"/>
      <c r="F319" s="305" t="s">
        <v>375</v>
      </c>
      <c r="G319" s="305"/>
      <c r="H319" s="305"/>
      <c r="I319" s="306">
        <v>11</v>
      </c>
      <c r="J319" s="306"/>
      <c r="K319" s="306"/>
      <c r="M319" s="307" t="s">
        <v>207</v>
      </c>
      <c r="N319" s="307"/>
      <c r="O319" s="307"/>
      <c r="P319" s="307"/>
      <c r="Q319" s="307"/>
      <c r="R319" s="307"/>
      <c r="S319" s="307"/>
      <c r="T319" s="75">
        <v>48800</v>
      </c>
      <c r="U319" s="75"/>
      <c r="V319" s="308">
        <v>198800</v>
      </c>
      <c r="W319" s="75">
        <v>247600</v>
      </c>
      <c r="X319" s="75"/>
      <c r="Y319" s="75"/>
      <c r="Z319" s="75"/>
      <c r="AA319" s="308">
        <v>0</v>
      </c>
      <c r="AB319" s="75">
        <v>217080</v>
      </c>
      <c r="AC319" s="75"/>
      <c r="AD319" s="75">
        <v>217080</v>
      </c>
      <c r="AE319" s="75"/>
      <c r="AF319" s="75"/>
      <c r="AG319" s="75">
        <v>217080</v>
      </c>
      <c r="AH319" s="75"/>
      <c r="AI319" s="75"/>
      <c r="AJ319" s="75">
        <v>30520</v>
      </c>
      <c r="AK319" s="75"/>
      <c r="AL319" s="75"/>
      <c r="AM319" s="75">
        <v>30520</v>
      </c>
      <c r="AN319" s="75"/>
      <c r="AO319" s="75"/>
      <c r="AP319" s="75">
        <v>0</v>
      </c>
      <c r="AQ319" s="75"/>
      <c r="AR319" s="75"/>
      <c r="AS319" s="75"/>
      <c r="AT319" s="75"/>
    </row>
    <row r="320" spans="2:46" ht="6.75" customHeight="1" x14ac:dyDescent="0.25">
      <c r="B320" s="305"/>
      <c r="C320" s="305"/>
      <c r="D320" s="305"/>
      <c r="E320" s="305"/>
      <c r="F320" s="305"/>
      <c r="G320" s="305"/>
      <c r="H320" s="305"/>
    </row>
    <row r="321" spans="2:46" ht="1.5" customHeight="1" x14ac:dyDescent="0.25"/>
    <row r="322" spans="2:46" ht="8.25" customHeight="1" x14ac:dyDescent="0.25">
      <c r="B322" s="305" t="s">
        <v>327</v>
      </c>
      <c r="C322" s="305"/>
      <c r="D322" s="305"/>
      <c r="E322" s="305"/>
      <c r="F322" s="305" t="s">
        <v>375</v>
      </c>
      <c r="G322" s="305"/>
      <c r="H322" s="305"/>
      <c r="I322" s="306">
        <v>11</v>
      </c>
      <c r="J322" s="306"/>
      <c r="K322" s="306"/>
      <c r="M322" s="307" t="s">
        <v>209</v>
      </c>
      <c r="N322" s="307"/>
      <c r="O322" s="307"/>
      <c r="P322" s="307"/>
      <c r="Q322" s="307"/>
      <c r="R322" s="307"/>
      <c r="S322" s="307"/>
      <c r="T322" s="75">
        <v>30000</v>
      </c>
      <c r="U322" s="75"/>
      <c r="V322" s="308">
        <v>10000</v>
      </c>
      <c r="W322" s="75">
        <v>40000</v>
      </c>
      <c r="X322" s="75"/>
      <c r="Y322" s="75"/>
      <c r="Z322" s="75"/>
      <c r="AA322" s="308">
        <v>0</v>
      </c>
      <c r="AB322" s="75">
        <v>38444</v>
      </c>
      <c r="AC322" s="75"/>
      <c r="AD322" s="75">
        <v>38444</v>
      </c>
      <c r="AE322" s="75"/>
      <c r="AF322" s="75"/>
      <c r="AG322" s="75">
        <v>38444</v>
      </c>
      <c r="AH322" s="75"/>
      <c r="AI322" s="75"/>
      <c r="AJ322" s="75">
        <v>1556</v>
      </c>
      <c r="AK322" s="75"/>
      <c r="AL322" s="75"/>
      <c r="AM322" s="75">
        <v>1556</v>
      </c>
      <c r="AN322" s="75"/>
      <c r="AO322" s="75"/>
      <c r="AP322" s="75">
        <v>0</v>
      </c>
      <c r="AQ322" s="75"/>
      <c r="AR322" s="75"/>
      <c r="AS322" s="75"/>
      <c r="AT322" s="75"/>
    </row>
    <row r="323" spans="2:46" ht="6.75" customHeight="1" x14ac:dyDescent="0.25">
      <c r="B323" s="305"/>
      <c r="C323" s="305"/>
      <c r="D323" s="305"/>
      <c r="E323" s="305"/>
      <c r="F323" s="305"/>
      <c r="G323" s="305"/>
      <c r="H323" s="305"/>
    </row>
    <row r="324" spans="2:46" ht="1.5" customHeight="1" x14ac:dyDescent="0.25"/>
    <row r="325" spans="2:46" ht="12" customHeight="1" x14ac:dyDescent="0.25">
      <c r="M325" s="310" t="s">
        <v>544</v>
      </c>
      <c r="N325" s="310"/>
      <c r="O325" s="310"/>
      <c r="P325" s="310"/>
      <c r="Q325" s="310"/>
      <c r="R325" s="310"/>
      <c r="T325" s="75">
        <v>100000</v>
      </c>
      <c r="U325" s="75"/>
      <c r="V325" s="308">
        <v>367400</v>
      </c>
      <c r="W325" s="75">
        <v>467400</v>
      </c>
      <c r="X325" s="75"/>
      <c r="Y325" s="75"/>
      <c r="Z325" s="75"/>
      <c r="AA325" s="308">
        <v>0</v>
      </c>
      <c r="AB325" s="75">
        <v>360188</v>
      </c>
      <c r="AC325" s="75"/>
      <c r="AD325" s="75">
        <v>360188</v>
      </c>
      <c r="AE325" s="75"/>
      <c r="AF325" s="75"/>
      <c r="AG325" s="75">
        <v>360188</v>
      </c>
      <c r="AH325" s="75"/>
      <c r="AI325" s="75"/>
      <c r="AJ325" s="75">
        <v>107212</v>
      </c>
      <c r="AK325" s="75"/>
      <c r="AL325" s="75"/>
      <c r="AM325" s="75">
        <v>107212</v>
      </c>
      <c r="AN325" s="75"/>
      <c r="AO325" s="75"/>
      <c r="AP325" s="75">
        <v>0</v>
      </c>
      <c r="AQ325" s="75"/>
      <c r="AR325" s="75"/>
      <c r="AS325" s="75"/>
      <c r="AT325" s="75"/>
    </row>
    <row r="326" spans="2:46" ht="12.75" hidden="1" customHeight="1" x14ac:dyDescent="0.25"/>
    <row r="327" spans="2:46" ht="12" customHeight="1" x14ac:dyDescent="0.25">
      <c r="M327" s="310" t="s">
        <v>545</v>
      </c>
      <c r="N327" s="310"/>
      <c r="O327" s="310"/>
      <c r="P327" s="310"/>
      <c r="Q327" s="310"/>
      <c r="R327" s="310"/>
      <c r="T327" s="75">
        <v>100000</v>
      </c>
      <c r="U327" s="75"/>
      <c r="V327" s="308">
        <v>367400</v>
      </c>
      <c r="W327" s="75">
        <v>467400</v>
      </c>
      <c r="X327" s="75"/>
      <c r="Y327" s="75"/>
      <c r="Z327" s="75"/>
      <c r="AA327" s="308">
        <v>0</v>
      </c>
      <c r="AB327" s="75">
        <v>360188</v>
      </c>
      <c r="AC327" s="75"/>
      <c r="AD327" s="75">
        <v>360188</v>
      </c>
      <c r="AE327" s="75"/>
      <c r="AF327" s="75"/>
      <c r="AG327" s="75">
        <v>360188</v>
      </c>
      <c r="AH327" s="75"/>
      <c r="AI327" s="75"/>
      <c r="AJ327" s="75">
        <v>107212</v>
      </c>
      <c r="AK327" s="75"/>
      <c r="AL327" s="75"/>
      <c r="AM327" s="75">
        <v>107212</v>
      </c>
      <c r="AN327" s="75"/>
      <c r="AO327" s="75"/>
      <c r="AP327" s="75">
        <v>0</v>
      </c>
      <c r="AQ327" s="75"/>
      <c r="AR327" s="75"/>
      <c r="AS327" s="75"/>
      <c r="AT327" s="75"/>
    </row>
    <row r="328" spans="2:46" ht="10.5" customHeight="1" x14ac:dyDescent="0.25">
      <c r="M328" s="310" t="s">
        <v>546</v>
      </c>
      <c r="N328" s="310"/>
      <c r="O328" s="310"/>
      <c r="P328" s="310"/>
      <c r="Q328" s="310"/>
      <c r="R328" s="310"/>
      <c r="T328" s="75">
        <v>100000</v>
      </c>
      <c r="U328" s="75"/>
      <c r="V328" s="308">
        <v>367400</v>
      </c>
      <c r="W328" s="75">
        <v>467400</v>
      </c>
      <c r="X328" s="75"/>
      <c r="Y328" s="75"/>
      <c r="Z328" s="75"/>
      <c r="AA328" s="308">
        <v>0</v>
      </c>
      <c r="AB328" s="75">
        <v>360188</v>
      </c>
      <c r="AC328" s="75"/>
      <c r="AD328" s="75">
        <v>360188</v>
      </c>
      <c r="AE328" s="75"/>
      <c r="AF328" s="75"/>
      <c r="AG328" s="75">
        <v>360188</v>
      </c>
      <c r="AH328" s="75"/>
      <c r="AI328" s="75"/>
      <c r="AJ328" s="75">
        <v>107212</v>
      </c>
      <c r="AK328" s="75"/>
      <c r="AL328" s="75"/>
      <c r="AM328" s="75">
        <v>107212</v>
      </c>
      <c r="AN328" s="75"/>
      <c r="AO328" s="75"/>
      <c r="AP328" s="75">
        <v>0</v>
      </c>
      <c r="AQ328" s="75"/>
      <c r="AR328" s="75"/>
      <c r="AS328" s="75"/>
      <c r="AT328" s="75"/>
    </row>
    <row r="329" spans="2:46" ht="12.75" hidden="1" customHeight="1" x14ac:dyDescent="0.25">
      <c r="M329" s="310"/>
      <c r="N329" s="310"/>
      <c r="O329" s="310"/>
      <c r="P329" s="310"/>
      <c r="Q329" s="310"/>
      <c r="R329" s="310"/>
    </row>
    <row r="330" spans="2:46" ht="10.5" customHeight="1" x14ac:dyDescent="0.25">
      <c r="H330" s="304" t="s">
        <v>550</v>
      </c>
      <c r="I330" s="304"/>
      <c r="J330" s="304"/>
      <c r="K330" s="304"/>
      <c r="L330" s="304"/>
      <c r="O330" s="73" t="s">
        <v>212</v>
      </c>
      <c r="P330" s="73"/>
      <c r="Q330" s="73"/>
      <c r="R330" s="73"/>
      <c r="S330" s="73"/>
      <c r="T330" s="73"/>
      <c r="U330" s="73"/>
      <c r="V330" s="73"/>
      <c r="W330" s="73"/>
      <c r="X330" s="73"/>
    </row>
    <row r="331" spans="2:46" ht="9" customHeight="1" x14ac:dyDescent="0.25"/>
    <row r="332" spans="2:46" ht="1.5" customHeight="1" x14ac:dyDescent="0.25"/>
    <row r="333" spans="2:46" ht="8.25" customHeight="1" x14ac:dyDescent="0.25">
      <c r="B333" s="305" t="s">
        <v>328</v>
      </c>
      <c r="C333" s="305"/>
      <c r="D333" s="305"/>
      <c r="E333" s="305"/>
      <c r="F333" s="305" t="s">
        <v>375</v>
      </c>
      <c r="G333" s="305"/>
      <c r="H333" s="305"/>
      <c r="I333" s="306">
        <v>11</v>
      </c>
      <c r="J333" s="306"/>
      <c r="K333" s="306"/>
      <c r="M333" s="307" t="s">
        <v>214</v>
      </c>
      <c r="N333" s="307"/>
      <c r="O333" s="307"/>
      <c r="P333" s="307"/>
      <c r="Q333" s="307"/>
      <c r="R333" s="307"/>
      <c r="S333" s="307"/>
      <c r="T333" s="75">
        <v>520900</v>
      </c>
      <c r="U333" s="75"/>
      <c r="V333" s="308">
        <v>-185000</v>
      </c>
      <c r="W333" s="75">
        <v>335900</v>
      </c>
      <c r="X333" s="75"/>
      <c r="Y333" s="75"/>
      <c r="Z333" s="75"/>
      <c r="AA333" s="308">
        <v>0</v>
      </c>
      <c r="AB333" s="75">
        <v>191614.49</v>
      </c>
      <c r="AC333" s="75"/>
      <c r="AD333" s="75">
        <v>191614.49</v>
      </c>
      <c r="AE333" s="75"/>
      <c r="AF333" s="75"/>
      <c r="AG333" s="75">
        <v>191614.49</v>
      </c>
      <c r="AH333" s="75"/>
      <c r="AI333" s="75"/>
      <c r="AJ333" s="75">
        <v>144285.51</v>
      </c>
      <c r="AK333" s="75"/>
      <c r="AL333" s="75"/>
      <c r="AM333" s="75">
        <v>144285.51</v>
      </c>
      <c r="AN333" s="75"/>
      <c r="AO333" s="75"/>
      <c r="AP333" s="75">
        <v>0</v>
      </c>
      <c r="AQ333" s="75"/>
      <c r="AR333" s="75"/>
      <c r="AS333" s="75"/>
      <c r="AT333" s="75"/>
    </row>
    <row r="334" spans="2:46" ht="6.75" customHeight="1" x14ac:dyDescent="0.25">
      <c r="B334" s="305"/>
      <c r="C334" s="305"/>
      <c r="D334" s="305"/>
      <c r="E334" s="305"/>
      <c r="F334" s="305"/>
      <c r="G334" s="305"/>
      <c r="H334" s="305"/>
    </row>
    <row r="335" spans="2:46" ht="1.5" customHeight="1" x14ac:dyDescent="0.25"/>
    <row r="336" spans="2:46" ht="8.25" customHeight="1" x14ac:dyDescent="0.25">
      <c r="B336" s="305" t="s">
        <v>329</v>
      </c>
      <c r="C336" s="305"/>
      <c r="D336" s="305"/>
      <c r="E336" s="305"/>
      <c r="F336" s="305" t="s">
        <v>375</v>
      </c>
      <c r="G336" s="305"/>
      <c r="H336" s="305"/>
      <c r="I336" s="306">
        <v>11</v>
      </c>
      <c r="J336" s="306"/>
      <c r="K336" s="306"/>
      <c r="M336" s="307" t="s">
        <v>216</v>
      </c>
      <c r="N336" s="307"/>
      <c r="O336" s="307"/>
      <c r="P336" s="307"/>
      <c r="Q336" s="307"/>
      <c r="R336" s="307"/>
      <c r="S336" s="307"/>
      <c r="T336" s="75">
        <v>161000</v>
      </c>
      <c r="U336" s="75"/>
      <c r="V336" s="308">
        <v>0</v>
      </c>
      <c r="W336" s="75">
        <v>161000</v>
      </c>
      <c r="X336" s="75"/>
      <c r="Y336" s="75"/>
      <c r="Z336" s="75"/>
      <c r="AA336" s="308">
        <v>0</v>
      </c>
      <c r="AB336" s="75">
        <v>118942.18</v>
      </c>
      <c r="AC336" s="75"/>
      <c r="AD336" s="75">
        <v>118942.18</v>
      </c>
      <c r="AE336" s="75"/>
      <c r="AF336" s="75"/>
      <c r="AG336" s="75">
        <v>118942.18</v>
      </c>
      <c r="AH336" s="75"/>
      <c r="AI336" s="75"/>
      <c r="AJ336" s="75">
        <v>42057.82</v>
      </c>
      <c r="AK336" s="75"/>
      <c r="AL336" s="75"/>
      <c r="AM336" s="75">
        <v>42057.82</v>
      </c>
      <c r="AN336" s="75"/>
      <c r="AO336" s="75"/>
      <c r="AP336" s="75">
        <v>0</v>
      </c>
      <c r="AQ336" s="75"/>
      <c r="AR336" s="75"/>
      <c r="AS336" s="75"/>
      <c r="AT336" s="75"/>
    </row>
    <row r="337" spans="2:46" ht="6.75" customHeight="1" x14ac:dyDescent="0.25">
      <c r="B337" s="305"/>
      <c r="C337" s="305"/>
      <c r="D337" s="305"/>
      <c r="E337" s="305"/>
      <c r="F337" s="305"/>
      <c r="G337" s="305"/>
      <c r="H337" s="305"/>
    </row>
    <row r="338" spans="2:46" ht="1.5" customHeight="1" x14ac:dyDescent="0.25"/>
    <row r="339" spans="2:46" ht="12" customHeight="1" x14ac:dyDescent="0.25">
      <c r="M339" s="310" t="s">
        <v>544</v>
      </c>
      <c r="N339" s="310"/>
      <c r="O339" s="310"/>
      <c r="P339" s="310"/>
      <c r="Q339" s="310"/>
      <c r="R339" s="310"/>
      <c r="T339" s="75">
        <v>681900</v>
      </c>
      <c r="U339" s="75"/>
      <c r="V339" s="308">
        <v>-185000</v>
      </c>
      <c r="W339" s="75">
        <v>496900</v>
      </c>
      <c r="X339" s="75"/>
      <c r="Y339" s="75"/>
      <c r="Z339" s="75"/>
      <c r="AA339" s="308">
        <v>0</v>
      </c>
      <c r="AB339" s="75">
        <v>310556.67</v>
      </c>
      <c r="AC339" s="75"/>
      <c r="AD339" s="75">
        <v>310556.67</v>
      </c>
      <c r="AE339" s="75"/>
      <c r="AF339" s="75"/>
      <c r="AG339" s="75">
        <v>310556.67</v>
      </c>
      <c r="AH339" s="75"/>
      <c r="AI339" s="75"/>
      <c r="AJ339" s="75">
        <v>186343.33</v>
      </c>
      <c r="AK339" s="75"/>
      <c r="AL339" s="75"/>
      <c r="AM339" s="75">
        <v>186343.33</v>
      </c>
      <c r="AN339" s="75"/>
      <c r="AO339" s="75"/>
      <c r="AP339" s="75">
        <v>0</v>
      </c>
      <c r="AQ339" s="75"/>
      <c r="AR339" s="75"/>
      <c r="AS339" s="75"/>
      <c r="AT339" s="75"/>
    </row>
    <row r="340" spans="2:46" ht="12.75" hidden="1" customHeight="1" x14ac:dyDescent="0.25"/>
    <row r="341" spans="2:46" ht="12" customHeight="1" x14ac:dyDescent="0.25">
      <c r="M341" s="310" t="s">
        <v>545</v>
      </c>
      <c r="N341" s="310"/>
      <c r="O341" s="310"/>
      <c r="P341" s="310"/>
      <c r="Q341" s="310"/>
      <c r="R341" s="310"/>
      <c r="T341" s="75">
        <v>681900</v>
      </c>
      <c r="U341" s="75"/>
      <c r="V341" s="308">
        <v>-185000</v>
      </c>
      <c r="W341" s="75">
        <v>496900</v>
      </c>
      <c r="X341" s="75"/>
      <c r="Y341" s="75"/>
      <c r="Z341" s="75"/>
      <c r="AA341" s="308">
        <v>0</v>
      </c>
      <c r="AB341" s="75">
        <v>310556.67</v>
      </c>
      <c r="AC341" s="75"/>
      <c r="AD341" s="75">
        <v>310556.67</v>
      </c>
      <c r="AE341" s="75"/>
      <c r="AF341" s="75"/>
      <c r="AG341" s="75">
        <v>310556.67</v>
      </c>
      <c r="AH341" s="75"/>
      <c r="AI341" s="75"/>
      <c r="AJ341" s="75">
        <v>186343.33</v>
      </c>
      <c r="AK341" s="75"/>
      <c r="AL341" s="75"/>
      <c r="AM341" s="75">
        <v>186343.33</v>
      </c>
      <c r="AN341" s="75"/>
      <c r="AO341" s="75"/>
      <c r="AP341" s="75">
        <v>0</v>
      </c>
      <c r="AQ341" s="75"/>
      <c r="AR341" s="75"/>
      <c r="AS341" s="75"/>
      <c r="AT341" s="75"/>
    </row>
    <row r="342" spans="2:46" ht="0.75" customHeight="1" x14ac:dyDescent="0.25"/>
    <row r="343" spans="2:46" ht="10.5" customHeight="1" x14ac:dyDescent="0.25">
      <c r="M343" s="310" t="s">
        <v>546</v>
      </c>
      <c r="N343" s="310"/>
      <c r="O343" s="310"/>
      <c r="P343" s="310"/>
      <c r="Q343" s="310"/>
      <c r="R343" s="310"/>
      <c r="T343" s="75">
        <v>681900</v>
      </c>
      <c r="U343" s="75"/>
      <c r="V343" s="308">
        <v>-185000</v>
      </c>
      <c r="W343" s="75">
        <v>496900</v>
      </c>
      <c r="X343" s="75"/>
      <c r="Y343" s="75"/>
      <c r="Z343" s="75"/>
      <c r="AA343" s="308">
        <v>0</v>
      </c>
      <c r="AB343" s="75">
        <v>310556.67</v>
      </c>
      <c r="AC343" s="75"/>
      <c r="AD343" s="75">
        <v>310556.67</v>
      </c>
      <c r="AE343" s="75"/>
      <c r="AF343" s="75"/>
      <c r="AG343" s="75">
        <v>310556.67</v>
      </c>
      <c r="AH343" s="75"/>
      <c r="AI343" s="75"/>
      <c r="AJ343" s="75">
        <v>186343.33</v>
      </c>
      <c r="AK343" s="75"/>
      <c r="AL343" s="75"/>
      <c r="AM343" s="75">
        <v>186343.33</v>
      </c>
      <c r="AN343" s="75"/>
      <c r="AO343" s="75"/>
      <c r="AP343" s="75">
        <v>0</v>
      </c>
      <c r="AQ343" s="75"/>
      <c r="AR343" s="75"/>
      <c r="AS343" s="75"/>
      <c r="AT343" s="75"/>
    </row>
    <row r="344" spans="2:46" ht="12.75" hidden="1" customHeight="1" x14ac:dyDescent="0.25">
      <c r="M344" s="310"/>
      <c r="N344" s="310"/>
      <c r="O344" s="310"/>
      <c r="P344" s="310"/>
      <c r="Q344" s="310"/>
      <c r="R344" s="310"/>
    </row>
    <row r="345" spans="2:46" ht="10.5" customHeight="1" x14ac:dyDescent="0.25">
      <c r="H345" s="304" t="s">
        <v>551</v>
      </c>
      <c r="I345" s="304"/>
      <c r="J345" s="304"/>
      <c r="K345" s="304"/>
      <c r="L345" s="304"/>
      <c r="O345" s="73" t="s">
        <v>219</v>
      </c>
      <c r="P345" s="73"/>
      <c r="Q345" s="73"/>
      <c r="R345" s="73"/>
      <c r="S345" s="73"/>
      <c r="T345" s="73"/>
      <c r="U345" s="73"/>
      <c r="V345" s="73"/>
      <c r="W345" s="73"/>
      <c r="X345" s="73"/>
    </row>
    <row r="346" spans="2:46" ht="9" customHeight="1" x14ac:dyDescent="0.25"/>
    <row r="347" spans="2:46" ht="1.5" customHeight="1" x14ac:dyDescent="0.25"/>
    <row r="348" spans="2:46" ht="8.25" customHeight="1" x14ac:dyDescent="0.25">
      <c r="B348" s="305" t="s">
        <v>330</v>
      </c>
      <c r="C348" s="305"/>
      <c r="D348" s="305"/>
      <c r="E348" s="305"/>
      <c r="F348" s="305" t="s">
        <v>375</v>
      </c>
      <c r="G348" s="305"/>
      <c r="H348" s="305"/>
      <c r="I348" s="306">
        <v>11</v>
      </c>
      <c r="J348" s="306"/>
      <c r="K348" s="306"/>
      <c r="M348" s="307" t="s">
        <v>221</v>
      </c>
      <c r="N348" s="307"/>
      <c r="O348" s="307"/>
      <c r="P348" s="307"/>
      <c r="Q348" s="307"/>
      <c r="R348" s="307"/>
      <c r="S348" s="307"/>
      <c r="T348" s="75">
        <v>100000</v>
      </c>
      <c r="U348" s="75"/>
      <c r="V348" s="308">
        <v>-100000</v>
      </c>
      <c r="W348" s="75">
        <v>0</v>
      </c>
      <c r="X348" s="75"/>
      <c r="Y348" s="75"/>
      <c r="Z348" s="75"/>
      <c r="AA348" s="308">
        <v>0</v>
      </c>
      <c r="AB348" s="75">
        <v>0</v>
      </c>
      <c r="AC348" s="75"/>
      <c r="AD348" s="75">
        <v>0</v>
      </c>
      <c r="AE348" s="75"/>
      <c r="AF348" s="75"/>
      <c r="AG348" s="75">
        <v>0</v>
      </c>
      <c r="AH348" s="75"/>
      <c r="AI348" s="75"/>
      <c r="AJ348" s="75">
        <v>0</v>
      </c>
      <c r="AK348" s="75"/>
      <c r="AL348" s="75"/>
      <c r="AM348" s="75">
        <v>0</v>
      </c>
      <c r="AN348" s="75"/>
      <c r="AO348" s="75"/>
      <c r="AP348" s="75">
        <v>0</v>
      </c>
      <c r="AQ348" s="75"/>
      <c r="AR348" s="75"/>
      <c r="AS348" s="75"/>
      <c r="AT348" s="75"/>
    </row>
    <row r="349" spans="2:46" ht="6.75" customHeight="1" x14ac:dyDescent="0.25">
      <c r="B349" s="305"/>
      <c r="C349" s="305"/>
      <c r="D349" s="305"/>
      <c r="E349" s="305"/>
      <c r="F349" s="305"/>
      <c r="G349" s="305"/>
      <c r="H349" s="305"/>
    </row>
    <row r="350" spans="2:46" ht="1.5" customHeight="1" x14ac:dyDescent="0.25"/>
    <row r="351" spans="2:46" ht="12" customHeight="1" x14ac:dyDescent="0.25">
      <c r="M351" s="310" t="s">
        <v>544</v>
      </c>
      <c r="N351" s="310"/>
      <c r="O351" s="310"/>
      <c r="P351" s="310"/>
      <c r="Q351" s="310"/>
      <c r="R351" s="310"/>
      <c r="T351" s="75">
        <v>100000</v>
      </c>
      <c r="U351" s="75"/>
      <c r="V351" s="308">
        <v>-100000</v>
      </c>
      <c r="W351" s="75">
        <v>0</v>
      </c>
      <c r="X351" s="75"/>
      <c r="Y351" s="75"/>
      <c r="Z351" s="75"/>
      <c r="AA351" s="308">
        <v>0</v>
      </c>
      <c r="AB351" s="75">
        <v>0</v>
      </c>
      <c r="AC351" s="75"/>
      <c r="AD351" s="75">
        <v>0</v>
      </c>
      <c r="AE351" s="75"/>
      <c r="AF351" s="75"/>
      <c r="AG351" s="75">
        <v>0</v>
      </c>
      <c r="AH351" s="75"/>
      <c r="AI351" s="75"/>
      <c r="AJ351" s="75">
        <v>0</v>
      </c>
      <c r="AK351" s="75"/>
      <c r="AL351" s="75"/>
      <c r="AM351" s="75">
        <v>0</v>
      </c>
      <c r="AN351" s="75"/>
      <c r="AO351" s="75"/>
      <c r="AP351" s="75">
        <v>0</v>
      </c>
      <c r="AQ351" s="75"/>
      <c r="AR351" s="75"/>
      <c r="AS351" s="75"/>
      <c r="AT351" s="75"/>
    </row>
    <row r="352" spans="2:46" ht="12.75" hidden="1" customHeight="1" x14ac:dyDescent="0.25"/>
    <row r="353" spans="2:46" ht="12" customHeight="1" x14ac:dyDescent="0.25">
      <c r="M353" s="310" t="s">
        <v>545</v>
      </c>
      <c r="N353" s="310"/>
      <c r="O353" s="310"/>
      <c r="P353" s="310"/>
      <c r="Q353" s="310"/>
      <c r="R353" s="310"/>
      <c r="T353" s="75">
        <v>100000</v>
      </c>
      <c r="U353" s="75"/>
      <c r="V353" s="308">
        <v>-100000</v>
      </c>
      <c r="W353" s="75">
        <v>0</v>
      </c>
      <c r="X353" s="75"/>
      <c r="Y353" s="75"/>
      <c r="Z353" s="75"/>
      <c r="AA353" s="308">
        <v>0</v>
      </c>
      <c r="AB353" s="75">
        <v>0</v>
      </c>
      <c r="AC353" s="75"/>
      <c r="AD353" s="75">
        <v>0</v>
      </c>
      <c r="AE353" s="75"/>
      <c r="AF353" s="75"/>
      <c r="AG353" s="75">
        <v>0</v>
      </c>
      <c r="AH353" s="75"/>
      <c r="AI353" s="75"/>
      <c r="AJ353" s="75">
        <v>0</v>
      </c>
      <c r="AK353" s="75"/>
      <c r="AL353" s="75"/>
      <c r="AM353" s="75">
        <v>0</v>
      </c>
      <c r="AN353" s="75"/>
      <c r="AO353" s="75"/>
      <c r="AP353" s="75">
        <v>0</v>
      </c>
      <c r="AQ353" s="75"/>
      <c r="AR353" s="75"/>
      <c r="AS353" s="75"/>
      <c r="AT353" s="75"/>
    </row>
    <row r="354" spans="2:46" ht="0.75" customHeight="1" x14ac:dyDescent="0.25"/>
    <row r="355" spans="2:46" ht="11.25" customHeight="1" x14ac:dyDescent="0.25">
      <c r="M355" s="310" t="s">
        <v>546</v>
      </c>
      <c r="N355" s="310"/>
      <c r="O355" s="310"/>
      <c r="P355" s="310"/>
      <c r="Q355" s="310"/>
      <c r="R355" s="310"/>
      <c r="T355" s="75">
        <v>100000</v>
      </c>
      <c r="U355" s="75"/>
      <c r="V355" s="308">
        <v>-100000</v>
      </c>
      <c r="W355" s="75">
        <v>0</v>
      </c>
      <c r="X355" s="75"/>
      <c r="Y355" s="75"/>
      <c r="Z355" s="75"/>
      <c r="AA355" s="308">
        <v>0</v>
      </c>
      <c r="AB355" s="75">
        <v>0</v>
      </c>
      <c r="AC355" s="75"/>
      <c r="AD355" s="75">
        <v>0</v>
      </c>
      <c r="AE355" s="75"/>
      <c r="AF355" s="75"/>
      <c r="AG355" s="75">
        <v>0</v>
      </c>
      <c r="AH355" s="75"/>
      <c r="AI355" s="75"/>
      <c r="AJ355" s="75">
        <v>0</v>
      </c>
      <c r="AK355" s="75"/>
      <c r="AL355" s="75"/>
      <c r="AM355" s="75">
        <v>0</v>
      </c>
      <c r="AN355" s="75"/>
      <c r="AO355" s="75"/>
      <c r="AP355" s="75">
        <v>0</v>
      </c>
      <c r="AQ355" s="75"/>
      <c r="AR355" s="75"/>
      <c r="AS355" s="75"/>
      <c r="AT355" s="75"/>
    </row>
    <row r="356" spans="2:46" ht="1.5" customHeight="1" x14ac:dyDescent="0.25"/>
    <row r="357" spans="2:46" ht="9.75" customHeight="1" x14ac:dyDescent="0.25">
      <c r="M357" s="310" t="s">
        <v>552</v>
      </c>
      <c r="N357" s="310"/>
      <c r="O357" s="310"/>
      <c r="P357" s="310"/>
      <c r="Q357" s="310"/>
      <c r="R357" s="310"/>
      <c r="T357" s="75">
        <v>10801654</v>
      </c>
      <c r="U357" s="75"/>
      <c r="V357" s="308">
        <v>-800454</v>
      </c>
      <c r="W357" s="75">
        <v>10001200</v>
      </c>
      <c r="X357" s="75"/>
      <c r="Y357" s="75"/>
      <c r="Z357" s="75"/>
      <c r="AA357" s="308">
        <v>0</v>
      </c>
      <c r="AB357" s="75">
        <v>9167994.4399999995</v>
      </c>
      <c r="AC357" s="75"/>
      <c r="AD357" s="75">
        <v>9167994.4399999995</v>
      </c>
      <c r="AE357" s="75"/>
      <c r="AF357" s="75"/>
      <c r="AG357" s="75">
        <v>9167994.4399999995</v>
      </c>
      <c r="AH357" s="75"/>
      <c r="AI357" s="75"/>
      <c r="AJ357" s="75">
        <v>833205.56</v>
      </c>
      <c r="AK357" s="75"/>
      <c r="AL357" s="75"/>
      <c r="AM357" s="75">
        <v>833205.56</v>
      </c>
      <c r="AN357" s="75"/>
      <c r="AO357" s="75"/>
      <c r="AP357" s="75">
        <v>0</v>
      </c>
      <c r="AQ357" s="75"/>
      <c r="AR357" s="75"/>
      <c r="AS357" s="75"/>
      <c r="AT357" s="75"/>
    </row>
    <row r="358" spans="2:46" ht="1.5" customHeight="1" x14ac:dyDescent="0.25">
      <c r="M358" s="310"/>
      <c r="N358" s="310"/>
      <c r="O358" s="310"/>
      <c r="P358" s="310"/>
      <c r="Q358" s="310"/>
      <c r="R358" s="310"/>
    </row>
    <row r="359" spans="2:46" ht="10.5" customHeight="1" x14ac:dyDescent="0.25">
      <c r="G359" s="74" t="s">
        <v>401</v>
      </c>
      <c r="H359" s="74"/>
      <c r="I359" s="74"/>
      <c r="K359" s="73" t="s">
        <v>370</v>
      </c>
      <c r="L359" s="73"/>
      <c r="M359" s="73"/>
      <c r="N359" s="73" t="s">
        <v>226</v>
      </c>
      <c r="O359" s="73"/>
      <c r="P359" s="73"/>
      <c r="Q359" s="73"/>
      <c r="R359" s="73"/>
      <c r="S359" s="73"/>
      <c r="T359" s="73"/>
      <c r="U359" s="73"/>
      <c r="V359" s="73"/>
      <c r="W359" s="73"/>
      <c r="X359" s="73"/>
    </row>
    <row r="360" spans="2:46" ht="9.75" customHeight="1" x14ac:dyDescent="0.25"/>
    <row r="361" spans="2:46" ht="10.5" customHeight="1" x14ac:dyDescent="0.25">
      <c r="H361" s="304" t="s">
        <v>370</v>
      </c>
      <c r="I361" s="304"/>
      <c r="J361" s="304"/>
      <c r="K361" s="304"/>
      <c r="L361" s="304"/>
      <c r="O361" s="73" t="s">
        <v>31</v>
      </c>
      <c r="P361" s="73"/>
      <c r="Q361" s="73"/>
      <c r="R361" s="73"/>
      <c r="S361" s="73"/>
      <c r="T361" s="73"/>
      <c r="U361" s="73"/>
      <c r="V361" s="73"/>
      <c r="W361" s="73"/>
      <c r="X361" s="73"/>
    </row>
    <row r="362" spans="2:46" ht="1.5" customHeight="1" x14ac:dyDescent="0.25"/>
    <row r="363" spans="2:46" ht="8.25" customHeight="1" x14ac:dyDescent="0.25">
      <c r="B363" s="305" t="s">
        <v>249</v>
      </c>
      <c r="C363" s="305"/>
      <c r="D363" s="305"/>
      <c r="E363" s="305"/>
      <c r="F363" s="305" t="s">
        <v>375</v>
      </c>
      <c r="G363" s="305"/>
      <c r="H363" s="305"/>
      <c r="I363" s="306">
        <v>11</v>
      </c>
      <c r="J363" s="306"/>
      <c r="K363" s="306"/>
      <c r="M363" s="309" t="s">
        <v>43</v>
      </c>
      <c r="N363" s="309"/>
      <c r="O363" s="309"/>
      <c r="P363" s="309"/>
      <c r="Q363" s="309"/>
      <c r="R363" s="309"/>
      <c r="S363" s="309"/>
      <c r="T363" s="75">
        <v>4656000</v>
      </c>
      <c r="U363" s="75"/>
      <c r="V363" s="308">
        <v>-767200</v>
      </c>
      <c r="W363" s="75">
        <v>3888800</v>
      </c>
      <c r="X363" s="75"/>
      <c r="Y363" s="75"/>
      <c r="Z363" s="75"/>
      <c r="AA363" s="308">
        <v>0</v>
      </c>
      <c r="AB363" s="75">
        <v>3869636.53</v>
      </c>
      <c r="AC363" s="75"/>
      <c r="AD363" s="75">
        <v>3869636.53</v>
      </c>
      <c r="AE363" s="75"/>
      <c r="AF363" s="75"/>
      <c r="AG363" s="75">
        <v>3869636.53</v>
      </c>
      <c r="AH363" s="75"/>
      <c r="AI363" s="75"/>
      <c r="AJ363" s="75">
        <v>19163.47</v>
      </c>
      <c r="AK363" s="75"/>
      <c r="AL363" s="75"/>
      <c r="AM363" s="75">
        <v>19163.47</v>
      </c>
      <c r="AN363" s="75"/>
      <c r="AO363" s="75"/>
      <c r="AP363" s="75">
        <v>0</v>
      </c>
      <c r="AQ363" s="75"/>
      <c r="AR363" s="75"/>
      <c r="AS363" s="75"/>
      <c r="AT363" s="75"/>
    </row>
    <row r="364" spans="2:46" ht="7.5" customHeight="1" x14ac:dyDescent="0.25">
      <c r="B364" s="305"/>
      <c r="C364" s="305"/>
      <c r="D364" s="305"/>
      <c r="E364" s="305"/>
      <c r="F364" s="305"/>
      <c r="G364" s="305"/>
      <c r="H364" s="305"/>
      <c r="M364" s="309"/>
      <c r="N364" s="309"/>
      <c r="O364" s="309"/>
      <c r="P364" s="309"/>
      <c r="Q364" s="309"/>
      <c r="R364" s="309"/>
      <c r="S364" s="309"/>
    </row>
    <row r="365" spans="2:46" ht="1.5" customHeight="1" x14ac:dyDescent="0.25">
      <c r="M365" s="309"/>
      <c r="N365" s="309"/>
      <c r="O365" s="309"/>
      <c r="P365" s="309"/>
      <c r="Q365" s="309"/>
      <c r="R365" s="309"/>
      <c r="S365" s="309"/>
    </row>
    <row r="366" spans="2:46" ht="12.75" hidden="1" customHeight="1" x14ac:dyDescent="0.25"/>
    <row r="367" spans="2:46" ht="12" customHeight="1" x14ac:dyDescent="0.25">
      <c r="M367" s="310" t="s">
        <v>544</v>
      </c>
      <c r="N367" s="310"/>
      <c r="O367" s="310"/>
      <c r="P367" s="310"/>
      <c r="Q367" s="310"/>
      <c r="R367" s="310"/>
      <c r="T367" s="75">
        <v>4656000</v>
      </c>
      <c r="U367" s="75"/>
      <c r="V367" s="308">
        <v>-767200</v>
      </c>
      <c r="W367" s="75">
        <v>3888800</v>
      </c>
      <c r="X367" s="75"/>
      <c r="Y367" s="75"/>
      <c r="Z367" s="75"/>
      <c r="AA367" s="308">
        <v>0</v>
      </c>
      <c r="AB367" s="75">
        <v>3869636.53</v>
      </c>
      <c r="AC367" s="75"/>
      <c r="AD367" s="75">
        <v>3869636.53</v>
      </c>
      <c r="AE367" s="75"/>
      <c r="AF367" s="75"/>
      <c r="AG367" s="75">
        <v>3869636.53</v>
      </c>
      <c r="AH367" s="75"/>
      <c r="AI367" s="75"/>
      <c r="AJ367" s="75">
        <v>19163.47</v>
      </c>
      <c r="AK367" s="75"/>
      <c r="AL367" s="75"/>
      <c r="AM367" s="75">
        <v>19163.47</v>
      </c>
      <c r="AN367" s="75"/>
      <c r="AO367" s="75"/>
      <c r="AP367" s="75">
        <v>0</v>
      </c>
      <c r="AQ367" s="75"/>
      <c r="AR367" s="75"/>
      <c r="AS367" s="75"/>
      <c r="AT367" s="75"/>
    </row>
    <row r="368" spans="2:46" ht="12.75" hidden="1" customHeight="1" x14ac:dyDescent="0.25"/>
    <row r="369" spans="2:46" ht="12" customHeight="1" x14ac:dyDescent="0.25">
      <c r="M369" s="310" t="s">
        <v>545</v>
      </c>
      <c r="N369" s="310"/>
      <c r="O369" s="310"/>
      <c r="P369" s="310"/>
      <c r="Q369" s="310"/>
      <c r="R369" s="310"/>
      <c r="T369" s="75">
        <v>4656000</v>
      </c>
      <c r="U369" s="75"/>
      <c r="V369" s="308">
        <v>-767200</v>
      </c>
      <c r="W369" s="75">
        <v>3888800</v>
      </c>
      <c r="X369" s="75"/>
      <c r="Y369" s="75"/>
      <c r="Z369" s="75"/>
      <c r="AA369" s="308">
        <v>0</v>
      </c>
      <c r="AB369" s="75">
        <v>3869636.53</v>
      </c>
      <c r="AC369" s="75"/>
      <c r="AD369" s="75">
        <v>3869636.53</v>
      </c>
      <c r="AE369" s="75"/>
      <c r="AF369" s="75"/>
      <c r="AG369" s="75">
        <v>3869636.53</v>
      </c>
      <c r="AH369" s="75"/>
      <c r="AI369" s="75"/>
      <c r="AJ369" s="75">
        <v>19163.47</v>
      </c>
      <c r="AK369" s="75"/>
      <c r="AL369" s="75"/>
      <c r="AM369" s="75">
        <v>19163.47</v>
      </c>
      <c r="AN369" s="75"/>
      <c r="AO369" s="75"/>
      <c r="AP369" s="75">
        <v>0</v>
      </c>
      <c r="AQ369" s="75"/>
      <c r="AR369" s="75"/>
      <c r="AS369" s="75"/>
      <c r="AT369" s="75"/>
    </row>
    <row r="370" spans="2:46" ht="0.75" customHeight="1" x14ac:dyDescent="0.25"/>
    <row r="371" spans="2:46" ht="10.5" customHeight="1" x14ac:dyDescent="0.25">
      <c r="M371" s="310" t="s">
        <v>546</v>
      </c>
      <c r="N371" s="310"/>
      <c r="O371" s="310"/>
      <c r="P371" s="310"/>
      <c r="Q371" s="310"/>
      <c r="R371" s="310"/>
      <c r="T371" s="75">
        <v>4656000</v>
      </c>
      <c r="U371" s="75"/>
      <c r="V371" s="308">
        <v>-767200</v>
      </c>
      <c r="W371" s="75">
        <v>3888800</v>
      </c>
      <c r="X371" s="75"/>
      <c r="Y371" s="75"/>
      <c r="Z371" s="75"/>
      <c r="AA371" s="308">
        <v>0</v>
      </c>
      <c r="AB371" s="75">
        <v>3869636.53</v>
      </c>
      <c r="AC371" s="75"/>
      <c r="AD371" s="75">
        <v>3869636.53</v>
      </c>
      <c r="AE371" s="75"/>
      <c r="AF371" s="75"/>
      <c r="AG371" s="75">
        <v>3869636.53</v>
      </c>
      <c r="AH371" s="75"/>
      <c r="AI371" s="75"/>
      <c r="AJ371" s="75">
        <v>19163.47</v>
      </c>
      <c r="AK371" s="75"/>
      <c r="AL371" s="75"/>
      <c r="AM371" s="75">
        <v>19163.47</v>
      </c>
      <c r="AN371" s="75"/>
      <c r="AO371" s="75"/>
      <c r="AP371" s="75">
        <v>0</v>
      </c>
      <c r="AQ371" s="75"/>
      <c r="AR371" s="75"/>
      <c r="AS371" s="75"/>
      <c r="AT371" s="75"/>
    </row>
    <row r="372" spans="2:46" ht="12.75" hidden="1" customHeight="1" x14ac:dyDescent="0.25">
      <c r="M372" s="310"/>
      <c r="N372" s="310"/>
      <c r="O372" s="310"/>
      <c r="P372" s="310"/>
      <c r="Q372" s="310"/>
      <c r="R372" s="310"/>
    </row>
    <row r="373" spans="2:46" ht="10.5" customHeight="1" x14ac:dyDescent="0.25">
      <c r="H373" s="304" t="s">
        <v>547</v>
      </c>
      <c r="I373" s="304"/>
      <c r="J373" s="304"/>
      <c r="K373" s="304"/>
      <c r="L373" s="304"/>
      <c r="O373" s="73" t="s">
        <v>55</v>
      </c>
      <c r="P373" s="73"/>
      <c r="Q373" s="73"/>
      <c r="R373" s="73"/>
      <c r="S373" s="73"/>
      <c r="T373" s="73"/>
      <c r="U373" s="73"/>
      <c r="V373" s="73"/>
      <c r="W373" s="73"/>
      <c r="X373" s="73"/>
    </row>
    <row r="374" spans="2:46" ht="9" customHeight="1" x14ac:dyDescent="0.25"/>
    <row r="375" spans="2:46" ht="1.5" customHeight="1" x14ac:dyDescent="0.25"/>
    <row r="376" spans="2:46" ht="8.25" customHeight="1" x14ac:dyDescent="0.25">
      <c r="B376" s="305" t="s">
        <v>259</v>
      </c>
      <c r="C376" s="305"/>
      <c r="D376" s="305"/>
      <c r="E376" s="305"/>
      <c r="F376" s="305" t="s">
        <v>375</v>
      </c>
      <c r="G376" s="305"/>
      <c r="H376" s="305"/>
      <c r="I376" s="306">
        <v>11</v>
      </c>
      <c r="J376" s="306"/>
      <c r="K376" s="306"/>
      <c r="M376" s="309" t="s">
        <v>67</v>
      </c>
      <c r="N376" s="309"/>
      <c r="O376" s="309"/>
      <c r="P376" s="309"/>
      <c r="Q376" s="309"/>
      <c r="R376" s="309"/>
      <c r="S376" s="309"/>
      <c r="T376" s="75">
        <v>2310</v>
      </c>
      <c r="U376" s="75"/>
      <c r="V376" s="308">
        <v>-2310</v>
      </c>
      <c r="W376" s="75">
        <v>0</v>
      </c>
      <c r="X376" s="75"/>
      <c r="Y376" s="75"/>
      <c r="Z376" s="75"/>
      <c r="AA376" s="308">
        <v>0</v>
      </c>
      <c r="AB376" s="75">
        <v>0</v>
      </c>
      <c r="AC376" s="75"/>
      <c r="AD376" s="75">
        <v>0</v>
      </c>
      <c r="AE376" s="75"/>
      <c r="AF376" s="75"/>
      <c r="AG376" s="75">
        <v>0</v>
      </c>
      <c r="AH376" s="75"/>
      <c r="AI376" s="75"/>
      <c r="AJ376" s="75">
        <v>0</v>
      </c>
      <c r="AK376" s="75"/>
      <c r="AL376" s="75"/>
      <c r="AM376" s="75">
        <v>0</v>
      </c>
      <c r="AN376" s="75"/>
      <c r="AO376" s="75"/>
      <c r="AP376" s="75">
        <v>0</v>
      </c>
      <c r="AQ376" s="75"/>
      <c r="AR376" s="75"/>
      <c r="AS376" s="75"/>
      <c r="AT376" s="75"/>
    </row>
    <row r="377" spans="2:46" ht="7.5" customHeight="1" x14ac:dyDescent="0.25">
      <c r="B377" s="305"/>
      <c r="C377" s="305"/>
      <c r="D377" s="305"/>
      <c r="E377" s="305"/>
      <c r="F377" s="305"/>
      <c r="G377" s="305"/>
      <c r="H377" s="305"/>
      <c r="M377" s="309"/>
      <c r="N377" s="309"/>
      <c r="O377" s="309"/>
      <c r="P377" s="309"/>
      <c r="Q377" s="309"/>
      <c r="R377" s="309"/>
      <c r="S377" s="309"/>
    </row>
    <row r="378" spans="2:46" ht="1.5" customHeight="1" x14ac:dyDescent="0.25">
      <c r="M378" s="309"/>
      <c r="N378" s="309"/>
      <c r="O378" s="309"/>
      <c r="P378" s="309"/>
      <c r="Q378" s="309"/>
      <c r="R378" s="309"/>
      <c r="S378" s="309"/>
    </row>
    <row r="379" spans="2:46" ht="12.75" hidden="1" customHeight="1" x14ac:dyDescent="0.25"/>
    <row r="380" spans="2:46" ht="12" customHeight="1" x14ac:dyDescent="0.25">
      <c r="M380" s="310" t="s">
        <v>544</v>
      </c>
      <c r="N380" s="310"/>
      <c r="O380" s="310"/>
      <c r="P380" s="310"/>
      <c r="Q380" s="310"/>
      <c r="R380" s="310"/>
      <c r="T380" s="75">
        <v>2310</v>
      </c>
      <c r="U380" s="75"/>
      <c r="V380" s="308">
        <v>-2310</v>
      </c>
      <c r="W380" s="75">
        <v>0</v>
      </c>
      <c r="X380" s="75"/>
      <c r="Y380" s="75"/>
      <c r="Z380" s="75"/>
      <c r="AA380" s="308">
        <v>0</v>
      </c>
      <c r="AB380" s="75">
        <v>0</v>
      </c>
      <c r="AC380" s="75"/>
      <c r="AD380" s="75">
        <v>0</v>
      </c>
      <c r="AE380" s="75"/>
      <c r="AF380" s="75"/>
      <c r="AG380" s="75">
        <v>0</v>
      </c>
      <c r="AH380" s="75"/>
      <c r="AI380" s="75"/>
      <c r="AJ380" s="75">
        <v>0</v>
      </c>
      <c r="AK380" s="75"/>
      <c r="AL380" s="75"/>
      <c r="AM380" s="75">
        <v>0</v>
      </c>
      <c r="AN380" s="75"/>
      <c r="AO380" s="75"/>
      <c r="AP380" s="75">
        <v>0</v>
      </c>
      <c r="AQ380" s="75"/>
      <c r="AR380" s="75"/>
      <c r="AS380" s="75"/>
      <c r="AT380" s="75"/>
    </row>
    <row r="381" spans="2:46" ht="12.75" hidden="1" customHeight="1" x14ac:dyDescent="0.25"/>
    <row r="382" spans="2:46" ht="12" customHeight="1" x14ac:dyDescent="0.25">
      <c r="M382" s="310" t="s">
        <v>545</v>
      </c>
      <c r="N382" s="310"/>
      <c r="O382" s="310"/>
      <c r="P382" s="310"/>
      <c r="Q382" s="310"/>
      <c r="R382" s="310"/>
      <c r="T382" s="75">
        <v>2310</v>
      </c>
      <c r="U382" s="75"/>
      <c r="V382" s="308">
        <v>-2310</v>
      </c>
      <c r="W382" s="75">
        <v>0</v>
      </c>
      <c r="X382" s="75"/>
      <c r="Y382" s="75"/>
      <c r="Z382" s="75"/>
      <c r="AA382" s="308">
        <v>0</v>
      </c>
      <c r="AB382" s="75">
        <v>0</v>
      </c>
      <c r="AC382" s="75"/>
      <c r="AD382" s="75">
        <v>0</v>
      </c>
      <c r="AE382" s="75"/>
      <c r="AF382" s="75"/>
      <c r="AG382" s="75">
        <v>0</v>
      </c>
      <c r="AH382" s="75"/>
      <c r="AI382" s="75"/>
      <c r="AJ382" s="75">
        <v>0</v>
      </c>
      <c r="AK382" s="75"/>
      <c r="AL382" s="75"/>
      <c r="AM382" s="75">
        <v>0</v>
      </c>
      <c r="AN382" s="75"/>
      <c r="AO382" s="75"/>
      <c r="AP382" s="75">
        <v>0</v>
      </c>
      <c r="AQ382" s="75"/>
      <c r="AR382" s="75"/>
      <c r="AS382" s="75"/>
      <c r="AT382" s="75"/>
    </row>
    <row r="383" spans="2:46" ht="0.75" customHeight="1" x14ac:dyDescent="0.25"/>
    <row r="384" spans="2:46" ht="10.5" customHeight="1" x14ac:dyDescent="0.25">
      <c r="M384" s="310" t="s">
        <v>546</v>
      </c>
      <c r="N384" s="310"/>
      <c r="O384" s="310"/>
      <c r="P384" s="310"/>
      <c r="Q384" s="310"/>
      <c r="R384" s="310"/>
      <c r="T384" s="75">
        <v>2310</v>
      </c>
      <c r="U384" s="75"/>
      <c r="V384" s="308">
        <v>-2310</v>
      </c>
      <c r="W384" s="75">
        <v>0</v>
      </c>
      <c r="X384" s="75"/>
      <c r="Y384" s="75"/>
      <c r="Z384" s="75"/>
      <c r="AA384" s="308">
        <v>0</v>
      </c>
      <c r="AB384" s="75">
        <v>0</v>
      </c>
      <c r="AC384" s="75"/>
      <c r="AD384" s="75">
        <v>0</v>
      </c>
      <c r="AE384" s="75"/>
      <c r="AF384" s="75"/>
      <c r="AG384" s="75">
        <v>0</v>
      </c>
      <c r="AH384" s="75"/>
      <c r="AI384" s="75"/>
      <c r="AJ384" s="75">
        <v>0</v>
      </c>
      <c r="AK384" s="75"/>
      <c r="AL384" s="75"/>
      <c r="AM384" s="75">
        <v>0</v>
      </c>
      <c r="AN384" s="75"/>
      <c r="AO384" s="75"/>
      <c r="AP384" s="75">
        <v>0</v>
      </c>
      <c r="AQ384" s="75"/>
      <c r="AR384" s="75"/>
      <c r="AS384" s="75"/>
      <c r="AT384" s="75"/>
    </row>
    <row r="385" spans="2:46" ht="12.75" hidden="1" customHeight="1" x14ac:dyDescent="0.25">
      <c r="M385" s="310"/>
      <c r="N385" s="310"/>
      <c r="O385" s="310"/>
      <c r="P385" s="310"/>
      <c r="Q385" s="310"/>
      <c r="R385" s="310"/>
    </row>
    <row r="386" spans="2:46" ht="10.5" customHeight="1" x14ac:dyDescent="0.25">
      <c r="H386" s="304" t="s">
        <v>548</v>
      </c>
      <c r="I386" s="304"/>
      <c r="J386" s="304"/>
      <c r="K386" s="304"/>
      <c r="L386" s="304"/>
      <c r="O386" s="73" t="s">
        <v>108</v>
      </c>
      <c r="P386" s="73"/>
      <c r="Q386" s="73"/>
      <c r="R386" s="73"/>
      <c r="S386" s="73"/>
      <c r="T386" s="73"/>
      <c r="U386" s="73"/>
      <c r="V386" s="73"/>
      <c r="W386" s="73"/>
      <c r="X386" s="73"/>
    </row>
    <row r="387" spans="2:46" ht="9" customHeight="1" x14ac:dyDescent="0.25"/>
    <row r="388" spans="2:46" ht="1.5" customHeight="1" x14ac:dyDescent="0.25"/>
    <row r="389" spans="2:46" ht="8.25" customHeight="1" x14ac:dyDescent="0.25">
      <c r="B389" s="305" t="s">
        <v>279</v>
      </c>
      <c r="C389" s="305"/>
      <c r="D389" s="305"/>
      <c r="E389" s="305"/>
      <c r="F389" s="305" t="s">
        <v>375</v>
      </c>
      <c r="G389" s="305"/>
      <c r="H389" s="305"/>
      <c r="I389" s="306">
        <v>11</v>
      </c>
      <c r="J389" s="306"/>
      <c r="K389" s="306"/>
      <c r="M389" s="307" t="s">
        <v>110</v>
      </c>
      <c r="N389" s="307"/>
      <c r="O389" s="307"/>
      <c r="P389" s="307"/>
      <c r="Q389" s="307"/>
      <c r="R389" s="307"/>
      <c r="S389" s="307"/>
      <c r="T389" s="75">
        <v>3577</v>
      </c>
      <c r="U389" s="75"/>
      <c r="V389" s="308">
        <v>-3577</v>
      </c>
      <c r="W389" s="75">
        <v>0</v>
      </c>
      <c r="X389" s="75"/>
      <c r="Y389" s="75"/>
      <c r="Z389" s="75"/>
      <c r="AA389" s="308">
        <v>0</v>
      </c>
      <c r="AB389" s="75">
        <v>0</v>
      </c>
      <c r="AC389" s="75"/>
      <c r="AD389" s="75">
        <v>0</v>
      </c>
      <c r="AE389" s="75"/>
      <c r="AF389" s="75"/>
      <c r="AG389" s="75">
        <v>0</v>
      </c>
      <c r="AH389" s="75"/>
      <c r="AI389" s="75"/>
      <c r="AJ389" s="75">
        <v>0</v>
      </c>
      <c r="AK389" s="75"/>
      <c r="AL389" s="75"/>
      <c r="AM389" s="75">
        <v>0</v>
      </c>
      <c r="AN389" s="75"/>
      <c r="AO389" s="75"/>
      <c r="AP389" s="75">
        <v>0</v>
      </c>
      <c r="AQ389" s="75"/>
      <c r="AR389" s="75"/>
      <c r="AS389" s="75"/>
      <c r="AT389" s="75"/>
    </row>
    <row r="390" spans="2:46" ht="6.75" customHeight="1" x14ac:dyDescent="0.25">
      <c r="B390" s="305"/>
      <c r="C390" s="305"/>
      <c r="D390" s="305"/>
      <c r="E390" s="305"/>
      <c r="F390" s="305"/>
      <c r="G390" s="305"/>
      <c r="H390" s="305"/>
    </row>
    <row r="391" spans="2:46" ht="1.5" customHeight="1" x14ac:dyDescent="0.25"/>
    <row r="392" spans="2:46" ht="8.25" customHeight="1" x14ac:dyDescent="0.25">
      <c r="B392" s="305" t="s">
        <v>287</v>
      </c>
      <c r="C392" s="305"/>
      <c r="D392" s="305"/>
      <c r="E392" s="305"/>
      <c r="F392" s="305" t="s">
        <v>375</v>
      </c>
      <c r="G392" s="305"/>
      <c r="H392" s="305"/>
      <c r="I392" s="306">
        <v>11</v>
      </c>
      <c r="J392" s="306"/>
      <c r="K392" s="306"/>
      <c r="M392" s="307" t="s">
        <v>126</v>
      </c>
      <c r="N392" s="307"/>
      <c r="O392" s="307"/>
      <c r="P392" s="307"/>
      <c r="Q392" s="307"/>
      <c r="R392" s="307"/>
      <c r="S392" s="307"/>
      <c r="T392" s="75">
        <v>4678</v>
      </c>
      <c r="U392" s="75"/>
      <c r="V392" s="308">
        <v>-4678</v>
      </c>
      <c r="W392" s="75">
        <v>0</v>
      </c>
      <c r="X392" s="75"/>
      <c r="Y392" s="75"/>
      <c r="Z392" s="75"/>
      <c r="AA392" s="308">
        <v>0</v>
      </c>
      <c r="AB392" s="75">
        <v>0</v>
      </c>
      <c r="AC392" s="75"/>
      <c r="AD392" s="75">
        <v>0</v>
      </c>
      <c r="AE392" s="75"/>
      <c r="AF392" s="75"/>
      <c r="AG392" s="75">
        <v>0</v>
      </c>
      <c r="AH392" s="75"/>
      <c r="AI392" s="75"/>
      <c r="AJ392" s="75">
        <v>0</v>
      </c>
      <c r="AK392" s="75"/>
      <c r="AL392" s="75"/>
      <c r="AM392" s="75">
        <v>0</v>
      </c>
      <c r="AN392" s="75"/>
      <c r="AO392" s="75"/>
      <c r="AP392" s="75">
        <v>0</v>
      </c>
      <c r="AQ392" s="75"/>
      <c r="AR392" s="75"/>
      <c r="AS392" s="75"/>
      <c r="AT392" s="75"/>
    </row>
    <row r="393" spans="2:46" ht="6.75" customHeight="1" x14ac:dyDescent="0.25">
      <c r="B393" s="305"/>
      <c r="C393" s="305"/>
      <c r="D393" s="305"/>
      <c r="E393" s="305"/>
      <c r="F393" s="305"/>
      <c r="G393" s="305"/>
      <c r="H393" s="305"/>
    </row>
    <row r="394" spans="2:46" ht="1.5" customHeight="1" x14ac:dyDescent="0.25"/>
    <row r="395" spans="2:46" ht="8.25" customHeight="1" x14ac:dyDescent="0.25">
      <c r="B395" s="305" t="s">
        <v>289</v>
      </c>
      <c r="C395" s="305"/>
      <c r="D395" s="305"/>
      <c r="E395" s="305"/>
      <c r="F395" s="305" t="s">
        <v>375</v>
      </c>
      <c r="G395" s="305"/>
      <c r="H395" s="305"/>
      <c r="I395" s="306">
        <v>11</v>
      </c>
      <c r="J395" s="306"/>
      <c r="K395" s="306"/>
      <c r="M395" s="307" t="s">
        <v>130</v>
      </c>
      <c r="N395" s="307"/>
      <c r="O395" s="307"/>
      <c r="P395" s="307"/>
      <c r="Q395" s="307"/>
      <c r="R395" s="307"/>
      <c r="S395" s="307"/>
      <c r="T395" s="75">
        <v>14700</v>
      </c>
      <c r="U395" s="75"/>
      <c r="V395" s="308">
        <v>-14700</v>
      </c>
      <c r="W395" s="75">
        <v>0</v>
      </c>
      <c r="X395" s="75"/>
      <c r="Y395" s="75"/>
      <c r="Z395" s="75"/>
      <c r="AA395" s="308">
        <v>0</v>
      </c>
      <c r="AB395" s="75">
        <v>0</v>
      </c>
      <c r="AC395" s="75"/>
      <c r="AD395" s="75">
        <v>0</v>
      </c>
      <c r="AE395" s="75"/>
      <c r="AF395" s="75"/>
      <c r="AG395" s="75">
        <v>0</v>
      </c>
      <c r="AH395" s="75"/>
      <c r="AI395" s="75"/>
      <c r="AJ395" s="75">
        <v>0</v>
      </c>
      <c r="AK395" s="75"/>
      <c r="AL395" s="75"/>
      <c r="AM395" s="75">
        <v>0</v>
      </c>
      <c r="AN395" s="75"/>
      <c r="AO395" s="75"/>
      <c r="AP395" s="75">
        <v>0</v>
      </c>
      <c r="AQ395" s="75"/>
      <c r="AR395" s="75"/>
      <c r="AS395" s="75"/>
      <c r="AT395" s="75"/>
    </row>
    <row r="396" spans="2:46" ht="6.75" customHeight="1" x14ac:dyDescent="0.25">
      <c r="B396" s="305"/>
      <c r="C396" s="305"/>
      <c r="D396" s="305"/>
      <c r="E396" s="305"/>
      <c r="F396" s="305"/>
      <c r="G396" s="305"/>
      <c r="H396" s="305"/>
    </row>
    <row r="397" spans="2:46" ht="1.5" customHeight="1" x14ac:dyDescent="0.25"/>
    <row r="398" spans="2:46" ht="8.25" customHeight="1" x14ac:dyDescent="0.25">
      <c r="B398" s="305" t="s">
        <v>290</v>
      </c>
      <c r="C398" s="305"/>
      <c r="D398" s="305"/>
      <c r="E398" s="305"/>
      <c r="F398" s="305" t="s">
        <v>375</v>
      </c>
      <c r="G398" s="305"/>
      <c r="H398" s="305"/>
      <c r="I398" s="306">
        <v>11</v>
      </c>
      <c r="J398" s="306"/>
      <c r="K398" s="306"/>
      <c r="M398" s="307" t="s">
        <v>132</v>
      </c>
      <c r="N398" s="307"/>
      <c r="O398" s="307"/>
      <c r="P398" s="307"/>
      <c r="Q398" s="307"/>
      <c r="R398" s="307"/>
      <c r="S398" s="307"/>
      <c r="T398" s="75">
        <v>3060</v>
      </c>
      <c r="U398" s="75"/>
      <c r="V398" s="308">
        <v>-3060</v>
      </c>
      <c r="W398" s="75">
        <v>0</v>
      </c>
      <c r="X398" s="75"/>
      <c r="Y398" s="75"/>
      <c r="Z398" s="75"/>
      <c r="AA398" s="308">
        <v>0</v>
      </c>
      <c r="AB398" s="75">
        <v>0</v>
      </c>
      <c r="AC398" s="75"/>
      <c r="AD398" s="75">
        <v>0</v>
      </c>
      <c r="AE398" s="75"/>
      <c r="AF398" s="75"/>
      <c r="AG398" s="75">
        <v>0</v>
      </c>
      <c r="AH398" s="75"/>
      <c r="AI398" s="75"/>
      <c r="AJ398" s="75">
        <v>0</v>
      </c>
      <c r="AK398" s="75"/>
      <c r="AL398" s="75"/>
      <c r="AM398" s="75">
        <v>0</v>
      </c>
      <c r="AN398" s="75"/>
      <c r="AO398" s="75"/>
      <c r="AP398" s="75">
        <v>0</v>
      </c>
      <c r="AQ398" s="75"/>
      <c r="AR398" s="75"/>
      <c r="AS398" s="75"/>
      <c r="AT398" s="75"/>
    </row>
    <row r="399" spans="2:46" ht="6.75" customHeight="1" x14ac:dyDescent="0.25">
      <c r="B399" s="305"/>
      <c r="C399" s="305"/>
      <c r="D399" s="305"/>
      <c r="E399" s="305"/>
      <c r="F399" s="305"/>
      <c r="G399" s="305"/>
      <c r="H399" s="305"/>
    </row>
    <row r="400" spans="2:46" ht="1.5" customHeight="1" x14ac:dyDescent="0.25"/>
    <row r="401" spans="2:46" ht="8.25" customHeight="1" x14ac:dyDescent="0.25">
      <c r="B401" s="305" t="s">
        <v>300</v>
      </c>
      <c r="C401" s="305"/>
      <c r="D401" s="305"/>
      <c r="E401" s="305"/>
      <c r="F401" s="305" t="s">
        <v>375</v>
      </c>
      <c r="G401" s="305"/>
      <c r="H401" s="305"/>
      <c r="I401" s="306">
        <v>11</v>
      </c>
      <c r="J401" s="306"/>
      <c r="K401" s="306"/>
      <c r="M401" s="307" t="s">
        <v>152</v>
      </c>
      <c r="N401" s="307"/>
      <c r="O401" s="307"/>
      <c r="P401" s="307"/>
      <c r="Q401" s="307"/>
      <c r="R401" s="307"/>
      <c r="S401" s="307"/>
      <c r="T401" s="75">
        <v>13545</v>
      </c>
      <c r="U401" s="75"/>
      <c r="V401" s="308">
        <v>-13545</v>
      </c>
      <c r="W401" s="75">
        <v>0</v>
      </c>
      <c r="X401" s="75"/>
      <c r="Y401" s="75"/>
      <c r="Z401" s="75"/>
      <c r="AA401" s="308">
        <v>0</v>
      </c>
      <c r="AB401" s="75">
        <v>0</v>
      </c>
      <c r="AC401" s="75"/>
      <c r="AD401" s="75">
        <v>0</v>
      </c>
      <c r="AE401" s="75"/>
      <c r="AF401" s="75"/>
      <c r="AG401" s="75">
        <v>0</v>
      </c>
      <c r="AH401" s="75"/>
      <c r="AI401" s="75"/>
      <c r="AJ401" s="75">
        <v>0</v>
      </c>
      <c r="AK401" s="75"/>
      <c r="AL401" s="75"/>
      <c r="AM401" s="75">
        <v>0</v>
      </c>
      <c r="AN401" s="75"/>
      <c r="AO401" s="75"/>
      <c r="AP401" s="75">
        <v>0</v>
      </c>
      <c r="AQ401" s="75"/>
      <c r="AR401" s="75"/>
      <c r="AS401" s="75"/>
      <c r="AT401" s="75"/>
    </row>
    <row r="402" spans="2:46" ht="6.75" customHeight="1" x14ac:dyDescent="0.25">
      <c r="B402" s="305"/>
      <c r="C402" s="305"/>
      <c r="D402" s="305"/>
      <c r="E402" s="305"/>
      <c r="F402" s="305"/>
      <c r="G402" s="305"/>
      <c r="H402" s="305"/>
    </row>
    <row r="403" spans="2:46" ht="1.5" customHeight="1" x14ac:dyDescent="0.25"/>
    <row r="404" spans="2:46" ht="8.25" customHeight="1" x14ac:dyDescent="0.25">
      <c r="B404" s="305" t="s">
        <v>315</v>
      </c>
      <c r="C404" s="305"/>
      <c r="D404" s="305"/>
      <c r="E404" s="305"/>
      <c r="F404" s="305" t="s">
        <v>375</v>
      </c>
      <c r="G404" s="305"/>
      <c r="H404" s="305"/>
      <c r="I404" s="306">
        <v>11</v>
      </c>
      <c r="J404" s="306"/>
      <c r="K404" s="306"/>
      <c r="M404" s="307" t="s">
        <v>182</v>
      </c>
      <c r="N404" s="307"/>
      <c r="O404" s="307"/>
      <c r="P404" s="307"/>
      <c r="Q404" s="307"/>
      <c r="R404" s="307"/>
      <c r="S404" s="307"/>
      <c r="T404" s="75">
        <v>476</v>
      </c>
      <c r="U404" s="75"/>
      <c r="V404" s="308">
        <v>-476</v>
      </c>
      <c r="W404" s="75">
        <v>0</v>
      </c>
      <c r="X404" s="75"/>
      <c r="Y404" s="75"/>
      <c r="Z404" s="75"/>
      <c r="AA404" s="308">
        <v>0</v>
      </c>
      <c r="AB404" s="75">
        <v>0</v>
      </c>
      <c r="AC404" s="75"/>
      <c r="AD404" s="75">
        <v>0</v>
      </c>
      <c r="AE404" s="75"/>
      <c r="AF404" s="75"/>
      <c r="AG404" s="75">
        <v>0</v>
      </c>
      <c r="AH404" s="75"/>
      <c r="AI404" s="75"/>
      <c r="AJ404" s="75">
        <v>0</v>
      </c>
      <c r="AK404" s="75"/>
      <c r="AL404" s="75"/>
      <c r="AM404" s="75">
        <v>0</v>
      </c>
      <c r="AN404" s="75"/>
      <c r="AO404" s="75"/>
      <c r="AP404" s="75">
        <v>0</v>
      </c>
      <c r="AQ404" s="75"/>
      <c r="AR404" s="75"/>
      <c r="AS404" s="75"/>
      <c r="AT404" s="75"/>
    </row>
    <row r="405" spans="2:46" ht="6.75" customHeight="1" x14ac:dyDescent="0.25">
      <c r="B405" s="305"/>
      <c r="C405" s="305"/>
      <c r="D405" s="305"/>
      <c r="E405" s="305"/>
      <c r="F405" s="305"/>
      <c r="G405" s="305"/>
      <c r="H405" s="305"/>
    </row>
    <row r="406" spans="2:46" ht="1.5" customHeight="1" x14ac:dyDescent="0.25"/>
    <row r="407" spans="2:46" ht="12" customHeight="1" x14ac:dyDescent="0.25">
      <c r="M407" s="310" t="s">
        <v>544</v>
      </c>
      <c r="N407" s="310"/>
      <c r="O407" s="310"/>
      <c r="P407" s="310"/>
      <c r="Q407" s="310"/>
      <c r="R407" s="310"/>
      <c r="T407" s="75">
        <v>40036</v>
      </c>
      <c r="U407" s="75"/>
      <c r="V407" s="308">
        <v>-40036</v>
      </c>
      <c r="W407" s="75">
        <v>0</v>
      </c>
      <c r="X407" s="75"/>
      <c r="Y407" s="75"/>
      <c r="Z407" s="75"/>
      <c r="AA407" s="308">
        <v>0</v>
      </c>
      <c r="AB407" s="75">
        <v>0</v>
      </c>
      <c r="AC407" s="75"/>
      <c r="AD407" s="75">
        <v>0</v>
      </c>
      <c r="AE407" s="75"/>
      <c r="AF407" s="75"/>
      <c r="AG407" s="75">
        <v>0</v>
      </c>
      <c r="AH407" s="75"/>
      <c r="AI407" s="75"/>
      <c r="AJ407" s="75">
        <v>0</v>
      </c>
      <c r="AK407" s="75"/>
      <c r="AL407" s="75"/>
      <c r="AM407" s="75">
        <v>0</v>
      </c>
      <c r="AN407" s="75"/>
      <c r="AO407" s="75"/>
      <c r="AP407" s="75">
        <v>0</v>
      </c>
      <c r="AQ407" s="75"/>
      <c r="AR407" s="75"/>
      <c r="AS407" s="75"/>
      <c r="AT407" s="75"/>
    </row>
    <row r="408" spans="2:46" ht="12" customHeight="1" x14ac:dyDescent="0.25">
      <c r="M408" s="310" t="s">
        <v>545</v>
      </c>
      <c r="N408" s="310"/>
      <c r="O408" s="310"/>
      <c r="P408" s="310"/>
      <c r="Q408" s="310"/>
      <c r="R408" s="310"/>
      <c r="T408" s="75">
        <v>40036</v>
      </c>
      <c r="U408" s="75"/>
      <c r="V408" s="308">
        <v>-40036</v>
      </c>
      <c r="W408" s="75">
        <v>0</v>
      </c>
      <c r="X408" s="75"/>
      <c r="Y408" s="75"/>
      <c r="Z408" s="75"/>
      <c r="AA408" s="308">
        <v>0</v>
      </c>
      <c r="AB408" s="75">
        <v>0</v>
      </c>
      <c r="AC408" s="75"/>
      <c r="AD408" s="75">
        <v>0</v>
      </c>
      <c r="AE408" s="75"/>
      <c r="AF408" s="75"/>
      <c r="AG408" s="75">
        <v>0</v>
      </c>
      <c r="AH408" s="75"/>
      <c r="AI408" s="75"/>
      <c r="AJ408" s="75">
        <v>0</v>
      </c>
      <c r="AK408" s="75"/>
      <c r="AL408" s="75"/>
      <c r="AM408" s="75">
        <v>0</v>
      </c>
      <c r="AN408" s="75"/>
      <c r="AO408" s="75"/>
      <c r="AP408" s="75">
        <v>0</v>
      </c>
      <c r="AQ408" s="75"/>
      <c r="AR408" s="75"/>
      <c r="AS408" s="75"/>
      <c r="AT408" s="75"/>
    </row>
    <row r="409" spans="2:46" ht="0.75" customHeight="1" x14ac:dyDescent="0.25"/>
    <row r="410" spans="2:46" ht="11.25" customHeight="1" x14ac:dyDescent="0.25">
      <c r="M410" s="310" t="s">
        <v>546</v>
      </c>
      <c r="N410" s="310"/>
      <c r="O410" s="310"/>
      <c r="P410" s="310"/>
      <c r="Q410" s="310"/>
      <c r="R410" s="310"/>
      <c r="T410" s="75">
        <v>40036</v>
      </c>
      <c r="U410" s="75"/>
      <c r="V410" s="308">
        <v>-40036</v>
      </c>
      <c r="W410" s="75">
        <v>0</v>
      </c>
      <c r="X410" s="75"/>
      <c r="Y410" s="75"/>
      <c r="Z410" s="75"/>
      <c r="AA410" s="308">
        <v>0</v>
      </c>
      <c r="AB410" s="75">
        <v>0</v>
      </c>
      <c r="AC410" s="75"/>
      <c r="AD410" s="75">
        <v>0</v>
      </c>
      <c r="AE410" s="75"/>
      <c r="AF410" s="75"/>
      <c r="AG410" s="75">
        <v>0</v>
      </c>
      <c r="AH410" s="75"/>
      <c r="AI410" s="75"/>
      <c r="AJ410" s="75">
        <v>0</v>
      </c>
      <c r="AK410" s="75"/>
      <c r="AL410" s="75"/>
      <c r="AM410" s="75">
        <v>0</v>
      </c>
      <c r="AN410" s="75"/>
      <c r="AO410" s="75"/>
      <c r="AP410" s="75">
        <v>0</v>
      </c>
      <c r="AQ410" s="75"/>
      <c r="AR410" s="75"/>
      <c r="AS410" s="75"/>
      <c r="AT410" s="75"/>
    </row>
    <row r="411" spans="2:46" ht="1.5" customHeight="1" x14ac:dyDescent="0.25"/>
    <row r="412" spans="2:46" ht="12" customHeight="1" x14ac:dyDescent="0.25">
      <c r="M412" s="310" t="s">
        <v>552</v>
      </c>
      <c r="N412" s="310"/>
      <c r="O412" s="310"/>
      <c r="P412" s="310"/>
      <c r="Q412" s="310"/>
      <c r="R412" s="310"/>
      <c r="T412" s="75">
        <v>4698346</v>
      </c>
      <c r="U412" s="75"/>
      <c r="V412" s="308">
        <v>-809546</v>
      </c>
      <c r="W412" s="75">
        <v>3888800</v>
      </c>
      <c r="X412" s="75"/>
      <c r="Y412" s="75"/>
      <c r="Z412" s="75"/>
      <c r="AA412" s="308">
        <v>0</v>
      </c>
      <c r="AB412" s="75">
        <v>3869636.53</v>
      </c>
      <c r="AC412" s="75"/>
      <c r="AD412" s="75">
        <v>3869636.53</v>
      </c>
      <c r="AE412" s="75"/>
      <c r="AF412" s="75"/>
      <c r="AG412" s="75">
        <v>3869636.53</v>
      </c>
      <c r="AH412" s="75"/>
      <c r="AI412" s="75"/>
      <c r="AJ412" s="75">
        <v>19163.47</v>
      </c>
      <c r="AK412" s="75"/>
      <c r="AL412" s="75"/>
      <c r="AM412" s="75">
        <v>19163.47</v>
      </c>
      <c r="AN412" s="75"/>
      <c r="AO412" s="75"/>
      <c r="AP412" s="75">
        <v>0</v>
      </c>
      <c r="AQ412" s="75"/>
      <c r="AR412" s="75"/>
      <c r="AS412" s="75"/>
      <c r="AT412" s="75"/>
    </row>
    <row r="413" spans="2:46" ht="12" customHeight="1" x14ac:dyDescent="0.25">
      <c r="M413" s="310" t="s">
        <v>553</v>
      </c>
      <c r="N413" s="310"/>
      <c r="O413" s="310"/>
      <c r="P413" s="310"/>
      <c r="Q413" s="310"/>
      <c r="R413" s="310"/>
      <c r="T413" s="75">
        <v>15500000</v>
      </c>
      <c r="U413" s="75"/>
      <c r="V413" s="308">
        <v>-1610000</v>
      </c>
      <c r="W413" s="75">
        <v>13890000</v>
      </c>
      <c r="X413" s="75"/>
      <c r="Y413" s="75"/>
      <c r="Z413" s="75"/>
      <c r="AA413" s="308">
        <v>0</v>
      </c>
      <c r="AB413" s="75">
        <v>13037630.970000001</v>
      </c>
      <c r="AC413" s="75"/>
      <c r="AD413" s="75">
        <v>13037630.970000001</v>
      </c>
      <c r="AE413" s="75"/>
      <c r="AF413" s="75"/>
      <c r="AG413" s="75">
        <v>13037630.970000001</v>
      </c>
      <c r="AH413" s="75"/>
      <c r="AI413" s="75"/>
      <c r="AJ413" s="75">
        <v>852369.03</v>
      </c>
      <c r="AK413" s="75"/>
      <c r="AL413" s="75"/>
      <c r="AM413" s="75">
        <v>852369.03</v>
      </c>
      <c r="AN413" s="75"/>
      <c r="AO413" s="75"/>
      <c r="AP413" s="75">
        <v>0</v>
      </c>
      <c r="AQ413" s="75"/>
      <c r="AR413" s="75"/>
      <c r="AS413" s="75"/>
      <c r="AT413" s="75"/>
    </row>
    <row r="414" spans="2:46" ht="0.75" customHeight="1" x14ac:dyDescent="0.25"/>
    <row r="415" spans="2:46" ht="12" customHeight="1" x14ac:dyDescent="0.25">
      <c r="M415" s="310" t="s">
        <v>554</v>
      </c>
      <c r="N415" s="310"/>
      <c r="O415" s="310"/>
      <c r="P415" s="310"/>
      <c r="Q415" s="310"/>
      <c r="R415" s="310"/>
      <c r="T415" s="75">
        <v>15500000</v>
      </c>
      <c r="U415" s="75"/>
      <c r="V415" s="308">
        <v>-1610000</v>
      </c>
      <c r="W415" s="75">
        <v>13890000</v>
      </c>
      <c r="X415" s="75"/>
      <c r="Y415" s="75"/>
      <c r="Z415" s="75"/>
      <c r="AA415" s="308">
        <v>0</v>
      </c>
      <c r="AB415" s="75">
        <v>13037630.970000001</v>
      </c>
      <c r="AC415" s="75"/>
      <c r="AD415" s="75">
        <v>13037630.970000001</v>
      </c>
      <c r="AE415" s="75"/>
      <c r="AF415" s="75"/>
      <c r="AG415" s="75">
        <v>13037630.970000001</v>
      </c>
      <c r="AH415" s="75"/>
      <c r="AI415" s="75"/>
      <c r="AJ415" s="75">
        <v>852369.03</v>
      </c>
      <c r="AK415" s="75"/>
      <c r="AL415" s="75"/>
      <c r="AM415" s="75">
        <v>852369.03</v>
      </c>
      <c r="AN415" s="75"/>
      <c r="AO415" s="75"/>
      <c r="AP415" s="75">
        <v>0</v>
      </c>
      <c r="AQ415" s="75"/>
      <c r="AR415" s="75"/>
      <c r="AS415" s="75"/>
      <c r="AT415" s="75"/>
    </row>
    <row r="416" spans="2:46" ht="0.75" customHeight="1" x14ac:dyDescent="0.25"/>
    <row r="417" spans="13:46" ht="12" customHeight="1" x14ac:dyDescent="0.25">
      <c r="M417" s="310" t="s">
        <v>555</v>
      </c>
      <c r="N417" s="310"/>
      <c r="O417" s="310"/>
      <c r="P417" s="310"/>
      <c r="Q417" s="310"/>
      <c r="R417" s="310"/>
      <c r="T417" s="75">
        <v>15500000</v>
      </c>
      <c r="U417" s="75"/>
      <c r="V417" s="308">
        <v>-1610000</v>
      </c>
      <c r="W417" s="75">
        <v>13890000</v>
      </c>
      <c r="X417" s="75"/>
      <c r="Y417" s="75"/>
      <c r="Z417" s="75"/>
      <c r="AA417" s="308">
        <v>0</v>
      </c>
      <c r="AB417" s="75">
        <v>13037630.970000001</v>
      </c>
      <c r="AC417" s="75"/>
      <c r="AD417" s="75">
        <v>13037630.970000001</v>
      </c>
      <c r="AE417" s="75"/>
      <c r="AF417" s="75"/>
      <c r="AG417" s="75">
        <v>13037630.970000001</v>
      </c>
      <c r="AH417" s="75"/>
      <c r="AI417" s="75"/>
      <c r="AJ417" s="75">
        <v>852369.03</v>
      </c>
      <c r="AK417" s="75"/>
      <c r="AL417" s="75"/>
      <c r="AM417" s="75">
        <v>852369.03</v>
      </c>
      <c r="AN417" s="75"/>
      <c r="AO417" s="75"/>
      <c r="AP417" s="75">
        <v>0</v>
      </c>
      <c r="AQ417" s="75"/>
      <c r="AR417" s="75"/>
      <c r="AS417" s="75"/>
      <c r="AT417" s="75"/>
    </row>
    <row r="418" spans="13:46" ht="0.75" customHeight="1" x14ac:dyDescent="0.25"/>
    <row r="419" spans="13:46" ht="12" customHeight="1" x14ac:dyDescent="0.25">
      <c r="M419" s="310" t="s">
        <v>556</v>
      </c>
      <c r="N419" s="310"/>
      <c r="O419" s="310"/>
      <c r="P419" s="310"/>
      <c r="Q419" s="310"/>
      <c r="R419" s="310"/>
      <c r="T419" s="75">
        <v>15500000</v>
      </c>
      <c r="U419" s="75"/>
      <c r="V419" s="308">
        <v>-1610000</v>
      </c>
      <c r="W419" s="75">
        <v>13890000</v>
      </c>
      <c r="X419" s="75"/>
      <c r="Y419" s="75"/>
      <c r="Z419" s="75"/>
      <c r="AA419" s="308">
        <v>0</v>
      </c>
      <c r="AB419" s="75">
        <v>13037630.970000001</v>
      </c>
      <c r="AC419" s="75"/>
      <c r="AD419" s="75">
        <v>13037630.970000001</v>
      </c>
      <c r="AE419" s="75"/>
      <c r="AF419" s="75"/>
      <c r="AG419" s="75">
        <v>13037630.970000001</v>
      </c>
      <c r="AH419" s="75"/>
      <c r="AI419" s="75"/>
      <c r="AJ419" s="75">
        <v>852369.03</v>
      </c>
      <c r="AK419" s="75"/>
      <c r="AL419" s="75"/>
      <c r="AM419" s="75">
        <v>852369.03</v>
      </c>
      <c r="AN419" s="75"/>
      <c r="AO419" s="75"/>
      <c r="AP419" s="75">
        <v>0</v>
      </c>
      <c r="AQ419" s="75"/>
      <c r="AR419" s="75"/>
      <c r="AS419" s="75"/>
      <c r="AT419" s="75"/>
    </row>
    <row r="420" spans="13:46" ht="309" customHeight="1" x14ac:dyDescent="0.25"/>
    <row r="421" spans="13:46" ht="33.75" customHeight="1" x14ac:dyDescent="0.25"/>
  </sheetData>
  <mergeCells count="1506">
    <mergeCell ref="AP417:AT417"/>
    <mergeCell ref="M419:R419"/>
    <mergeCell ref="T419:U419"/>
    <mergeCell ref="W419:Z419"/>
    <mergeCell ref="AB419:AC419"/>
    <mergeCell ref="AD419:AF419"/>
    <mergeCell ref="AG419:AI419"/>
    <mergeCell ref="AJ419:AL419"/>
    <mergeCell ref="AM419:AO419"/>
    <mergeCell ref="AP419:AT419"/>
    <mergeCell ref="AM415:AO415"/>
    <mergeCell ref="AP415:AT415"/>
    <mergeCell ref="M417:R417"/>
    <mergeCell ref="T417:U417"/>
    <mergeCell ref="W417:Z417"/>
    <mergeCell ref="AB417:AC417"/>
    <mergeCell ref="AD417:AF417"/>
    <mergeCell ref="AG417:AI417"/>
    <mergeCell ref="AJ417:AL417"/>
    <mergeCell ref="AM417:AO417"/>
    <mergeCell ref="AJ413:AL413"/>
    <mergeCell ref="AM413:AO413"/>
    <mergeCell ref="AP413:AT413"/>
    <mergeCell ref="M415:R415"/>
    <mergeCell ref="T415:U415"/>
    <mergeCell ref="W415:Z415"/>
    <mergeCell ref="AB415:AC415"/>
    <mergeCell ref="AD415:AF415"/>
    <mergeCell ref="AG415:AI415"/>
    <mergeCell ref="AJ415:AL415"/>
    <mergeCell ref="M413:R413"/>
    <mergeCell ref="T413:U413"/>
    <mergeCell ref="W413:Z413"/>
    <mergeCell ref="AB413:AC413"/>
    <mergeCell ref="AD413:AF413"/>
    <mergeCell ref="AG413:AI413"/>
    <mergeCell ref="AP410:AT410"/>
    <mergeCell ref="M412:R412"/>
    <mergeCell ref="T412:U412"/>
    <mergeCell ref="W412:Z412"/>
    <mergeCell ref="AB412:AC412"/>
    <mergeCell ref="AD412:AF412"/>
    <mergeCell ref="AG412:AI412"/>
    <mergeCell ref="AJ412:AL412"/>
    <mergeCell ref="AM412:AO412"/>
    <mergeCell ref="AP412:AT412"/>
    <mergeCell ref="AM408:AO408"/>
    <mergeCell ref="AP408:AT408"/>
    <mergeCell ref="M410:R410"/>
    <mergeCell ref="T410:U410"/>
    <mergeCell ref="W410:Z410"/>
    <mergeCell ref="AB410:AC410"/>
    <mergeCell ref="AD410:AF410"/>
    <mergeCell ref="AG410:AI410"/>
    <mergeCell ref="AJ410:AL410"/>
    <mergeCell ref="AM410:AO410"/>
    <mergeCell ref="AJ407:AL407"/>
    <mergeCell ref="AM407:AO407"/>
    <mergeCell ref="AP407:AT407"/>
    <mergeCell ref="M408:R408"/>
    <mergeCell ref="T408:U408"/>
    <mergeCell ref="W408:Z408"/>
    <mergeCell ref="AB408:AC408"/>
    <mergeCell ref="AD408:AF408"/>
    <mergeCell ref="AG408:AI408"/>
    <mergeCell ref="AJ408:AL408"/>
    <mergeCell ref="M407:R407"/>
    <mergeCell ref="T407:U407"/>
    <mergeCell ref="W407:Z407"/>
    <mergeCell ref="AB407:AC407"/>
    <mergeCell ref="AD407:AF407"/>
    <mergeCell ref="AG407:AI407"/>
    <mergeCell ref="AB404:AC404"/>
    <mergeCell ref="AD404:AF404"/>
    <mergeCell ref="AG404:AI404"/>
    <mergeCell ref="AJ404:AL404"/>
    <mergeCell ref="AM404:AO404"/>
    <mergeCell ref="AP404:AT404"/>
    <mergeCell ref="B404:E405"/>
    <mergeCell ref="F404:H405"/>
    <mergeCell ref="I404:K404"/>
    <mergeCell ref="M404:S404"/>
    <mergeCell ref="T404:U404"/>
    <mergeCell ref="W404:Z404"/>
    <mergeCell ref="AB401:AC401"/>
    <mergeCell ref="AD401:AF401"/>
    <mergeCell ref="AG401:AI401"/>
    <mergeCell ref="AJ401:AL401"/>
    <mergeCell ref="AM401:AO401"/>
    <mergeCell ref="AP401:AT401"/>
    <mergeCell ref="B401:E402"/>
    <mergeCell ref="F401:H402"/>
    <mergeCell ref="I401:K401"/>
    <mergeCell ref="M401:S401"/>
    <mergeCell ref="T401:U401"/>
    <mergeCell ref="W401:Z401"/>
    <mergeCell ref="AB398:AC398"/>
    <mergeCell ref="AD398:AF398"/>
    <mergeCell ref="AG398:AI398"/>
    <mergeCell ref="AJ398:AL398"/>
    <mergeCell ref="AM398:AO398"/>
    <mergeCell ref="AP398:AT398"/>
    <mergeCell ref="B398:E399"/>
    <mergeCell ref="F398:H399"/>
    <mergeCell ref="I398:K398"/>
    <mergeCell ref="M398:S398"/>
    <mergeCell ref="T398:U398"/>
    <mergeCell ref="W398:Z398"/>
    <mergeCell ref="AB395:AC395"/>
    <mergeCell ref="AD395:AF395"/>
    <mergeCell ref="AG395:AI395"/>
    <mergeCell ref="AJ395:AL395"/>
    <mergeCell ref="AM395:AO395"/>
    <mergeCell ref="AP395:AT395"/>
    <mergeCell ref="B395:E396"/>
    <mergeCell ref="F395:H396"/>
    <mergeCell ref="I395:K395"/>
    <mergeCell ref="M395:S395"/>
    <mergeCell ref="T395:U395"/>
    <mergeCell ref="W395:Z395"/>
    <mergeCell ref="AB392:AC392"/>
    <mergeCell ref="AD392:AF392"/>
    <mergeCell ref="AG392:AI392"/>
    <mergeCell ref="AJ392:AL392"/>
    <mergeCell ref="AM392:AO392"/>
    <mergeCell ref="AP392:AT392"/>
    <mergeCell ref="B392:E393"/>
    <mergeCell ref="F392:H393"/>
    <mergeCell ref="I392:K392"/>
    <mergeCell ref="M392:S392"/>
    <mergeCell ref="T392:U392"/>
    <mergeCell ref="W392:Z392"/>
    <mergeCell ref="AB389:AC389"/>
    <mergeCell ref="AD389:AF389"/>
    <mergeCell ref="AG389:AI389"/>
    <mergeCell ref="AJ389:AL389"/>
    <mergeCell ref="AM389:AO389"/>
    <mergeCell ref="AP389:AT389"/>
    <mergeCell ref="AM384:AO384"/>
    <mergeCell ref="AP384:AT384"/>
    <mergeCell ref="H386:L386"/>
    <mergeCell ref="O386:X386"/>
    <mergeCell ref="B389:E390"/>
    <mergeCell ref="F389:H390"/>
    <mergeCell ref="I389:K389"/>
    <mergeCell ref="M389:S389"/>
    <mergeCell ref="T389:U389"/>
    <mergeCell ref="W389:Z389"/>
    <mergeCell ref="AJ382:AL382"/>
    <mergeCell ref="AM382:AO382"/>
    <mergeCell ref="AP382:AT382"/>
    <mergeCell ref="M384:R385"/>
    <mergeCell ref="T384:U384"/>
    <mergeCell ref="W384:Z384"/>
    <mergeCell ref="AB384:AC384"/>
    <mergeCell ref="AD384:AF384"/>
    <mergeCell ref="AG384:AI384"/>
    <mergeCell ref="AJ384:AL384"/>
    <mergeCell ref="AG380:AI380"/>
    <mergeCell ref="AJ380:AL380"/>
    <mergeCell ref="AM380:AO380"/>
    <mergeCell ref="AP380:AT380"/>
    <mergeCell ref="M382:R382"/>
    <mergeCell ref="T382:U382"/>
    <mergeCell ref="W382:Z382"/>
    <mergeCell ref="AB382:AC382"/>
    <mergeCell ref="AD382:AF382"/>
    <mergeCell ref="AG382:AI382"/>
    <mergeCell ref="AD376:AF376"/>
    <mergeCell ref="AG376:AI376"/>
    <mergeCell ref="AJ376:AL376"/>
    <mergeCell ref="AM376:AO376"/>
    <mergeCell ref="AP376:AT376"/>
    <mergeCell ref="M380:R380"/>
    <mergeCell ref="T380:U380"/>
    <mergeCell ref="W380:Z380"/>
    <mergeCell ref="AB380:AC380"/>
    <mergeCell ref="AD380:AF380"/>
    <mergeCell ref="AP371:AT371"/>
    <mergeCell ref="H373:L373"/>
    <mergeCell ref="O373:X373"/>
    <mergeCell ref="B376:E377"/>
    <mergeCell ref="F376:H377"/>
    <mergeCell ref="I376:K376"/>
    <mergeCell ref="M376:S378"/>
    <mergeCell ref="T376:U376"/>
    <mergeCell ref="W376:Z376"/>
    <mergeCell ref="AB376:AC376"/>
    <mergeCell ref="AM369:AO369"/>
    <mergeCell ref="AP369:AT369"/>
    <mergeCell ref="M371:R372"/>
    <mergeCell ref="T371:U371"/>
    <mergeCell ref="W371:Z371"/>
    <mergeCell ref="AB371:AC371"/>
    <mergeCell ref="AD371:AF371"/>
    <mergeCell ref="AG371:AI371"/>
    <mergeCell ref="AJ371:AL371"/>
    <mergeCell ref="AM371:AO371"/>
    <mergeCell ref="AJ367:AL367"/>
    <mergeCell ref="AM367:AO367"/>
    <mergeCell ref="AP367:AT367"/>
    <mergeCell ref="M369:R369"/>
    <mergeCell ref="T369:U369"/>
    <mergeCell ref="W369:Z369"/>
    <mergeCell ref="AB369:AC369"/>
    <mergeCell ref="AD369:AF369"/>
    <mergeCell ref="AG369:AI369"/>
    <mergeCell ref="AJ369:AL369"/>
    <mergeCell ref="M367:R367"/>
    <mergeCell ref="T367:U367"/>
    <mergeCell ref="W367:Z367"/>
    <mergeCell ref="AB367:AC367"/>
    <mergeCell ref="AD367:AF367"/>
    <mergeCell ref="AG367:AI367"/>
    <mergeCell ref="AB363:AC363"/>
    <mergeCell ref="AD363:AF363"/>
    <mergeCell ref="AG363:AI363"/>
    <mergeCell ref="AJ363:AL363"/>
    <mergeCell ref="AM363:AO363"/>
    <mergeCell ref="AP363:AT363"/>
    <mergeCell ref="B363:E364"/>
    <mergeCell ref="F363:H364"/>
    <mergeCell ref="I363:K363"/>
    <mergeCell ref="M363:S365"/>
    <mergeCell ref="T363:U363"/>
    <mergeCell ref="W363:Z363"/>
    <mergeCell ref="AP357:AT357"/>
    <mergeCell ref="G359:I359"/>
    <mergeCell ref="K359:M359"/>
    <mergeCell ref="N359:X359"/>
    <mergeCell ref="H361:L361"/>
    <mergeCell ref="O361:X361"/>
    <mergeCell ref="AM355:AO355"/>
    <mergeCell ref="AP355:AT355"/>
    <mergeCell ref="M357:R358"/>
    <mergeCell ref="T357:U357"/>
    <mergeCell ref="W357:Z357"/>
    <mergeCell ref="AB357:AC357"/>
    <mergeCell ref="AD357:AF357"/>
    <mergeCell ref="AG357:AI357"/>
    <mergeCell ref="AJ357:AL357"/>
    <mergeCell ref="AM357:AO357"/>
    <mergeCell ref="AJ353:AL353"/>
    <mergeCell ref="AM353:AO353"/>
    <mergeCell ref="AP353:AT353"/>
    <mergeCell ref="M355:R355"/>
    <mergeCell ref="T355:U355"/>
    <mergeCell ref="W355:Z355"/>
    <mergeCell ref="AB355:AC355"/>
    <mergeCell ref="AD355:AF355"/>
    <mergeCell ref="AG355:AI355"/>
    <mergeCell ref="AJ355:AL355"/>
    <mergeCell ref="AG351:AI351"/>
    <mergeCell ref="AJ351:AL351"/>
    <mergeCell ref="AM351:AO351"/>
    <mergeCell ref="AP351:AT351"/>
    <mergeCell ref="M353:R353"/>
    <mergeCell ref="T353:U353"/>
    <mergeCell ref="W353:Z353"/>
    <mergeCell ref="AB353:AC353"/>
    <mergeCell ref="AD353:AF353"/>
    <mergeCell ref="AG353:AI353"/>
    <mergeCell ref="AD348:AF348"/>
    <mergeCell ref="AG348:AI348"/>
    <mergeCell ref="AJ348:AL348"/>
    <mergeCell ref="AM348:AO348"/>
    <mergeCell ref="AP348:AT348"/>
    <mergeCell ref="M351:R351"/>
    <mergeCell ref="T351:U351"/>
    <mergeCell ref="W351:Z351"/>
    <mergeCell ref="AB351:AC351"/>
    <mergeCell ref="AD351:AF351"/>
    <mergeCell ref="AP343:AT343"/>
    <mergeCell ref="H345:L345"/>
    <mergeCell ref="O345:X345"/>
    <mergeCell ref="B348:E349"/>
    <mergeCell ref="F348:H349"/>
    <mergeCell ref="I348:K348"/>
    <mergeCell ref="M348:S348"/>
    <mergeCell ref="T348:U348"/>
    <mergeCell ref="W348:Z348"/>
    <mergeCell ref="AB348:AC348"/>
    <mergeCell ref="AM341:AO341"/>
    <mergeCell ref="AP341:AT341"/>
    <mergeCell ref="M343:R344"/>
    <mergeCell ref="T343:U343"/>
    <mergeCell ref="W343:Z343"/>
    <mergeCell ref="AB343:AC343"/>
    <mergeCell ref="AD343:AF343"/>
    <mergeCell ref="AG343:AI343"/>
    <mergeCell ref="AJ343:AL343"/>
    <mergeCell ref="AM343:AO343"/>
    <mergeCell ref="AJ339:AL339"/>
    <mergeCell ref="AM339:AO339"/>
    <mergeCell ref="AP339:AT339"/>
    <mergeCell ref="M341:R341"/>
    <mergeCell ref="T341:U341"/>
    <mergeCell ref="W341:Z341"/>
    <mergeCell ref="AB341:AC341"/>
    <mergeCell ref="AD341:AF341"/>
    <mergeCell ref="AG341:AI341"/>
    <mergeCell ref="AJ341:AL341"/>
    <mergeCell ref="M339:R339"/>
    <mergeCell ref="T339:U339"/>
    <mergeCell ref="W339:Z339"/>
    <mergeCell ref="AB339:AC339"/>
    <mergeCell ref="AD339:AF339"/>
    <mergeCell ref="AG339:AI339"/>
    <mergeCell ref="AB336:AC336"/>
    <mergeCell ref="AD336:AF336"/>
    <mergeCell ref="AG336:AI336"/>
    <mergeCell ref="AJ336:AL336"/>
    <mergeCell ref="AM336:AO336"/>
    <mergeCell ref="AP336:AT336"/>
    <mergeCell ref="B336:E337"/>
    <mergeCell ref="F336:H337"/>
    <mergeCell ref="I336:K336"/>
    <mergeCell ref="M336:S336"/>
    <mergeCell ref="T336:U336"/>
    <mergeCell ref="W336:Z336"/>
    <mergeCell ref="AB333:AC333"/>
    <mergeCell ref="AD333:AF333"/>
    <mergeCell ref="AG333:AI333"/>
    <mergeCell ref="AJ333:AL333"/>
    <mergeCell ref="AM333:AO333"/>
    <mergeCell ref="AP333:AT333"/>
    <mergeCell ref="AM328:AO328"/>
    <mergeCell ref="AP328:AT328"/>
    <mergeCell ref="H330:L330"/>
    <mergeCell ref="O330:X330"/>
    <mergeCell ref="B333:E334"/>
    <mergeCell ref="F333:H334"/>
    <mergeCell ref="I333:K333"/>
    <mergeCell ref="M333:S333"/>
    <mergeCell ref="T333:U333"/>
    <mergeCell ref="W333:Z333"/>
    <mergeCell ref="AJ327:AL327"/>
    <mergeCell ref="AM327:AO327"/>
    <mergeCell ref="AP327:AT327"/>
    <mergeCell ref="M328:R329"/>
    <mergeCell ref="T328:U328"/>
    <mergeCell ref="W328:Z328"/>
    <mergeCell ref="AB328:AC328"/>
    <mergeCell ref="AD328:AF328"/>
    <mergeCell ref="AG328:AI328"/>
    <mergeCell ref="AJ328:AL328"/>
    <mergeCell ref="M327:R327"/>
    <mergeCell ref="T327:U327"/>
    <mergeCell ref="W327:Z327"/>
    <mergeCell ref="AB327:AC327"/>
    <mergeCell ref="AD327:AF327"/>
    <mergeCell ref="AG327:AI327"/>
    <mergeCell ref="AP322:AT322"/>
    <mergeCell ref="M325:R325"/>
    <mergeCell ref="T325:U325"/>
    <mergeCell ref="W325:Z325"/>
    <mergeCell ref="AB325:AC325"/>
    <mergeCell ref="AD325:AF325"/>
    <mergeCell ref="AG325:AI325"/>
    <mergeCell ref="AJ325:AL325"/>
    <mergeCell ref="AM325:AO325"/>
    <mergeCell ref="AP325:AT325"/>
    <mergeCell ref="W322:Z322"/>
    <mergeCell ref="AB322:AC322"/>
    <mergeCell ref="AD322:AF322"/>
    <mergeCell ref="AG322:AI322"/>
    <mergeCell ref="AJ322:AL322"/>
    <mergeCell ref="AM322:AO322"/>
    <mergeCell ref="AD319:AF319"/>
    <mergeCell ref="AG319:AI319"/>
    <mergeCell ref="AJ319:AL319"/>
    <mergeCell ref="AM319:AO319"/>
    <mergeCell ref="AP319:AT319"/>
    <mergeCell ref="B322:E323"/>
    <mergeCell ref="F322:H323"/>
    <mergeCell ref="I322:K322"/>
    <mergeCell ref="M322:S322"/>
    <mergeCell ref="T322:U322"/>
    <mergeCell ref="AJ316:AL316"/>
    <mergeCell ref="AM316:AO316"/>
    <mergeCell ref="AP316:AT316"/>
    <mergeCell ref="B319:E320"/>
    <mergeCell ref="F319:H320"/>
    <mergeCell ref="I319:K319"/>
    <mergeCell ref="M319:S319"/>
    <mergeCell ref="T319:U319"/>
    <mergeCell ref="W319:Z319"/>
    <mergeCell ref="AB319:AC319"/>
    <mergeCell ref="AP312:AT312"/>
    <mergeCell ref="B316:E317"/>
    <mergeCell ref="F316:H317"/>
    <mergeCell ref="I316:K316"/>
    <mergeCell ref="M316:S316"/>
    <mergeCell ref="T316:U316"/>
    <mergeCell ref="W316:Z316"/>
    <mergeCell ref="AB316:AC316"/>
    <mergeCell ref="AD316:AF316"/>
    <mergeCell ref="AG316:AI316"/>
    <mergeCell ref="W312:Z312"/>
    <mergeCell ref="AB312:AC312"/>
    <mergeCell ref="AD312:AF312"/>
    <mergeCell ref="AG312:AI312"/>
    <mergeCell ref="AJ312:AL312"/>
    <mergeCell ref="AM312:AO312"/>
    <mergeCell ref="AD309:AF309"/>
    <mergeCell ref="AG309:AI309"/>
    <mergeCell ref="AJ309:AL309"/>
    <mergeCell ref="AM309:AO309"/>
    <mergeCell ref="AP309:AT309"/>
    <mergeCell ref="B312:E313"/>
    <mergeCell ref="F312:H313"/>
    <mergeCell ref="I312:K312"/>
    <mergeCell ref="M312:S314"/>
    <mergeCell ref="T312:U312"/>
    <mergeCell ref="AP304:AT304"/>
    <mergeCell ref="H306:L306"/>
    <mergeCell ref="O306:X306"/>
    <mergeCell ref="B309:E310"/>
    <mergeCell ref="F309:H310"/>
    <mergeCell ref="I309:K309"/>
    <mergeCell ref="M309:S309"/>
    <mergeCell ref="T309:U309"/>
    <mergeCell ref="W309:Z309"/>
    <mergeCell ref="AB309:AC309"/>
    <mergeCell ref="AM302:AO302"/>
    <mergeCell ref="AP302:AT302"/>
    <mergeCell ref="M304:R305"/>
    <mergeCell ref="T304:U304"/>
    <mergeCell ref="W304:Z304"/>
    <mergeCell ref="AB304:AC304"/>
    <mergeCell ref="AD304:AF304"/>
    <mergeCell ref="AG304:AI304"/>
    <mergeCell ref="AJ304:AL304"/>
    <mergeCell ref="AM304:AO304"/>
    <mergeCell ref="AJ300:AL300"/>
    <mergeCell ref="AM300:AO300"/>
    <mergeCell ref="AP300:AT300"/>
    <mergeCell ref="M302:R302"/>
    <mergeCell ref="T302:U302"/>
    <mergeCell ref="W302:Z302"/>
    <mergeCell ref="AB302:AC302"/>
    <mergeCell ref="AD302:AF302"/>
    <mergeCell ref="AG302:AI302"/>
    <mergeCell ref="AJ302:AL302"/>
    <mergeCell ref="M300:R300"/>
    <mergeCell ref="T300:U300"/>
    <mergeCell ref="W300:Z300"/>
    <mergeCell ref="AB300:AC300"/>
    <mergeCell ref="AD300:AF300"/>
    <mergeCell ref="AG300:AI300"/>
    <mergeCell ref="AB297:AC297"/>
    <mergeCell ref="AD297:AF297"/>
    <mergeCell ref="AG297:AI297"/>
    <mergeCell ref="AJ297:AL297"/>
    <mergeCell ref="AM297:AO297"/>
    <mergeCell ref="AP297:AT297"/>
    <mergeCell ref="B297:E298"/>
    <mergeCell ref="F297:H298"/>
    <mergeCell ref="I297:K297"/>
    <mergeCell ref="M297:S297"/>
    <mergeCell ref="T297:U297"/>
    <mergeCell ref="W297:Z297"/>
    <mergeCell ref="AB294:AC294"/>
    <mergeCell ref="AD294:AF294"/>
    <mergeCell ref="AG294:AI294"/>
    <mergeCell ref="AJ294:AL294"/>
    <mergeCell ref="AM294:AO294"/>
    <mergeCell ref="AP294:AT294"/>
    <mergeCell ref="B294:E295"/>
    <mergeCell ref="F294:H295"/>
    <mergeCell ref="I294:K294"/>
    <mergeCell ref="M294:S294"/>
    <mergeCell ref="T294:U294"/>
    <mergeCell ref="W294:Z294"/>
    <mergeCell ref="AB291:AC291"/>
    <mergeCell ref="AD291:AF291"/>
    <mergeCell ref="AG291:AI291"/>
    <mergeCell ref="AJ291:AL291"/>
    <mergeCell ref="AM291:AO291"/>
    <mergeCell ref="AP291:AT291"/>
    <mergeCell ref="B291:E292"/>
    <mergeCell ref="F291:H292"/>
    <mergeCell ref="I291:K291"/>
    <mergeCell ref="M291:S293"/>
    <mergeCell ref="T291:U291"/>
    <mergeCell ref="W291:Z291"/>
    <mergeCell ref="AB288:AC288"/>
    <mergeCell ref="AD288:AF288"/>
    <mergeCell ref="AG288:AI288"/>
    <mergeCell ref="AJ288:AL288"/>
    <mergeCell ref="AM288:AO288"/>
    <mergeCell ref="AP288:AT288"/>
    <mergeCell ref="B288:E289"/>
    <mergeCell ref="F288:H289"/>
    <mergeCell ref="I288:K288"/>
    <mergeCell ref="M288:S288"/>
    <mergeCell ref="T288:U288"/>
    <mergeCell ref="W288:Z288"/>
    <mergeCell ref="AB285:AC285"/>
    <mergeCell ref="AD285:AF285"/>
    <mergeCell ref="AG285:AI285"/>
    <mergeCell ref="AJ285:AL285"/>
    <mergeCell ref="AM285:AO285"/>
    <mergeCell ref="AP285:AT285"/>
    <mergeCell ref="B285:E286"/>
    <mergeCell ref="F285:H286"/>
    <mergeCell ref="I285:K285"/>
    <mergeCell ref="M285:S287"/>
    <mergeCell ref="T285:U285"/>
    <mergeCell ref="W285:Z285"/>
    <mergeCell ref="AB282:AC282"/>
    <mergeCell ref="AD282:AF282"/>
    <mergeCell ref="AG282:AI282"/>
    <mergeCell ref="AJ282:AL282"/>
    <mergeCell ref="AM282:AO282"/>
    <mergeCell ref="AP282:AT282"/>
    <mergeCell ref="B282:E283"/>
    <mergeCell ref="F282:H283"/>
    <mergeCell ref="I282:K282"/>
    <mergeCell ref="M282:S282"/>
    <mergeCell ref="T282:U282"/>
    <mergeCell ref="W282:Z282"/>
    <mergeCell ref="AB278:AC278"/>
    <mergeCell ref="AD278:AF278"/>
    <mergeCell ref="AG278:AI278"/>
    <mergeCell ref="AJ278:AL278"/>
    <mergeCell ref="AM278:AO278"/>
    <mergeCell ref="AP278:AT278"/>
    <mergeCell ref="B278:E279"/>
    <mergeCell ref="F278:H279"/>
    <mergeCell ref="I278:K278"/>
    <mergeCell ref="M278:S280"/>
    <mergeCell ref="T278:U278"/>
    <mergeCell ref="W278:Z278"/>
    <mergeCell ref="AB275:AC275"/>
    <mergeCell ref="AD275:AF275"/>
    <mergeCell ref="AG275:AI275"/>
    <mergeCell ref="AJ275:AL275"/>
    <mergeCell ref="AM275:AO275"/>
    <mergeCell ref="AP275:AT275"/>
    <mergeCell ref="B275:E276"/>
    <mergeCell ref="F275:H276"/>
    <mergeCell ref="I275:K275"/>
    <mergeCell ref="M275:S275"/>
    <mergeCell ref="T275:U275"/>
    <mergeCell ref="W275:Z275"/>
    <mergeCell ref="AB272:AC272"/>
    <mergeCell ref="AD272:AF272"/>
    <mergeCell ref="AG272:AI272"/>
    <mergeCell ref="AJ272:AL272"/>
    <mergeCell ref="AM272:AO272"/>
    <mergeCell ref="AP272:AT272"/>
    <mergeCell ref="B272:E273"/>
    <mergeCell ref="F272:H273"/>
    <mergeCell ref="I272:K272"/>
    <mergeCell ref="M272:S272"/>
    <mergeCell ref="T272:U272"/>
    <mergeCell ref="W272:Z272"/>
    <mergeCell ref="AB269:AC269"/>
    <mergeCell ref="AD269:AF269"/>
    <mergeCell ref="AG269:AI269"/>
    <mergeCell ref="AJ269:AL269"/>
    <mergeCell ref="AM269:AO269"/>
    <mergeCell ref="AP269:AT269"/>
    <mergeCell ref="B269:E270"/>
    <mergeCell ref="F269:H270"/>
    <mergeCell ref="I269:K269"/>
    <mergeCell ref="M269:S269"/>
    <mergeCell ref="T269:U269"/>
    <mergeCell ref="W269:Z269"/>
    <mergeCell ref="AB266:AC266"/>
    <mergeCell ref="AD266:AF266"/>
    <mergeCell ref="AG266:AI266"/>
    <mergeCell ref="AJ266:AL266"/>
    <mergeCell ref="AM266:AO266"/>
    <mergeCell ref="AP266:AT266"/>
    <mergeCell ref="B266:E267"/>
    <mergeCell ref="F266:H267"/>
    <mergeCell ref="I266:K266"/>
    <mergeCell ref="M266:S266"/>
    <mergeCell ref="T266:U266"/>
    <mergeCell ref="W266:Z266"/>
    <mergeCell ref="AB263:AC263"/>
    <mergeCell ref="AD263:AF263"/>
    <mergeCell ref="AG263:AI263"/>
    <mergeCell ref="AJ263:AL263"/>
    <mergeCell ref="AM263:AO263"/>
    <mergeCell ref="AP263:AT263"/>
    <mergeCell ref="B263:E264"/>
    <mergeCell ref="F263:H264"/>
    <mergeCell ref="I263:K263"/>
    <mergeCell ref="M263:S263"/>
    <mergeCell ref="T263:U263"/>
    <mergeCell ref="W263:Z263"/>
    <mergeCell ref="AB260:AC260"/>
    <mergeCell ref="AD260:AF260"/>
    <mergeCell ref="AG260:AI260"/>
    <mergeCell ref="AJ260:AL260"/>
    <mergeCell ref="AM260:AO260"/>
    <mergeCell ref="AP260:AT260"/>
    <mergeCell ref="B260:E261"/>
    <mergeCell ref="F260:H261"/>
    <mergeCell ref="I260:K260"/>
    <mergeCell ref="M260:S260"/>
    <mergeCell ref="T260:U260"/>
    <mergeCell ref="W260:Z260"/>
    <mergeCell ref="AB257:AC257"/>
    <mergeCell ref="AD257:AF257"/>
    <mergeCell ref="AG257:AI257"/>
    <mergeCell ref="AJ257:AL257"/>
    <mergeCell ref="AM257:AO257"/>
    <mergeCell ref="AP257:AT257"/>
    <mergeCell ref="B257:E258"/>
    <mergeCell ref="F257:H258"/>
    <mergeCell ref="I257:K257"/>
    <mergeCell ref="M257:S257"/>
    <mergeCell ref="T257:U257"/>
    <mergeCell ref="W257:Z257"/>
    <mergeCell ref="AB253:AC253"/>
    <mergeCell ref="AD253:AF253"/>
    <mergeCell ref="AG253:AI253"/>
    <mergeCell ref="AJ253:AL253"/>
    <mergeCell ref="AM253:AO253"/>
    <mergeCell ref="AP253:AT253"/>
    <mergeCell ref="B253:E254"/>
    <mergeCell ref="F253:H254"/>
    <mergeCell ref="I253:K253"/>
    <mergeCell ref="M253:S255"/>
    <mergeCell ref="T253:U253"/>
    <mergeCell ref="W253:Z253"/>
    <mergeCell ref="AB250:AC250"/>
    <mergeCell ref="AD250:AF250"/>
    <mergeCell ref="AG250:AI250"/>
    <mergeCell ref="AJ250:AL250"/>
    <mergeCell ref="AM250:AO250"/>
    <mergeCell ref="AP250:AT250"/>
    <mergeCell ref="B250:E251"/>
    <mergeCell ref="F250:H251"/>
    <mergeCell ref="I250:K250"/>
    <mergeCell ref="M250:S252"/>
    <mergeCell ref="T250:U250"/>
    <mergeCell ref="W250:Z250"/>
    <mergeCell ref="AB247:AC247"/>
    <mergeCell ref="AD247:AF247"/>
    <mergeCell ref="AG247:AI247"/>
    <mergeCell ref="AJ247:AL247"/>
    <mergeCell ref="AM247:AO247"/>
    <mergeCell ref="AP247:AT247"/>
    <mergeCell ref="B247:E248"/>
    <mergeCell ref="F247:H248"/>
    <mergeCell ref="I247:K247"/>
    <mergeCell ref="M247:S247"/>
    <mergeCell ref="T247:U247"/>
    <mergeCell ref="W247:Z247"/>
    <mergeCell ref="AB244:AC244"/>
    <mergeCell ref="AD244:AF244"/>
    <mergeCell ref="AG244:AI244"/>
    <mergeCell ref="AJ244:AL244"/>
    <mergeCell ref="AM244:AO244"/>
    <mergeCell ref="AP244:AT244"/>
    <mergeCell ref="B244:E245"/>
    <mergeCell ref="F244:H245"/>
    <mergeCell ref="I244:K244"/>
    <mergeCell ref="M244:S244"/>
    <mergeCell ref="T244:U244"/>
    <mergeCell ref="W244:Z244"/>
    <mergeCell ref="AB241:AC241"/>
    <mergeCell ref="AD241:AF241"/>
    <mergeCell ref="AG241:AI241"/>
    <mergeCell ref="AJ241:AL241"/>
    <mergeCell ref="AM241:AO241"/>
    <mergeCell ref="AP241:AT241"/>
    <mergeCell ref="B241:E242"/>
    <mergeCell ref="F241:H242"/>
    <mergeCell ref="I241:K241"/>
    <mergeCell ref="M241:S241"/>
    <mergeCell ref="T241:U241"/>
    <mergeCell ref="W241:Z241"/>
    <mergeCell ref="AB238:AC238"/>
    <mergeCell ref="AD238:AF238"/>
    <mergeCell ref="AG238:AI238"/>
    <mergeCell ref="AJ238:AL238"/>
    <mergeCell ref="AM238:AO238"/>
    <mergeCell ref="AP238:AT238"/>
    <mergeCell ref="B238:E239"/>
    <mergeCell ref="F238:H239"/>
    <mergeCell ref="I238:K238"/>
    <mergeCell ref="M238:S238"/>
    <mergeCell ref="T238:U238"/>
    <mergeCell ref="W238:Z238"/>
    <mergeCell ref="AB235:AC235"/>
    <mergeCell ref="AD235:AF235"/>
    <mergeCell ref="AG235:AI235"/>
    <mergeCell ref="AJ235:AL235"/>
    <mergeCell ref="AM235:AO235"/>
    <mergeCell ref="AP235:AT235"/>
    <mergeCell ref="B235:E236"/>
    <mergeCell ref="F235:H236"/>
    <mergeCell ref="I235:K235"/>
    <mergeCell ref="M235:S235"/>
    <mergeCell ref="T235:U235"/>
    <mergeCell ref="W235:Z235"/>
    <mergeCell ref="AB232:AC232"/>
    <mergeCell ref="AD232:AF232"/>
    <mergeCell ref="AG232:AI232"/>
    <mergeCell ref="AJ232:AL232"/>
    <mergeCell ref="AM232:AO232"/>
    <mergeCell ref="AP232:AT232"/>
    <mergeCell ref="B232:E233"/>
    <mergeCell ref="F232:H233"/>
    <mergeCell ref="I232:K232"/>
    <mergeCell ref="M232:S232"/>
    <mergeCell ref="T232:U232"/>
    <mergeCell ref="W232:Z232"/>
    <mergeCell ref="AB229:AC229"/>
    <mergeCell ref="AD229:AF229"/>
    <mergeCell ref="AG229:AI229"/>
    <mergeCell ref="AJ229:AL229"/>
    <mergeCell ref="AM229:AO229"/>
    <mergeCell ref="AP229:AT229"/>
    <mergeCell ref="B229:E230"/>
    <mergeCell ref="F229:H230"/>
    <mergeCell ref="I229:K229"/>
    <mergeCell ref="M229:S229"/>
    <mergeCell ref="T229:U229"/>
    <mergeCell ref="W229:Z229"/>
    <mergeCell ref="AB226:AC226"/>
    <mergeCell ref="AD226:AF226"/>
    <mergeCell ref="AG226:AI226"/>
    <mergeCell ref="AJ226:AL226"/>
    <mergeCell ref="AM226:AO226"/>
    <mergeCell ref="AP226:AT226"/>
    <mergeCell ref="B226:E227"/>
    <mergeCell ref="F226:H227"/>
    <mergeCell ref="I226:K226"/>
    <mergeCell ref="M226:S226"/>
    <mergeCell ref="T226:U226"/>
    <mergeCell ref="W226:Z226"/>
    <mergeCell ref="AB223:AC223"/>
    <mergeCell ref="AD223:AF223"/>
    <mergeCell ref="AG223:AI223"/>
    <mergeCell ref="AJ223:AL223"/>
    <mergeCell ref="AM223:AO223"/>
    <mergeCell ref="AP223:AT223"/>
    <mergeCell ref="B223:E224"/>
    <mergeCell ref="F223:H224"/>
    <mergeCell ref="I223:K223"/>
    <mergeCell ref="M223:S223"/>
    <mergeCell ref="T223:U223"/>
    <mergeCell ref="W223:Z223"/>
    <mergeCell ref="AB220:AC220"/>
    <mergeCell ref="AD220:AF220"/>
    <mergeCell ref="AG220:AI220"/>
    <mergeCell ref="AJ220:AL220"/>
    <mergeCell ref="AM220:AO220"/>
    <mergeCell ref="AP220:AT220"/>
    <mergeCell ref="B220:E221"/>
    <mergeCell ref="F220:H221"/>
    <mergeCell ref="I220:K220"/>
    <mergeCell ref="M220:S220"/>
    <mergeCell ref="T220:U220"/>
    <mergeCell ref="W220:Z220"/>
    <mergeCell ref="AB217:AC217"/>
    <mergeCell ref="AD217:AF217"/>
    <mergeCell ref="AG217:AI217"/>
    <mergeCell ref="AJ217:AL217"/>
    <mergeCell ref="AM217:AO217"/>
    <mergeCell ref="AP217:AT217"/>
    <mergeCell ref="B217:E218"/>
    <mergeCell ref="F217:H218"/>
    <mergeCell ref="I217:K217"/>
    <mergeCell ref="M217:S217"/>
    <mergeCell ref="T217:U217"/>
    <mergeCell ref="W217:Z217"/>
    <mergeCell ref="AB214:AC214"/>
    <mergeCell ref="AD214:AF214"/>
    <mergeCell ref="AG214:AI214"/>
    <mergeCell ref="AJ214:AL214"/>
    <mergeCell ref="AM214:AO214"/>
    <mergeCell ref="AP214:AT214"/>
    <mergeCell ref="B214:E215"/>
    <mergeCell ref="F214:H215"/>
    <mergeCell ref="I214:K214"/>
    <mergeCell ref="M214:S214"/>
    <mergeCell ref="T214:U214"/>
    <mergeCell ref="W214:Z214"/>
    <mergeCell ref="AB211:AC211"/>
    <mergeCell ref="AD211:AF211"/>
    <mergeCell ref="AG211:AI211"/>
    <mergeCell ref="AJ211:AL211"/>
    <mergeCell ref="AM211:AO211"/>
    <mergeCell ref="AP211:AT211"/>
    <mergeCell ref="B211:E212"/>
    <mergeCell ref="F211:H212"/>
    <mergeCell ref="I211:K211"/>
    <mergeCell ref="M211:S211"/>
    <mergeCell ref="T211:U211"/>
    <mergeCell ref="W211:Z211"/>
    <mergeCell ref="AB208:AC208"/>
    <mergeCell ref="AD208:AF208"/>
    <mergeCell ref="AG208:AI208"/>
    <mergeCell ref="AJ208:AL208"/>
    <mergeCell ref="AM208:AO208"/>
    <mergeCell ref="AP208:AT208"/>
    <mergeCell ref="B208:E209"/>
    <mergeCell ref="F208:H209"/>
    <mergeCell ref="I208:K208"/>
    <mergeCell ref="M208:S208"/>
    <mergeCell ref="T208:U208"/>
    <mergeCell ref="W208:Z208"/>
    <mergeCell ref="AB205:AC205"/>
    <mergeCell ref="AD205:AF205"/>
    <mergeCell ref="AG205:AI205"/>
    <mergeCell ref="AJ205:AL205"/>
    <mergeCell ref="AM205:AO205"/>
    <mergeCell ref="AP205:AT205"/>
    <mergeCell ref="B205:E206"/>
    <mergeCell ref="F205:H206"/>
    <mergeCell ref="I205:K205"/>
    <mergeCell ref="M205:S205"/>
    <mergeCell ref="T205:U205"/>
    <mergeCell ref="W205:Z205"/>
    <mergeCell ref="AB202:AC202"/>
    <mergeCell ref="AD202:AF202"/>
    <mergeCell ref="AG202:AI202"/>
    <mergeCell ref="AJ202:AL202"/>
    <mergeCell ref="AM202:AO202"/>
    <mergeCell ref="AP202:AT202"/>
    <mergeCell ref="B202:E203"/>
    <mergeCell ref="F202:H203"/>
    <mergeCell ref="I202:K202"/>
    <mergeCell ref="M202:S202"/>
    <mergeCell ref="T202:U202"/>
    <mergeCell ref="W202:Z202"/>
    <mergeCell ref="AB199:AC199"/>
    <mergeCell ref="AD199:AF199"/>
    <mergeCell ref="AG199:AI199"/>
    <mergeCell ref="AJ199:AL199"/>
    <mergeCell ref="AM199:AO199"/>
    <mergeCell ref="AP199:AT199"/>
    <mergeCell ref="B199:E200"/>
    <mergeCell ref="F199:H200"/>
    <mergeCell ref="I199:K199"/>
    <mergeCell ref="M199:S199"/>
    <mergeCell ref="T199:U199"/>
    <mergeCell ref="W199:Z199"/>
    <mergeCell ref="AB196:AC196"/>
    <mergeCell ref="AD196:AF196"/>
    <mergeCell ref="AG196:AI196"/>
    <mergeCell ref="AJ196:AL196"/>
    <mergeCell ref="AM196:AO196"/>
    <mergeCell ref="AP196:AT196"/>
    <mergeCell ref="B196:E197"/>
    <mergeCell ref="F196:H197"/>
    <mergeCell ref="I196:K196"/>
    <mergeCell ref="M196:S196"/>
    <mergeCell ref="T196:U196"/>
    <mergeCell ref="W196:Z196"/>
    <mergeCell ref="AB192:AC192"/>
    <mergeCell ref="AD192:AF192"/>
    <mergeCell ref="AG192:AI192"/>
    <mergeCell ref="AJ192:AL192"/>
    <mergeCell ref="AM192:AO192"/>
    <mergeCell ref="AP192:AT192"/>
    <mergeCell ref="B192:E193"/>
    <mergeCell ref="F192:H193"/>
    <mergeCell ref="I192:K192"/>
    <mergeCell ref="M192:S194"/>
    <mergeCell ref="T192:U192"/>
    <mergeCell ref="W192:Z192"/>
    <mergeCell ref="AB189:AC189"/>
    <mergeCell ref="AD189:AF189"/>
    <mergeCell ref="AG189:AI189"/>
    <mergeCell ref="AJ189:AL189"/>
    <mergeCell ref="AM189:AO189"/>
    <mergeCell ref="AP189:AT189"/>
    <mergeCell ref="B189:E190"/>
    <mergeCell ref="F189:H190"/>
    <mergeCell ref="I189:K189"/>
    <mergeCell ref="M189:S189"/>
    <mergeCell ref="T189:U189"/>
    <mergeCell ref="W189:Z189"/>
    <mergeCell ref="AB186:AC186"/>
    <mergeCell ref="AD186:AF186"/>
    <mergeCell ref="AG186:AI186"/>
    <mergeCell ref="AJ186:AL186"/>
    <mergeCell ref="AM186:AO186"/>
    <mergeCell ref="AP186:AT186"/>
    <mergeCell ref="B186:E187"/>
    <mergeCell ref="F186:H187"/>
    <mergeCell ref="I186:K186"/>
    <mergeCell ref="M186:S186"/>
    <mergeCell ref="T186:U186"/>
    <mergeCell ref="W186:Z186"/>
    <mergeCell ref="AB183:AC183"/>
    <mergeCell ref="AD183:AF183"/>
    <mergeCell ref="AG183:AI183"/>
    <mergeCell ref="AJ183:AL183"/>
    <mergeCell ref="AM183:AO183"/>
    <mergeCell ref="AP183:AT183"/>
    <mergeCell ref="B183:E184"/>
    <mergeCell ref="F183:H184"/>
    <mergeCell ref="I183:K183"/>
    <mergeCell ref="M183:S183"/>
    <mergeCell ref="T183:U183"/>
    <mergeCell ref="W183:Z183"/>
    <mergeCell ref="AB180:AC180"/>
    <mergeCell ref="AD180:AF180"/>
    <mergeCell ref="AG180:AI180"/>
    <mergeCell ref="AJ180:AL180"/>
    <mergeCell ref="AM180:AO180"/>
    <mergeCell ref="AP180:AT180"/>
    <mergeCell ref="B180:E181"/>
    <mergeCell ref="F180:H181"/>
    <mergeCell ref="I180:K180"/>
    <mergeCell ref="M180:S180"/>
    <mergeCell ref="T180:U180"/>
    <mergeCell ref="W180:Z180"/>
    <mergeCell ref="AB177:AC177"/>
    <mergeCell ref="AD177:AF177"/>
    <mergeCell ref="AG177:AI177"/>
    <mergeCell ref="AJ177:AL177"/>
    <mergeCell ref="AM177:AO177"/>
    <mergeCell ref="AP177:AT177"/>
    <mergeCell ref="B177:E178"/>
    <mergeCell ref="F177:H178"/>
    <mergeCell ref="I177:K177"/>
    <mergeCell ref="M177:S177"/>
    <mergeCell ref="T177:U177"/>
    <mergeCell ref="W177:Z177"/>
    <mergeCell ref="AB175:AC175"/>
    <mergeCell ref="AD175:AF175"/>
    <mergeCell ref="AG175:AI175"/>
    <mergeCell ref="AJ175:AL175"/>
    <mergeCell ref="AM175:AO175"/>
    <mergeCell ref="AP175:AT175"/>
    <mergeCell ref="B175:E176"/>
    <mergeCell ref="F175:H176"/>
    <mergeCell ref="I175:K175"/>
    <mergeCell ref="M175:S175"/>
    <mergeCell ref="T175:U175"/>
    <mergeCell ref="W175:Z175"/>
    <mergeCell ref="AB172:AC172"/>
    <mergeCell ref="AD172:AF172"/>
    <mergeCell ref="AG172:AI172"/>
    <mergeCell ref="AJ172:AL172"/>
    <mergeCell ref="AM172:AO172"/>
    <mergeCell ref="AP172:AT172"/>
    <mergeCell ref="B172:E173"/>
    <mergeCell ref="F172:H173"/>
    <mergeCell ref="I172:K172"/>
    <mergeCell ref="M172:S172"/>
    <mergeCell ref="T172:U172"/>
    <mergeCell ref="W172:Z172"/>
    <mergeCell ref="AB168:AC168"/>
    <mergeCell ref="AD168:AF168"/>
    <mergeCell ref="AG168:AI168"/>
    <mergeCell ref="AJ168:AL168"/>
    <mergeCell ref="AM168:AO168"/>
    <mergeCell ref="AP168:AT168"/>
    <mergeCell ref="B168:E169"/>
    <mergeCell ref="F168:H169"/>
    <mergeCell ref="I168:K168"/>
    <mergeCell ref="M168:S170"/>
    <mergeCell ref="T168:U168"/>
    <mergeCell ref="W168:Z168"/>
    <mergeCell ref="AB165:AC165"/>
    <mergeCell ref="AD165:AF165"/>
    <mergeCell ref="AG165:AI165"/>
    <mergeCell ref="AJ165:AL165"/>
    <mergeCell ref="AM165:AO165"/>
    <mergeCell ref="AP165:AT165"/>
    <mergeCell ref="AM160:AO160"/>
    <mergeCell ref="AP160:AT160"/>
    <mergeCell ref="H162:L162"/>
    <mergeCell ref="O162:X162"/>
    <mergeCell ref="B165:E166"/>
    <mergeCell ref="F165:H166"/>
    <mergeCell ref="I165:K165"/>
    <mergeCell ref="M165:S165"/>
    <mergeCell ref="T165:U165"/>
    <mergeCell ref="W165:Z165"/>
    <mergeCell ref="AJ158:AL158"/>
    <mergeCell ref="AM158:AO158"/>
    <mergeCell ref="AP158:AT158"/>
    <mergeCell ref="M160:R161"/>
    <mergeCell ref="T160:U160"/>
    <mergeCell ref="W160:Z160"/>
    <mergeCell ref="AB160:AC160"/>
    <mergeCell ref="AD160:AF160"/>
    <mergeCell ref="AG160:AI160"/>
    <mergeCell ref="AJ160:AL160"/>
    <mergeCell ref="AG156:AI156"/>
    <mergeCell ref="AJ156:AL156"/>
    <mergeCell ref="AM156:AO156"/>
    <mergeCell ref="AP156:AT156"/>
    <mergeCell ref="M158:R158"/>
    <mergeCell ref="T158:U158"/>
    <mergeCell ref="W158:Z158"/>
    <mergeCell ref="AB158:AC158"/>
    <mergeCell ref="AD158:AF158"/>
    <mergeCell ref="AG158:AI158"/>
    <mergeCell ref="AD153:AF153"/>
    <mergeCell ref="AG153:AI153"/>
    <mergeCell ref="AJ153:AL153"/>
    <mergeCell ref="AM153:AO153"/>
    <mergeCell ref="AP153:AT153"/>
    <mergeCell ref="M156:R156"/>
    <mergeCell ref="T156:U156"/>
    <mergeCell ref="W156:Z156"/>
    <mergeCell ref="AB156:AC156"/>
    <mergeCell ref="AD156:AF156"/>
    <mergeCell ref="AJ150:AL150"/>
    <mergeCell ref="AM150:AO150"/>
    <mergeCell ref="AP150:AT150"/>
    <mergeCell ref="B153:E154"/>
    <mergeCell ref="F153:H154"/>
    <mergeCell ref="I153:K153"/>
    <mergeCell ref="M153:S153"/>
    <mergeCell ref="T153:U153"/>
    <mergeCell ref="W153:Z153"/>
    <mergeCell ref="AB153:AC153"/>
    <mergeCell ref="AP147:AT147"/>
    <mergeCell ref="B150:E151"/>
    <mergeCell ref="F150:H151"/>
    <mergeCell ref="I150:K150"/>
    <mergeCell ref="M150:S150"/>
    <mergeCell ref="T150:U150"/>
    <mergeCell ref="W150:Z150"/>
    <mergeCell ref="AB150:AC150"/>
    <mergeCell ref="AD150:AF150"/>
    <mergeCell ref="AG150:AI150"/>
    <mergeCell ref="W147:Z147"/>
    <mergeCell ref="AB147:AC147"/>
    <mergeCell ref="AD147:AF147"/>
    <mergeCell ref="AG147:AI147"/>
    <mergeCell ref="AJ147:AL147"/>
    <mergeCell ref="AM147:AO147"/>
    <mergeCell ref="AD144:AF144"/>
    <mergeCell ref="AG144:AI144"/>
    <mergeCell ref="AJ144:AL144"/>
    <mergeCell ref="AM144:AO144"/>
    <mergeCell ref="AP144:AT144"/>
    <mergeCell ref="B147:E148"/>
    <mergeCell ref="F147:H148"/>
    <mergeCell ref="I147:K147"/>
    <mergeCell ref="M147:S147"/>
    <mergeCell ref="T147:U147"/>
    <mergeCell ref="AJ140:AL140"/>
    <mergeCell ref="AM140:AO140"/>
    <mergeCell ref="AP140:AT140"/>
    <mergeCell ref="B144:E145"/>
    <mergeCell ref="F144:H145"/>
    <mergeCell ref="I144:K144"/>
    <mergeCell ref="M144:S144"/>
    <mergeCell ref="T144:U144"/>
    <mergeCell ref="W144:Z144"/>
    <mergeCell ref="AB144:AC144"/>
    <mergeCell ref="AP137:AT137"/>
    <mergeCell ref="B140:E141"/>
    <mergeCell ref="F140:H141"/>
    <mergeCell ref="I140:K140"/>
    <mergeCell ref="M140:S142"/>
    <mergeCell ref="T140:U140"/>
    <mergeCell ref="W140:Z140"/>
    <mergeCell ref="AB140:AC140"/>
    <mergeCell ref="AD140:AF140"/>
    <mergeCell ref="AG140:AI140"/>
    <mergeCell ref="W137:Z137"/>
    <mergeCell ref="AB137:AC137"/>
    <mergeCell ref="AD137:AF137"/>
    <mergeCell ref="AG137:AI137"/>
    <mergeCell ref="AJ137:AL137"/>
    <mergeCell ref="AM137:AO137"/>
    <mergeCell ref="AD133:AF133"/>
    <mergeCell ref="AG133:AI133"/>
    <mergeCell ref="AJ133:AL133"/>
    <mergeCell ref="AM133:AO133"/>
    <mergeCell ref="AP133:AT133"/>
    <mergeCell ref="B137:E138"/>
    <mergeCell ref="F137:H138"/>
    <mergeCell ref="I137:K137"/>
    <mergeCell ref="M137:S137"/>
    <mergeCell ref="T137:U137"/>
    <mergeCell ref="AJ130:AL130"/>
    <mergeCell ref="AM130:AO130"/>
    <mergeCell ref="AP130:AT130"/>
    <mergeCell ref="B133:E134"/>
    <mergeCell ref="F133:H134"/>
    <mergeCell ref="I133:K133"/>
    <mergeCell ref="M133:S135"/>
    <mergeCell ref="T133:U133"/>
    <mergeCell ref="W133:Z133"/>
    <mergeCell ref="AB133:AC133"/>
    <mergeCell ref="AP126:AT126"/>
    <mergeCell ref="B130:E131"/>
    <mergeCell ref="F130:H131"/>
    <mergeCell ref="I130:K130"/>
    <mergeCell ref="M130:S130"/>
    <mergeCell ref="T130:U130"/>
    <mergeCell ref="W130:Z130"/>
    <mergeCell ref="AB130:AC130"/>
    <mergeCell ref="AD130:AF130"/>
    <mergeCell ref="AG130:AI130"/>
    <mergeCell ref="W126:Z126"/>
    <mergeCell ref="AB126:AC126"/>
    <mergeCell ref="AD126:AF126"/>
    <mergeCell ref="AG126:AI126"/>
    <mergeCell ref="AJ126:AL126"/>
    <mergeCell ref="AM126:AO126"/>
    <mergeCell ref="AD122:AF122"/>
    <mergeCell ref="AG122:AI122"/>
    <mergeCell ref="AJ122:AL122"/>
    <mergeCell ref="AM122:AO122"/>
    <mergeCell ref="AP122:AT122"/>
    <mergeCell ref="B126:E127"/>
    <mergeCell ref="F126:H127"/>
    <mergeCell ref="I126:K126"/>
    <mergeCell ref="M126:S128"/>
    <mergeCell ref="T126:U126"/>
    <mergeCell ref="AJ118:AL118"/>
    <mergeCell ref="AM118:AO118"/>
    <mergeCell ref="AP118:AT118"/>
    <mergeCell ref="B122:E123"/>
    <mergeCell ref="F122:H123"/>
    <mergeCell ref="I122:K122"/>
    <mergeCell ref="M122:S124"/>
    <mergeCell ref="T122:U122"/>
    <mergeCell ref="W122:Z122"/>
    <mergeCell ref="AB122:AC122"/>
    <mergeCell ref="AP114:AT114"/>
    <mergeCell ref="B118:E119"/>
    <mergeCell ref="F118:H119"/>
    <mergeCell ref="I118:K118"/>
    <mergeCell ref="M118:S120"/>
    <mergeCell ref="T118:U118"/>
    <mergeCell ref="W118:Z118"/>
    <mergeCell ref="AB118:AC118"/>
    <mergeCell ref="AD118:AF118"/>
    <mergeCell ref="AG118:AI118"/>
    <mergeCell ref="W114:Z114"/>
    <mergeCell ref="AB114:AC114"/>
    <mergeCell ref="AD114:AF114"/>
    <mergeCell ref="AG114:AI114"/>
    <mergeCell ref="AJ114:AL114"/>
    <mergeCell ref="AM114:AO114"/>
    <mergeCell ref="AD110:AF110"/>
    <mergeCell ref="AG110:AI110"/>
    <mergeCell ref="AJ110:AL110"/>
    <mergeCell ref="AM110:AO110"/>
    <mergeCell ref="AP110:AT110"/>
    <mergeCell ref="B114:E115"/>
    <mergeCell ref="F114:H115"/>
    <mergeCell ref="I114:K114"/>
    <mergeCell ref="M114:S116"/>
    <mergeCell ref="T114:U114"/>
    <mergeCell ref="AJ107:AL107"/>
    <mergeCell ref="AM107:AO107"/>
    <mergeCell ref="AP107:AT107"/>
    <mergeCell ref="B110:E111"/>
    <mergeCell ref="F110:H111"/>
    <mergeCell ref="I110:K110"/>
    <mergeCell ref="M110:S112"/>
    <mergeCell ref="T110:U110"/>
    <mergeCell ref="W110:Z110"/>
    <mergeCell ref="AB110:AC110"/>
    <mergeCell ref="AP104:AT104"/>
    <mergeCell ref="B107:E108"/>
    <mergeCell ref="F107:H108"/>
    <mergeCell ref="I107:K107"/>
    <mergeCell ref="M107:S107"/>
    <mergeCell ref="T107:U107"/>
    <mergeCell ref="W107:Z107"/>
    <mergeCell ref="AB107:AC107"/>
    <mergeCell ref="AD107:AF107"/>
    <mergeCell ref="AG107:AI107"/>
    <mergeCell ref="W104:Z104"/>
    <mergeCell ref="AB104:AC104"/>
    <mergeCell ref="AD104:AF104"/>
    <mergeCell ref="AG104:AI104"/>
    <mergeCell ref="AJ104:AL104"/>
    <mergeCell ref="AM104:AO104"/>
    <mergeCell ref="AD101:AF101"/>
    <mergeCell ref="AG101:AI101"/>
    <mergeCell ref="AJ101:AL101"/>
    <mergeCell ref="AM101:AO101"/>
    <mergeCell ref="AP101:AT101"/>
    <mergeCell ref="B104:E105"/>
    <mergeCell ref="F104:H105"/>
    <mergeCell ref="I104:K104"/>
    <mergeCell ref="M104:S104"/>
    <mergeCell ref="T104:U104"/>
    <mergeCell ref="AJ98:AL98"/>
    <mergeCell ref="AM98:AO98"/>
    <mergeCell ref="AP98:AT98"/>
    <mergeCell ref="B101:E102"/>
    <mergeCell ref="F101:H102"/>
    <mergeCell ref="I101:K101"/>
    <mergeCell ref="M101:S101"/>
    <mergeCell ref="T101:U101"/>
    <mergeCell ref="W101:Z101"/>
    <mergeCell ref="AB101:AC101"/>
    <mergeCell ref="AP95:AT95"/>
    <mergeCell ref="B98:E99"/>
    <mergeCell ref="F98:H99"/>
    <mergeCell ref="I98:K98"/>
    <mergeCell ref="M98:S98"/>
    <mergeCell ref="T98:U98"/>
    <mergeCell ref="W98:Z98"/>
    <mergeCell ref="AB98:AC98"/>
    <mergeCell ref="AD98:AF98"/>
    <mergeCell ref="AG98:AI98"/>
    <mergeCell ref="W95:Z95"/>
    <mergeCell ref="AB95:AC95"/>
    <mergeCell ref="AD95:AF95"/>
    <mergeCell ref="AG95:AI95"/>
    <mergeCell ref="AJ95:AL95"/>
    <mergeCell ref="AM95:AO95"/>
    <mergeCell ref="AD93:AF93"/>
    <mergeCell ref="AG93:AI93"/>
    <mergeCell ref="AJ93:AL93"/>
    <mergeCell ref="AM93:AO93"/>
    <mergeCell ref="AP93:AT93"/>
    <mergeCell ref="B95:E96"/>
    <mergeCell ref="F95:H96"/>
    <mergeCell ref="I95:K95"/>
    <mergeCell ref="M95:S95"/>
    <mergeCell ref="T95:U95"/>
    <mergeCell ref="AJ89:AL89"/>
    <mergeCell ref="AM89:AO89"/>
    <mergeCell ref="AP89:AT89"/>
    <mergeCell ref="B93:E94"/>
    <mergeCell ref="F93:H94"/>
    <mergeCell ref="I93:K93"/>
    <mergeCell ref="M93:S93"/>
    <mergeCell ref="T93:U93"/>
    <mergeCell ref="W93:Z93"/>
    <mergeCell ref="AB93:AC93"/>
    <mergeCell ref="AP86:AT86"/>
    <mergeCell ref="B89:E90"/>
    <mergeCell ref="F89:H90"/>
    <mergeCell ref="I89:K89"/>
    <mergeCell ref="M89:S91"/>
    <mergeCell ref="T89:U89"/>
    <mergeCell ref="W89:Z89"/>
    <mergeCell ref="AB89:AC89"/>
    <mergeCell ref="AD89:AF89"/>
    <mergeCell ref="AG89:AI89"/>
    <mergeCell ref="W86:Z86"/>
    <mergeCell ref="AB86:AC86"/>
    <mergeCell ref="AD86:AF86"/>
    <mergeCell ref="AG86:AI86"/>
    <mergeCell ref="AJ86:AL86"/>
    <mergeCell ref="AM86:AO86"/>
    <mergeCell ref="AD83:AF83"/>
    <mergeCell ref="AG83:AI83"/>
    <mergeCell ref="AJ83:AL83"/>
    <mergeCell ref="AM83:AO83"/>
    <mergeCell ref="AP83:AT83"/>
    <mergeCell ref="B86:E87"/>
    <mergeCell ref="F86:H87"/>
    <mergeCell ref="I86:K86"/>
    <mergeCell ref="M86:S86"/>
    <mergeCell ref="T86:U86"/>
    <mergeCell ref="AJ80:AL80"/>
    <mergeCell ref="AM80:AO80"/>
    <mergeCell ref="AP80:AT80"/>
    <mergeCell ref="B83:E84"/>
    <mergeCell ref="F83:H84"/>
    <mergeCell ref="I83:K83"/>
    <mergeCell ref="M83:S83"/>
    <mergeCell ref="T83:U83"/>
    <mergeCell ref="W83:Z83"/>
    <mergeCell ref="AB83:AC83"/>
    <mergeCell ref="AP77:AT77"/>
    <mergeCell ref="B80:E81"/>
    <mergeCell ref="F80:H81"/>
    <mergeCell ref="I80:K80"/>
    <mergeCell ref="M80:S80"/>
    <mergeCell ref="T80:U80"/>
    <mergeCell ref="W80:Z80"/>
    <mergeCell ref="AB80:AC80"/>
    <mergeCell ref="AD80:AF80"/>
    <mergeCell ref="AG80:AI80"/>
    <mergeCell ref="W77:Z77"/>
    <mergeCell ref="AB77:AC77"/>
    <mergeCell ref="AD77:AF77"/>
    <mergeCell ref="AG77:AI77"/>
    <mergeCell ref="AJ77:AL77"/>
    <mergeCell ref="AM77:AO77"/>
    <mergeCell ref="AD74:AF74"/>
    <mergeCell ref="AG74:AI74"/>
    <mergeCell ref="AJ74:AL74"/>
    <mergeCell ref="AM74:AO74"/>
    <mergeCell ref="AP74:AT74"/>
    <mergeCell ref="B77:E78"/>
    <mergeCell ref="F77:H78"/>
    <mergeCell ref="I77:K77"/>
    <mergeCell ref="M77:S77"/>
    <mergeCell ref="T77:U77"/>
    <mergeCell ref="AP69:AT69"/>
    <mergeCell ref="H71:L71"/>
    <mergeCell ref="O71:X71"/>
    <mergeCell ref="B74:E75"/>
    <mergeCell ref="F74:H75"/>
    <mergeCell ref="I74:K74"/>
    <mergeCell ref="M74:S74"/>
    <mergeCell ref="T74:U74"/>
    <mergeCell ref="W74:Z74"/>
    <mergeCell ref="AB74:AC74"/>
    <mergeCell ref="AM67:AO67"/>
    <mergeCell ref="AP67:AT67"/>
    <mergeCell ref="M69:R70"/>
    <mergeCell ref="T69:U69"/>
    <mergeCell ref="W69:Z69"/>
    <mergeCell ref="AB69:AC69"/>
    <mergeCell ref="AD69:AF69"/>
    <mergeCell ref="AG69:AI69"/>
    <mergeCell ref="AJ69:AL69"/>
    <mergeCell ref="AM69:AO69"/>
    <mergeCell ref="AJ65:AL65"/>
    <mergeCell ref="AM65:AO65"/>
    <mergeCell ref="AP65:AT65"/>
    <mergeCell ref="M67:R67"/>
    <mergeCell ref="T67:U67"/>
    <mergeCell ref="W67:Z67"/>
    <mergeCell ref="AB67:AC67"/>
    <mergeCell ref="AD67:AF67"/>
    <mergeCell ref="AG67:AI67"/>
    <mergeCell ref="AJ67:AL67"/>
    <mergeCell ref="M65:R65"/>
    <mergeCell ref="T65:U65"/>
    <mergeCell ref="W65:Z65"/>
    <mergeCell ref="AB65:AC65"/>
    <mergeCell ref="AD65:AF65"/>
    <mergeCell ref="AG65:AI65"/>
    <mergeCell ref="AB62:AC62"/>
    <mergeCell ref="AD62:AF62"/>
    <mergeCell ref="AG62:AI62"/>
    <mergeCell ref="AJ62:AL62"/>
    <mergeCell ref="AM62:AO62"/>
    <mergeCell ref="AP62:AT62"/>
    <mergeCell ref="B62:E63"/>
    <mergeCell ref="F62:H63"/>
    <mergeCell ref="I62:K62"/>
    <mergeCell ref="M62:S62"/>
    <mergeCell ref="T62:U62"/>
    <mergeCell ref="W62:Z62"/>
    <mergeCell ref="AB59:AC59"/>
    <mergeCell ref="AD59:AF59"/>
    <mergeCell ref="AG59:AI59"/>
    <mergeCell ref="AJ59:AL59"/>
    <mergeCell ref="AM59:AO59"/>
    <mergeCell ref="AP59:AT59"/>
    <mergeCell ref="B59:E60"/>
    <mergeCell ref="F59:H60"/>
    <mergeCell ref="I59:K59"/>
    <mergeCell ref="M59:S59"/>
    <mergeCell ref="T59:U59"/>
    <mergeCell ref="W59:Z59"/>
    <mergeCell ref="AB56:AC56"/>
    <mergeCell ref="AD56:AF56"/>
    <mergeCell ref="AG56:AI56"/>
    <mergeCell ref="AJ56:AL56"/>
    <mergeCell ref="AM56:AO56"/>
    <mergeCell ref="AP56:AT56"/>
    <mergeCell ref="B56:E57"/>
    <mergeCell ref="F56:H57"/>
    <mergeCell ref="I56:K56"/>
    <mergeCell ref="M56:S56"/>
    <mergeCell ref="T56:U56"/>
    <mergeCell ref="W56:Z56"/>
    <mergeCell ref="AB53:AC53"/>
    <mergeCell ref="AD53:AF53"/>
    <mergeCell ref="AG53:AI53"/>
    <mergeCell ref="AJ53:AL53"/>
    <mergeCell ref="AM53:AO53"/>
    <mergeCell ref="AP53:AT53"/>
    <mergeCell ref="B53:E54"/>
    <mergeCell ref="F53:H54"/>
    <mergeCell ref="I53:K53"/>
    <mergeCell ref="M53:S53"/>
    <mergeCell ref="T53:U53"/>
    <mergeCell ref="W53:Z53"/>
    <mergeCell ref="AB49:AC49"/>
    <mergeCell ref="AD49:AF49"/>
    <mergeCell ref="AG49:AI49"/>
    <mergeCell ref="AJ49:AL49"/>
    <mergeCell ref="AM49:AO49"/>
    <mergeCell ref="AP49:AT49"/>
    <mergeCell ref="B49:E50"/>
    <mergeCell ref="F49:H50"/>
    <mergeCell ref="I49:K49"/>
    <mergeCell ref="M49:S51"/>
    <mergeCell ref="T49:U49"/>
    <mergeCell ref="W49:Z49"/>
    <mergeCell ref="AB45:AC45"/>
    <mergeCell ref="AD45:AF45"/>
    <mergeCell ref="AG45:AI45"/>
    <mergeCell ref="AJ45:AL45"/>
    <mergeCell ref="AM45:AO45"/>
    <mergeCell ref="AP45:AT45"/>
    <mergeCell ref="B45:E46"/>
    <mergeCell ref="F45:H46"/>
    <mergeCell ref="I45:K45"/>
    <mergeCell ref="M45:S47"/>
    <mergeCell ref="T45:U45"/>
    <mergeCell ref="W45:Z45"/>
    <mergeCell ref="AB41:AC41"/>
    <mergeCell ref="AD41:AF41"/>
    <mergeCell ref="AG41:AI41"/>
    <mergeCell ref="AJ41:AL41"/>
    <mergeCell ref="AM41:AO41"/>
    <mergeCell ref="AP41:AT41"/>
    <mergeCell ref="B41:E42"/>
    <mergeCell ref="F41:H42"/>
    <mergeCell ref="I41:K41"/>
    <mergeCell ref="M41:S43"/>
    <mergeCell ref="T41:U41"/>
    <mergeCell ref="W41:Z41"/>
    <mergeCell ref="AB37:AC37"/>
    <mergeCell ref="AD37:AF37"/>
    <mergeCell ref="AG37:AI37"/>
    <mergeCell ref="AJ37:AL37"/>
    <mergeCell ref="AM37:AO37"/>
    <mergeCell ref="AP37:AT37"/>
    <mergeCell ref="B37:E38"/>
    <mergeCell ref="F37:H38"/>
    <mergeCell ref="I37:K37"/>
    <mergeCell ref="M37:S39"/>
    <mergeCell ref="T37:U37"/>
    <mergeCell ref="W37:Z37"/>
    <mergeCell ref="AB33:AC33"/>
    <mergeCell ref="AD33:AF33"/>
    <mergeCell ref="AG33:AI33"/>
    <mergeCell ref="AJ33:AL33"/>
    <mergeCell ref="AM33:AO33"/>
    <mergeCell ref="AP33:AT33"/>
    <mergeCell ref="B33:E34"/>
    <mergeCell ref="F33:H34"/>
    <mergeCell ref="I33:K33"/>
    <mergeCell ref="M33:S35"/>
    <mergeCell ref="T33:U33"/>
    <mergeCell ref="W33:Z33"/>
    <mergeCell ref="AB30:AC30"/>
    <mergeCell ref="AD30:AF30"/>
    <mergeCell ref="AG30:AI30"/>
    <mergeCell ref="AJ30:AL30"/>
    <mergeCell ref="AM30:AO30"/>
    <mergeCell ref="AP30:AT30"/>
    <mergeCell ref="H28:L28"/>
    <mergeCell ref="O28:X28"/>
    <mergeCell ref="B30:E31"/>
    <mergeCell ref="F30:H31"/>
    <mergeCell ref="I30:K30"/>
    <mergeCell ref="M30:S30"/>
    <mergeCell ref="T30:U30"/>
    <mergeCell ref="W30:Z30"/>
    <mergeCell ref="D22:X22"/>
    <mergeCell ref="C24:E24"/>
    <mergeCell ref="F24:X24"/>
    <mergeCell ref="E25:G25"/>
    <mergeCell ref="I25:X25"/>
    <mergeCell ref="G27:I27"/>
    <mergeCell ref="K27:M27"/>
    <mergeCell ref="N27:X27"/>
    <mergeCell ref="AL15:AN17"/>
    <mergeCell ref="A17:D18"/>
    <mergeCell ref="E17:G18"/>
    <mergeCell ref="A20:H20"/>
    <mergeCell ref="I20:Q21"/>
    <mergeCell ref="S20:AT21"/>
    <mergeCell ref="AO14:AS16"/>
    <mergeCell ref="AT14:AU16"/>
    <mergeCell ref="AV14:AW16"/>
    <mergeCell ref="Q15:Q17"/>
    <mergeCell ref="U15:U17"/>
    <mergeCell ref="V15:W17"/>
    <mergeCell ref="X15:Z17"/>
    <mergeCell ref="AA15:AC18"/>
    <mergeCell ref="AD15:AH17"/>
    <mergeCell ref="AI15:AK17"/>
    <mergeCell ref="A12:I12"/>
    <mergeCell ref="J12:P12"/>
    <mergeCell ref="A14:C15"/>
    <mergeCell ref="D14:F15"/>
    <mergeCell ref="G14:I15"/>
    <mergeCell ref="K14:M15"/>
    <mergeCell ref="N14:O15"/>
    <mergeCell ref="AQ4:AR5"/>
    <mergeCell ref="AS4:AS5"/>
    <mergeCell ref="E5:AJ6"/>
    <mergeCell ref="AL6:AN6"/>
    <mergeCell ref="AO6:AS6"/>
    <mergeCell ref="E7:AJ7"/>
    <mergeCell ref="AL7:AN7"/>
    <mergeCell ref="AO7:AS7"/>
    <mergeCell ref="E2:AJ2"/>
    <mergeCell ref="E3:AJ4"/>
    <mergeCell ref="AL4:AN5"/>
    <mergeCell ref="AO4:AO5"/>
    <mergeCell ref="E8:AJ8"/>
    <mergeCell ref="AL8:AN8"/>
    <mergeCell ref="AO8:AT8"/>
    <mergeCell ref="E10:AJ10"/>
    <mergeCell ref="A22:C2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72344-BE00-4112-9860-0D5167B05225}">
  <dimension ref="B2:P28"/>
  <sheetViews>
    <sheetView workbookViewId="0">
      <selection activeCell="G15" sqref="G15"/>
    </sheetView>
  </sheetViews>
  <sheetFormatPr baseColWidth="10" defaultRowHeight="15" x14ac:dyDescent="0.25"/>
  <cols>
    <col min="1" max="1" width="1.7109375" customWidth="1"/>
    <col min="2" max="2" width="12.7109375" customWidth="1"/>
    <col min="3" max="5" width="9.7109375" customWidth="1"/>
    <col min="6" max="10" width="12.7109375" customWidth="1"/>
    <col min="11" max="12" width="9.7109375" customWidth="1"/>
    <col min="13" max="14" width="10.7109375" customWidth="1"/>
    <col min="15" max="16" width="12.7109375" customWidth="1"/>
  </cols>
  <sheetData>
    <row r="2" spans="2:16" ht="22.5" x14ac:dyDescent="0.45">
      <c r="B2" s="141" t="s">
        <v>479</v>
      </c>
      <c r="C2" s="141"/>
      <c r="D2" s="141"/>
      <c r="E2" s="141"/>
      <c r="F2" s="141"/>
      <c r="G2" s="141"/>
      <c r="H2" s="141"/>
      <c r="I2" s="141"/>
      <c r="J2" s="141"/>
      <c r="K2" s="141"/>
      <c r="L2" s="141"/>
      <c r="M2" s="141"/>
      <c r="N2" s="141"/>
      <c r="O2" s="141"/>
      <c r="P2" s="141"/>
    </row>
    <row r="3" spans="2:16" ht="22.5" x14ac:dyDescent="0.45">
      <c r="B3" s="141" t="s">
        <v>480</v>
      </c>
      <c r="C3" s="141"/>
      <c r="D3" s="141"/>
      <c r="E3" s="141"/>
      <c r="F3" s="141"/>
      <c r="G3" s="141"/>
      <c r="H3" s="141"/>
      <c r="I3" s="141"/>
      <c r="J3" s="141"/>
      <c r="K3" s="141"/>
      <c r="L3" s="141"/>
      <c r="M3" s="141"/>
      <c r="N3" s="141"/>
      <c r="O3" s="141"/>
      <c r="P3" s="141"/>
    </row>
    <row r="4" spans="2:16" ht="22.5" x14ac:dyDescent="0.45">
      <c r="B4" s="141" t="s">
        <v>481</v>
      </c>
      <c r="C4" s="141"/>
      <c r="D4" s="141"/>
      <c r="E4" s="141"/>
      <c r="F4" s="141"/>
      <c r="G4" s="141"/>
      <c r="H4" s="141"/>
      <c r="I4" s="141"/>
      <c r="J4" s="141"/>
      <c r="K4" s="141"/>
      <c r="L4" s="141"/>
      <c r="M4" s="141"/>
      <c r="N4" s="141"/>
      <c r="O4" s="141"/>
      <c r="P4" s="141"/>
    </row>
    <row r="5" spans="2:16" x14ac:dyDescent="0.25">
      <c r="B5" s="142"/>
      <c r="C5" s="142"/>
      <c r="D5" s="142"/>
      <c r="E5" s="142"/>
      <c r="F5" s="142"/>
      <c r="G5" s="142"/>
      <c r="H5" s="142"/>
      <c r="I5" s="142"/>
      <c r="J5" s="142"/>
      <c r="K5" s="142"/>
      <c r="L5" s="142"/>
      <c r="M5" s="142"/>
      <c r="N5" s="142"/>
    </row>
    <row r="6" spans="2:16" ht="18" x14ac:dyDescent="0.25">
      <c r="B6" s="143" t="s">
        <v>482</v>
      </c>
    </row>
    <row r="7" spans="2:16" ht="15.75" thickBot="1" x14ac:dyDescent="0.3"/>
    <row r="8" spans="2:16" ht="15.75" thickBot="1" x14ac:dyDescent="0.3">
      <c r="B8" s="144" t="s">
        <v>483</v>
      </c>
      <c r="C8" s="145"/>
      <c r="D8" s="145"/>
      <c r="E8" s="145"/>
      <c r="F8" s="145"/>
      <c r="G8" s="146"/>
      <c r="H8" s="144" t="s">
        <v>484</v>
      </c>
      <c r="I8" s="145"/>
      <c r="J8" s="146"/>
      <c r="K8" s="144" t="s">
        <v>485</v>
      </c>
      <c r="L8" s="145"/>
      <c r="M8" s="145"/>
      <c r="N8" s="147" t="s">
        <v>486</v>
      </c>
    </row>
    <row r="9" spans="2:16" ht="30.75" thickBot="1" x14ac:dyDescent="0.3">
      <c r="B9" s="148" t="s">
        <v>350</v>
      </c>
      <c r="C9" s="149" t="s">
        <v>487</v>
      </c>
      <c r="D9" s="149" t="s">
        <v>352</v>
      </c>
      <c r="E9" s="149" t="s">
        <v>488</v>
      </c>
      <c r="F9" s="149" t="s">
        <v>354</v>
      </c>
      <c r="G9" s="150" t="s">
        <v>489</v>
      </c>
      <c r="H9" s="148" t="s">
        <v>416</v>
      </c>
      <c r="I9" s="149" t="s">
        <v>418</v>
      </c>
      <c r="J9" s="151" t="s">
        <v>490</v>
      </c>
      <c r="K9" s="148" t="s">
        <v>491</v>
      </c>
      <c r="L9" s="149" t="s">
        <v>418</v>
      </c>
      <c r="M9" s="152" t="s">
        <v>492</v>
      </c>
      <c r="N9" s="153"/>
    </row>
    <row r="10" spans="2:16" x14ac:dyDescent="0.25">
      <c r="B10" s="154">
        <v>13</v>
      </c>
      <c r="C10" s="155" t="s">
        <v>368</v>
      </c>
      <c r="D10" s="155" t="s">
        <v>368</v>
      </c>
      <c r="E10" s="155" t="s">
        <v>399</v>
      </c>
      <c r="F10" s="155" t="s">
        <v>368</v>
      </c>
      <c r="G10" s="156" t="s">
        <v>374</v>
      </c>
      <c r="H10" s="157">
        <v>10801654</v>
      </c>
      <c r="I10" s="158">
        <v>10001200</v>
      </c>
      <c r="J10" s="159">
        <v>9167994.4399999995</v>
      </c>
      <c r="K10" s="160">
        <v>12</v>
      </c>
      <c r="L10" s="161">
        <v>12</v>
      </c>
      <c r="M10" s="162">
        <v>0</v>
      </c>
      <c r="N10" s="163">
        <f>J10/I10</f>
        <v>0.91668944126704788</v>
      </c>
    </row>
    <row r="11" spans="2:16" x14ac:dyDescent="0.25">
      <c r="B11" s="164"/>
      <c r="C11" s="165"/>
      <c r="D11" s="165"/>
      <c r="E11" s="165"/>
      <c r="F11" s="165"/>
      <c r="G11" s="166"/>
      <c r="H11" s="167"/>
      <c r="I11" s="168" t="s">
        <v>8</v>
      </c>
      <c r="J11" s="169"/>
      <c r="K11" s="170"/>
      <c r="L11" s="171"/>
      <c r="M11" s="172"/>
      <c r="N11" s="173"/>
    </row>
    <row r="12" spans="2:16" x14ac:dyDescent="0.25">
      <c r="B12" s="174">
        <v>13</v>
      </c>
      <c r="C12" s="175" t="s">
        <v>368</v>
      </c>
      <c r="D12" s="175" t="s">
        <v>368</v>
      </c>
      <c r="E12" s="175" t="s">
        <v>401</v>
      </c>
      <c r="F12" s="175" t="s">
        <v>368</v>
      </c>
      <c r="G12" s="176" t="s">
        <v>374</v>
      </c>
      <c r="H12" s="177">
        <v>4698346</v>
      </c>
      <c r="I12" s="178">
        <v>3888800</v>
      </c>
      <c r="J12" s="179">
        <v>3869636.53</v>
      </c>
      <c r="K12" s="180">
        <v>240</v>
      </c>
      <c r="L12" s="181">
        <v>204</v>
      </c>
      <c r="M12" s="182">
        <v>204</v>
      </c>
      <c r="N12" s="183">
        <f>J12/I12</f>
        <v>0.99507213793458127</v>
      </c>
    </row>
    <row r="13" spans="2:16" ht="15.75" thickBot="1" x14ac:dyDescent="0.3">
      <c r="B13" s="184"/>
      <c r="C13" s="185"/>
      <c r="D13" s="185"/>
      <c r="E13" s="185"/>
      <c r="F13" s="185"/>
      <c r="G13" s="186"/>
      <c r="H13" s="187"/>
      <c r="I13" s="188"/>
      <c r="J13" s="189"/>
      <c r="K13" s="190"/>
      <c r="L13" s="191"/>
      <c r="M13" s="192"/>
      <c r="N13" s="193"/>
    </row>
    <row r="14" spans="2:16" ht="15.75" thickBot="1" x14ac:dyDescent="0.3">
      <c r="F14" t="s">
        <v>493</v>
      </c>
      <c r="H14" s="194">
        <f>H10+H12</f>
        <v>15500000</v>
      </c>
      <c r="I14" s="194">
        <f>I10+I12</f>
        <v>13890000</v>
      </c>
      <c r="J14" s="194">
        <f>J10+J12</f>
        <v>13037630.969999999</v>
      </c>
      <c r="K14" s="195"/>
      <c r="L14" s="195"/>
      <c r="M14" s="195"/>
      <c r="N14" s="196">
        <f>J14/I14</f>
        <v>0.93863433909287253</v>
      </c>
    </row>
    <row r="15" spans="2:16" ht="15.75" thickTop="1" x14ac:dyDescent="0.25"/>
    <row r="16" spans="2:16" ht="18" x14ac:dyDescent="0.25">
      <c r="B16" s="143" t="s">
        <v>494</v>
      </c>
    </row>
    <row r="17" spans="2:16" ht="18" x14ac:dyDescent="0.25">
      <c r="B17" s="143"/>
    </row>
    <row r="18" spans="2:16" ht="19.5" thickBot="1" x14ac:dyDescent="0.45">
      <c r="B18" s="197" t="s">
        <v>495</v>
      </c>
      <c r="C18" s="197"/>
      <c r="D18" s="197"/>
      <c r="E18" s="197"/>
      <c r="F18" s="197"/>
      <c r="G18" s="197"/>
      <c r="H18" s="197"/>
      <c r="I18" s="197"/>
      <c r="J18" s="197"/>
      <c r="K18" s="197"/>
      <c r="L18" s="197"/>
      <c r="M18" s="197"/>
      <c r="N18" s="197"/>
      <c r="O18" s="197"/>
      <c r="P18" s="197"/>
    </row>
    <row r="19" spans="2:16" ht="15.75" thickBot="1" x14ac:dyDescent="0.3">
      <c r="B19" s="198" t="s">
        <v>496</v>
      </c>
      <c r="C19" s="199"/>
      <c r="D19" s="199"/>
      <c r="E19" s="200"/>
      <c r="F19" s="198" t="s">
        <v>497</v>
      </c>
      <c r="G19" s="199"/>
      <c r="H19" s="199"/>
      <c r="I19" s="200"/>
      <c r="J19" s="198" t="s">
        <v>498</v>
      </c>
      <c r="K19" s="199"/>
      <c r="L19" s="199"/>
      <c r="M19" s="199"/>
      <c r="N19" s="200"/>
      <c r="O19" s="201" t="s">
        <v>499</v>
      </c>
      <c r="P19" s="202"/>
    </row>
    <row r="20" spans="2:16" ht="60.75" thickBot="1" x14ac:dyDescent="0.3">
      <c r="B20" s="148" t="s">
        <v>500</v>
      </c>
      <c r="C20" s="149" t="s">
        <v>501</v>
      </c>
      <c r="D20" s="149" t="s">
        <v>502</v>
      </c>
      <c r="E20" s="151" t="s">
        <v>503</v>
      </c>
      <c r="F20" s="203" t="s">
        <v>504</v>
      </c>
      <c r="G20" s="204" t="s">
        <v>505</v>
      </c>
      <c r="H20" s="204" t="s">
        <v>506</v>
      </c>
      <c r="I20" s="204" t="s">
        <v>507</v>
      </c>
      <c r="J20" s="205" t="s">
        <v>508</v>
      </c>
      <c r="K20" s="204" t="s">
        <v>509</v>
      </c>
      <c r="L20" s="204" t="s">
        <v>510</v>
      </c>
      <c r="M20" s="204" t="s">
        <v>511</v>
      </c>
      <c r="N20" s="204" t="s">
        <v>512</v>
      </c>
      <c r="O20" s="205" t="s">
        <v>513</v>
      </c>
      <c r="P20" s="206" t="s">
        <v>514</v>
      </c>
    </row>
    <row r="21" spans="2:16" x14ac:dyDescent="0.25">
      <c r="B21" s="207"/>
      <c r="C21" s="208"/>
      <c r="D21" s="208"/>
      <c r="E21" s="209"/>
      <c r="F21" s="207"/>
      <c r="G21" s="208"/>
      <c r="H21" s="208"/>
      <c r="I21" s="209"/>
      <c r="J21" s="207"/>
      <c r="K21" s="208"/>
      <c r="L21" s="208"/>
      <c r="M21" s="208"/>
      <c r="N21" s="209"/>
      <c r="O21" s="207"/>
      <c r="P21" s="209"/>
    </row>
    <row r="22" spans="2:16" ht="15.75" thickBot="1" x14ac:dyDescent="0.3">
      <c r="B22" s="210"/>
      <c r="C22" s="211"/>
      <c r="D22" s="211"/>
      <c r="E22" s="212"/>
      <c r="F22" s="210"/>
      <c r="G22" s="211"/>
      <c r="H22" s="211"/>
      <c r="I22" s="212"/>
      <c r="J22" s="210"/>
      <c r="K22" s="211"/>
      <c r="L22" s="211"/>
      <c r="M22" s="211"/>
      <c r="N22" s="212"/>
      <c r="O22" s="210"/>
      <c r="P22" s="212"/>
    </row>
    <row r="23" spans="2:16" ht="15.75" thickBot="1" x14ac:dyDescent="0.3">
      <c r="B23" s="213" t="s">
        <v>515</v>
      </c>
      <c r="C23" s="214"/>
      <c r="D23" s="214"/>
      <c r="E23" s="215"/>
      <c r="F23" s="213" t="s">
        <v>515</v>
      </c>
      <c r="G23" s="214"/>
      <c r="H23" s="214"/>
      <c r="I23" s="215"/>
      <c r="J23" s="213" t="s">
        <v>515</v>
      </c>
      <c r="K23" s="214"/>
      <c r="L23" s="214"/>
      <c r="M23" s="214"/>
      <c r="N23" s="215"/>
      <c r="O23" s="213" t="s">
        <v>515</v>
      </c>
      <c r="P23" s="215"/>
    </row>
    <row r="24" spans="2:16" x14ac:dyDescent="0.25">
      <c r="B24" s="210"/>
      <c r="C24" s="211"/>
      <c r="D24" s="211"/>
      <c r="E24" s="212"/>
      <c r="F24" s="210"/>
      <c r="G24" s="211"/>
      <c r="H24" s="211"/>
      <c r="I24" s="212"/>
      <c r="J24" s="210"/>
      <c r="K24" s="211"/>
      <c r="L24" s="211"/>
      <c r="M24" s="211"/>
      <c r="N24" s="212"/>
      <c r="O24" s="210"/>
      <c r="P24" s="212"/>
    </row>
    <row r="25" spans="2:16" ht="15.75" thickBot="1" x14ac:dyDescent="0.3">
      <c r="B25" s="184"/>
      <c r="C25" s="185"/>
      <c r="D25" s="185"/>
      <c r="E25" s="186"/>
      <c r="F25" s="184"/>
      <c r="G25" s="185"/>
      <c r="H25" s="185"/>
      <c r="I25" s="186"/>
      <c r="J25" s="184"/>
      <c r="K25" s="185"/>
      <c r="L25" s="185"/>
      <c r="M25" s="185"/>
      <c r="N25" s="186"/>
      <c r="O25" s="184"/>
      <c r="P25" s="186"/>
    </row>
    <row r="26" spans="2:16" ht="15.75" thickBot="1" x14ac:dyDescent="0.3"/>
    <row r="27" spans="2:16" ht="19.5" thickBot="1" x14ac:dyDescent="0.3">
      <c r="B27" s="216" t="s">
        <v>516</v>
      </c>
      <c r="C27" s="217"/>
      <c r="D27" s="217"/>
      <c r="E27" s="217"/>
      <c r="F27" s="217"/>
      <c r="G27" s="217"/>
      <c r="H27" s="217"/>
      <c r="I27" s="217"/>
      <c r="J27" s="217"/>
      <c r="K27" s="217"/>
      <c r="L27" s="217"/>
      <c r="M27" s="217"/>
      <c r="N27" s="217"/>
      <c r="O27" s="217"/>
      <c r="P27" s="218"/>
    </row>
    <row r="28" spans="2:16" ht="15.75" x14ac:dyDescent="0.25">
      <c r="B28" s="219" t="s">
        <v>517</v>
      </c>
      <c r="C28" s="220"/>
      <c r="D28" s="220"/>
      <c r="E28" s="220"/>
      <c r="F28" s="220"/>
      <c r="G28" s="220"/>
      <c r="H28" s="220"/>
      <c r="I28" s="220"/>
      <c r="J28" s="220"/>
      <c r="K28" s="220"/>
      <c r="L28" s="220"/>
      <c r="M28" s="220"/>
      <c r="N28" s="220"/>
      <c r="O28" s="220"/>
      <c r="P28" s="221"/>
    </row>
  </sheetData>
  <mergeCells count="18">
    <mergeCell ref="B27:P27"/>
    <mergeCell ref="B28:P28"/>
    <mergeCell ref="B18:P18"/>
    <mergeCell ref="B19:E19"/>
    <mergeCell ref="F19:I19"/>
    <mergeCell ref="J19:N19"/>
    <mergeCell ref="O19:P19"/>
    <mergeCell ref="B23:E23"/>
    <mergeCell ref="F23:I23"/>
    <mergeCell ref="J23:N23"/>
    <mergeCell ref="O23:P23"/>
    <mergeCell ref="B2:P2"/>
    <mergeCell ref="B3:P3"/>
    <mergeCell ref="B4:P4"/>
    <mergeCell ref="B8:G8"/>
    <mergeCell ref="H8:J8"/>
    <mergeCell ref="K8:M8"/>
    <mergeCell ref="N8:N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61B9A-D771-485D-8535-F794CD5BD03F}">
  <dimension ref="B2:R23"/>
  <sheetViews>
    <sheetView workbookViewId="0">
      <selection activeCell="F10" sqref="F10"/>
    </sheetView>
  </sheetViews>
  <sheetFormatPr baseColWidth="10" defaultRowHeight="15" x14ac:dyDescent="0.25"/>
  <cols>
    <col min="1" max="1" width="1.7109375" customWidth="1"/>
    <col min="2" max="2" width="9.7109375" customWidth="1"/>
    <col min="3" max="3" width="7.7109375" customWidth="1"/>
    <col min="4" max="4" width="10.7109375" customWidth="1"/>
    <col min="5" max="5" width="9.7109375" customWidth="1"/>
    <col min="6" max="17" width="11.7109375" customWidth="1"/>
  </cols>
  <sheetData>
    <row r="2" spans="2:18" ht="26.25" x14ac:dyDescent="0.25">
      <c r="B2" s="222" t="s">
        <v>518</v>
      </c>
      <c r="C2" s="222"/>
      <c r="D2" s="222"/>
      <c r="E2" s="222"/>
      <c r="F2" s="222"/>
      <c r="G2" s="222"/>
      <c r="H2" s="222"/>
      <c r="I2" s="222"/>
      <c r="J2" s="222"/>
      <c r="K2" s="222"/>
      <c r="L2" s="222"/>
      <c r="M2" s="222"/>
      <c r="N2" s="222"/>
      <c r="O2" s="222"/>
      <c r="P2" s="222"/>
      <c r="Q2" s="222"/>
      <c r="R2" s="222"/>
    </row>
    <row r="3" spans="2:18" ht="23.25" x14ac:dyDescent="0.35">
      <c r="B3" s="223" t="s">
        <v>519</v>
      </c>
      <c r="C3" s="223"/>
      <c r="D3" s="223"/>
      <c r="E3" s="223"/>
      <c r="F3" s="223"/>
      <c r="G3" s="223"/>
      <c r="H3" s="223"/>
      <c r="I3" s="223"/>
      <c r="J3" s="223"/>
      <c r="K3" s="223"/>
      <c r="L3" s="223"/>
      <c r="M3" s="223"/>
      <c r="N3" s="223"/>
      <c r="O3" s="223"/>
      <c r="P3" s="223"/>
      <c r="Q3" s="223"/>
      <c r="R3" s="223"/>
    </row>
    <row r="4" spans="2:18" ht="26.25" x14ac:dyDescent="0.25">
      <c r="B4" s="222" t="s">
        <v>520</v>
      </c>
      <c r="C4" s="222"/>
      <c r="D4" s="222"/>
      <c r="E4" s="222"/>
      <c r="F4" s="222"/>
      <c r="G4" s="222"/>
      <c r="H4" s="222"/>
      <c r="I4" s="222"/>
      <c r="J4" s="222"/>
      <c r="K4" s="222"/>
      <c r="L4" s="222"/>
      <c r="M4" s="222"/>
      <c r="N4" s="222"/>
      <c r="O4" s="222"/>
      <c r="P4" s="222"/>
      <c r="Q4" s="222"/>
      <c r="R4" s="222"/>
    </row>
    <row r="5" spans="2:18" ht="15.75" thickBot="1" x14ac:dyDescent="0.3">
      <c r="F5" s="142"/>
      <c r="G5" s="142"/>
      <c r="H5" s="142"/>
      <c r="I5" s="142"/>
      <c r="J5" s="142"/>
      <c r="K5" s="142"/>
      <c r="L5" s="142"/>
      <c r="M5" s="142"/>
      <c r="N5" s="142"/>
      <c r="O5" s="142"/>
      <c r="P5" s="142"/>
    </row>
    <row r="6" spans="2:18" ht="15.75" thickBot="1" x14ac:dyDescent="0.3">
      <c r="B6" s="224" t="s">
        <v>521</v>
      </c>
      <c r="C6" s="224" t="s">
        <v>522</v>
      </c>
      <c r="D6" s="224" t="s">
        <v>523</v>
      </c>
      <c r="E6" s="224" t="s">
        <v>524</v>
      </c>
    </row>
    <row r="7" spans="2:18" ht="19.5" thickBot="1" x14ac:dyDescent="0.3">
      <c r="B7" s="225"/>
      <c r="C7" s="225"/>
      <c r="D7" s="225"/>
      <c r="E7" s="225"/>
      <c r="F7" s="226">
        <v>2013</v>
      </c>
      <c r="G7" s="226">
        <v>2014</v>
      </c>
      <c r="H7" s="226">
        <v>2015</v>
      </c>
      <c r="I7" s="226">
        <v>2016</v>
      </c>
      <c r="J7" s="226">
        <v>2017</v>
      </c>
      <c r="K7" s="226">
        <v>2018</v>
      </c>
      <c r="L7" s="226">
        <v>2019</v>
      </c>
      <c r="M7" s="226">
        <v>2020</v>
      </c>
      <c r="N7" s="226">
        <v>2021</v>
      </c>
      <c r="O7" s="227">
        <v>2022</v>
      </c>
      <c r="P7" s="228"/>
      <c r="Q7" s="228"/>
      <c r="R7" s="229"/>
    </row>
    <row r="8" spans="2:18" ht="26.25" thickBot="1" x14ac:dyDescent="0.3">
      <c r="B8" s="230"/>
      <c r="C8" s="230"/>
      <c r="D8" s="230"/>
      <c r="E8" s="230"/>
      <c r="F8" s="231"/>
      <c r="G8" s="231"/>
      <c r="H8" s="231"/>
      <c r="I8" s="231"/>
      <c r="J8" s="231"/>
      <c r="K8" s="231"/>
      <c r="L8" s="231"/>
      <c r="M8" s="231"/>
      <c r="N8" s="231"/>
      <c r="O8" s="232" t="s">
        <v>525</v>
      </c>
      <c r="P8" s="232" t="s">
        <v>526</v>
      </c>
      <c r="Q8" s="232" t="s">
        <v>527</v>
      </c>
      <c r="R8" s="233" t="s">
        <v>52</v>
      </c>
    </row>
    <row r="9" spans="2:18" ht="46.5" customHeight="1" x14ac:dyDescent="0.25">
      <c r="B9" s="234"/>
      <c r="C9" s="234"/>
      <c r="D9" s="234"/>
      <c r="E9" s="235"/>
      <c r="F9" s="236"/>
      <c r="G9" s="237"/>
      <c r="H9" s="237"/>
      <c r="I9" s="237"/>
      <c r="J9" s="237"/>
      <c r="K9" s="237"/>
      <c r="L9" s="237"/>
      <c r="M9" s="237"/>
      <c r="N9" s="238"/>
      <c r="O9" s="234"/>
      <c r="P9" s="239"/>
      <c r="Q9" s="239"/>
      <c r="R9" s="234"/>
    </row>
    <row r="10" spans="2:18" ht="22.5" x14ac:dyDescent="0.25">
      <c r="B10" s="240" t="s">
        <v>528</v>
      </c>
      <c r="C10" s="241">
        <v>13</v>
      </c>
      <c r="D10" s="242" t="s">
        <v>529</v>
      </c>
      <c r="E10" s="243" t="s">
        <v>400</v>
      </c>
      <c r="F10" s="244">
        <f>11783408.21-F12-F14-F18</f>
        <v>11783265.690000001</v>
      </c>
      <c r="G10" s="245">
        <f>11171312.91-G12-G14-G18</f>
        <v>11090927.59</v>
      </c>
      <c r="H10" s="245">
        <v>11871614.630000001</v>
      </c>
      <c r="I10" s="245">
        <f>10837298.91-I12-I14-I18</f>
        <v>8946984.9199999999</v>
      </c>
      <c r="J10" s="245">
        <v>9999895.0099999998</v>
      </c>
      <c r="K10" s="246">
        <v>10563910.619999999</v>
      </c>
      <c r="L10" s="246">
        <v>10065003.26</v>
      </c>
      <c r="M10" s="246">
        <v>8967529.8000000007</v>
      </c>
      <c r="N10" s="247">
        <v>8897079.2699999996</v>
      </c>
      <c r="O10" s="248">
        <f>'[1]10-Matriz Resultados IC'!S10</f>
        <v>3115527.46</v>
      </c>
      <c r="P10" s="249">
        <f>'[1]10-Matriz Resultados 2C'!S10</f>
        <v>2907624.8</v>
      </c>
      <c r="Q10" s="249">
        <f>'[1]10-Matriz Resultados 3C'!S10</f>
        <v>3144842.1799999997</v>
      </c>
      <c r="R10" s="248">
        <f>SUM(O10:Q10)</f>
        <v>9167994.4399999995</v>
      </c>
    </row>
    <row r="11" spans="2:18" x14ac:dyDescent="0.25">
      <c r="B11" s="250"/>
      <c r="C11" s="250"/>
      <c r="D11" s="250"/>
      <c r="E11" s="251"/>
      <c r="F11" s="252"/>
      <c r="G11" s="253"/>
      <c r="H11" s="253"/>
      <c r="I11" s="253"/>
      <c r="J11" s="253"/>
      <c r="K11" s="253"/>
      <c r="L11" s="253"/>
      <c r="M11" s="253"/>
      <c r="N11" s="254"/>
      <c r="O11" s="250"/>
      <c r="P11" s="255"/>
      <c r="Q11" s="255"/>
      <c r="R11" s="250"/>
    </row>
    <row r="12" spans="2:18" ht="57" thickBot="1" x14ac:dyDescent="0.3">
      <c r="B12" s="256" t="s">
        <v>528</v>
      </c>
      <c r="C12" s="257">
        <v>13</v>
      </c>
      <c r="D12" s="258" t="s">
        <v>530</v>
      </c>
      <c r="E12" s="259" t="s">
        <v>400</v>
      </c>
      <c r="F12" s="260">
        <v>142.52000000000001</v>
      </c>
      <c r="G12" s="261">
        <v>0</v>
      </c>
      <c r="H12" s="261">
        <v>0</v>
      </c>
      <c r="I12" s="261">
        <v>0</v>
      </c>
      <c r="J12" s="261">
        <v>0</v>
      </c>
      <c r="K12" s="261"/>
      <c r="L12" s="261"/>
      <c r="M12" s="261"/>
      <c r="N12" s="262"/>
      <c r="O12" s="256"/>
      <c r="P12" s="263">
        <v>0</v>
      </c>
      <c r="Q12" s="263">
        <v>0</v>
      </c>
      <c r="R12" s="264">
        <f>SUM(Q12:Q12)</f>
        <v>0</v>
      </c>
    </row>
    <row r="13" spans="2:18" x14ac:dyDescent="0.25">
      <c r="B13" s="265"/>
      <c r="C13" s="265"/>
      <c r="D13" s="265"/>
      <c r="E13" s="266"/>
      <c r="F13" s="267"/>
      <c r="G13" s="268"/>
      <c r="H13" s="268"/>
      <c r="I13" s="268"/>
      <c r="J13" s="268"/>
      <c r="K13" s="268"/>
      <c r="L13" s="268"/>
      <c r="M13" s="269"/>
      <c r="N13" s="270"/>
      <c r="O13" s="271"/>
      <c r="P13" s="272"/>
      <c r="Q13" s="272"/>
      <c r="R13" s="273"/>
    </row>
    <row r="14" spans="2:18" ht="79.5" thickBot="1" x14ac:dyDescent="0.3">
      <c r="B14" s="256" t="s">
        <v>528</v>
      </c>
      <c r="C14" s="257">
        <v>13</v>
      </c>
      <c r="D14" s="258" t="s">
        <v>531</v>
      </c>
      <c r="E14" s="259" t="s">
        <v>400</v>
      </c>
      <c r="F14" s="260">
        <v>0</v>
      </c>
      <c r="G14" s="261">
        <v>80385.320000000007</v>
      </c>
      <c r="H14" s="261">
        <v>2364402.65</v>
      </c>
      <c r="I14" s="261">
        <v>1890313.99</v>
      </c>
      <c r="J14" s="261">
        <v>2675580.37</v>
      </c>
      <c r="K14" s="261">
        <v>2876059.11</v>
      </c>
      <c r="L14" s="261">
        <v>2259129.0499999998</v>
      </c>
      <c r="M14" s="261">
        <v>1824593.02</v>
      </c>
      <c r="N14" s="262">
        <v>2896765.59</v>
      </c>
      <c r="O14" s="256">
        <f>'[1]10-Matriz Resultados IC'!S14</f>
        <v>1378451.59</v>
      </c>
      <c r="P14" s="263">
        <f>'[1]10-Matriz Resultados 2C'!S14</f>
        <v>1326982.8</v>
      </c>
      <c r="Q14" s="263">
        <f>'[1]10-Matriz Resultados 3C'!S14</f>
        <v>1164202.1399999999</v>
      </c>
      <c r="R14" s="264">
        <f>SUM(O14:Q14)</f>
        <v>3869636.5300000003</v>
      </c>
    </row>
    <row r="15" spans="2:18" x14ac:dyDescent="0.25">
      <c r="B15" s="274"/>
      <c r="C15" s="275"/>
      <c r="D15" s="276"/>
      <c r="E15" s="277"/>
      <c r="F15" s="278"/>
      <c r="G15" s="279"/>
      <c r="H15" s="279"/>
      <c r="I15" s="279"/>
      <c r="J15" s="279"/>
      <c r="K15" s="279"/>
      <c r="L15" s="279"/>
      <c r="M15" s="280"/>
      <c r="N15" s="281"/>
      <c r="O15" s="274"/>
      <c r="P15" s="282"/>
      <c r="Q15" s="282"/>
      <c r="R15" s="283"/>
    </row>
    <row r="16" spans="2:18" ht="34.5" thickBot="1" x14ac:dyDescent="0.3">
      <c r="B16" s="256" t="s">
        <v>528</v>
      </c>
      <c r="C16" s="257">
        <v>13</v>
      </c>
      <c r="D16" s="258" t="s">
        <v>532</v>
      </c>
      <c r="E16" s="259" t="s">
        <v>400</v>
      </c>
      <c r="F16" s="260">
        <v>0</v>
      </c>
      <c r="G16" s="261">
        <v>0</v>
      </c>
      <c r="H16" s="261">
        <v>2176940.9900000002</v>
      </c>
      <c r="I16" s="261">
        <v>0</v>
      </c>
      <c r="J16" s="261">
        <v>0</v>
      </c>
      <c r="K16" s="261">
        <v>0</v>
      </c>
      <c r="L16" s="261">
        <v>0</v>
      </c>
      <c r="M16" s="261">
        <v>0</v>
      </c>
      <c r="N16" s="262"/>
      <c r="O16" s="256"/>
      <c r="P16" s="263">
        <v>0</v>
      </c>
      <c r="Q16" s="263">
        <v>0</v>
      </c>
      <c r="R16" s="264">
        <f>SUM(Q16:Q16)</f>
        <v>0</v>
      </c>
    </row>
    <row r="17" spans="2:18" x14ac:dyDescent="0.25">
      <c r="B17" s="274"/>
      <c r="C17" s="275"/>
      <c r="D17" s="276"/>
      <c r="E17" s="277"/>
      <c r="F17" s="284"/>
      <c r="G17" s="280"/>
      <c r="H17" s="280"/>
      <c r="I17" s="280"/>
      <c r="J17" s="280"/>
      <c r="K17" s="280"/>
      <c r="L17" s="280"/>
      <c r="M17" s="280"/>
      <c r="N17" s="281"/>
      <c r="O17" s="274"/>
      <c r="P17" s="282"/>
      <c r="Q17" s="282"/>
      <c r="R17" s="283"/>
    </row>
    <row r="18" spans="2:18" ht="68.25" thickBot="1" x14ac:dyDescent="0.3">
      <c r="B18" s="256" t="s">
        <v>528</v>
      </c>
      <c r="C18" s="257">
        <v>94</v>
      </c>
      <c r="D18" s="258" t="s">
        <v>533</v>
      </c>
      <c r="E18" s="259" t="s">
        <v>400</v>
      </c>
      <c r="F18" s="260">
        <v>0</v>
      </c>
      <c r="G18" s="261">
        <v>0</v>
      </c>
      <c r="H18" s="261">
        <v>0</v>
      </c>
      <c r="I18" s="261">
        <v>0</v>
      </c>
      <c r="J18" s="261">
        <v>0</v>
      </c>
      <c r="K18" s="261">
        <v>0</v>
      </c>
      <c r="L18" s="261">
        <v>0</v>
      </c>
      <c r="M18" s="261">
        <v>1179268.68</v>
      </c>
      <c r="N18" s="262">
        <v>0</v>
      </c>
      <c r="O18" s="256"/>
      <c r="P18" s="263">
        <v>0</v>
      </c>
      <c r="Q18" s="263">
        <v>0</v>
      </c>
      <c r="R18" s="248">
        <f>SUM(Q18:Q18)</f>
        <v>0</v>
      </c>
    </row>
    <row r="19" spans="2:18" ht="15.75" thickBot="1" x14ac:dyDescent="0.3">
      <c r="B19" s="273"/>
      <c r="C19" s="273"/>
      <c r="D19" s="273"/>
      <c r="E19" s="285"/>
      <c r="F19" s="286">
        <f t="shared" ref="F19:R19" si="0">SUM(F10:F18)</f>
        <v>11783408.210000001</v>
      </c>
      <c r="G19" s="287">
        <f t="shared" si="0"/>
        <v>11171312.91</v>
      </c>
      <c r="H19" s="287">
        <f t="shared" si="0"/>
        <v>16412958.270000001</v>
      </c>
      <c r="I19" s="287">
        <f t="shared" si="0"/>
        <v>10837298.91</v>
      </c>
      <c r="J19" s="287">
        <f t="shared" si="0"/>
        <v>12675475.379999999</v>
      </c>
      <c r="K19" s="287">
        <f t="shared" si="0"/>
        <v>13439969.729999999</v>
      </c>
      <c r="L19" s="288">
        <f t="shared" si="0"/>
        <v>12324132.309999999</v>
      </c>
      <c r="M19" s="287">
        <f t="shared" si="0"/>
        <v>11971391.5</v>
      </c>
      <c r="N19" s="289">
        <f t="shared" si="0"/>
        <v>11793844.859999999</v>
      </c>
      <c r="O19" s="290">
        <f t="shared" si="0"/>
        <v>4493979.05</v>
      </c>
      <c r="P19" s="291">
        <f t="shared" si="0"/>
        <v>4234607.5999999996</v>
      </c>
      <c r="Q19" s="291">
        <f t="shared" si="0"/>
        <v>4309044.3199999994</v>
      </c>
      <c r="R19" s="290">
        <f t="shared" si="0"/>
        <v>13037630.969999999</v>
      </c>
    </row>
    <row r="20" spans="2:18" ht="16.5" thickTop="1" thickBot="1" x14ac:dyDescent="0.3">
      <c r="B20" s="292"/>
      <c r="C20" s="292"/>
      <c r="D20" s="292"/>
      <c r="E20" s="293"/>
      <c r="F20" s="294"/>
      <c r="G20" s="295"/>
      <c r="H20" s="295"/>
      <c r="I20" s="295"/>
      <c r="J20" s="295"/>
      <c r="K20" s="295"/>
      <c r="L20" s="296"/>
      <c r="M20" s="296"/>
      <c r="N20" s="292"/>
      <c r="O20" s="292"/>
      <c r="P20" s="297"/>
      <c r="Q20" s="297"/>
      <c r="R20" s="292"/>
    </row>
    <row r="21" spans="2:18" x14ac:dyDescent="0.25">
      <c r="B21" s="298"/>
      <c r="C21" s="298"/>
      <c r="D21" s="298"/>
      <c r="E21" s="298"/>
      <c r="F21" s="298"/>
      <c r="G21" s="298"/>
      <c r="H21" s="298"/>
      <c r="I21" s="298"/>
      <c r="J21" s="298"/>
      <c r="K21" s="298"/>
      <c r="L21" s="298"/>
      <c r="M21" s="298"/>
      <c r="N21" s="298"/>
      <c r="O21" s="298"/>
      <c r="P21" s="298"/>
      <c r="Q21" s="298"/>
      <c r="R21" s="298"/>
    </row>
    <row r="22" spans="2:18" ht="18.75" x14ac:dyDescent="0.3">
      <c r="B22" s="299" t="s">
        <v>534</v>
      </c>
    </row>
    <row r="23" spans="2:18" ht="15.75" x14ac:dyDescent="0.25">
      <c r="B23" s="300" t="s">
        <v>535</v>
      </c>
      <c r="C23" s="301"/>
      <c r="D23" s="301"/>
      <c r="E23" s="301"/>
      <c r="F23" s="301"/>
      <c r="G23" s="301"/>
      <c r="H23" s="301"/>
      <c r="I23" s="301"/>
      <c r="J23" s="301"/>
      <c r="K23" s="301"/>
      <c r="L23" s="301"/>
      <c r="M23" s="301"/>
      <c r="N23" s="301"/>
      <c r="O23" s="301"/>
      <c r="P23" s="301"/>
      <c r="Q23" s="301"/>
      <c r="R23" s="302"/>
    </row>
  </sheetData>
  <mergeCells count="18">
    <mergeCell ref="O7:R7"/>
    <mergeCell ref="B23:R23"/>
    <mergeCell ref="I7:I8"/>
    <mergeCell ref="J7:J8"/>
    <mergeCell ref="K7:K8"/>
    <mergeCell ref="L7:L8"/>
    <mergeCell ref="M7:M8"/>
    <mergeCell ref="N7:N8"/>
    <mergeCell ref="B2:R2"/>
    <mergeCell ref="B3:R3"/>
    <mergeCell ref="B4:R4"/>
    <mergeCell ref="B6:B8"/>
    <mergeCell ref="C6:C8"/>
    <mergeCell ref="D6:D8"/>
    <mergeCell ref="E6:E8"/>
    <mergeCell ref="F7:F8"/>
    <mergeCell ref="G7:G8"/>
    <mergeCell ref="H7:H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01</vt:lpstr>
      <vt:lpstr>02</vt:lpstr>
      <vt:lpstr>03</vt:lpstr>
      <vt:lpstr>04</vt:lpstr>
      <vt:lpstr>05</vt:lpstr>
      <vt:lpstr>06</vt:lpstr>
      <vt:lpstr>07</vt:lpstr>
      <vt:lpstr>08</vt:lpstr>
      <vt:lpstr>09</vt:lpstr>
      <vt:lpstr>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Estuardo Castro</dc:creator>
  <cp:lastModifiedBy>Estuardo Castro</cp:lastModifiedBy>
  <dcterms:created xsi:type="dcterms:W3CDTF">2023-01-20T22:04:02Z</dcterms:created>
  <dcterms:modified xsi:type="dcterms:W3CDTF">2023-01-20T22:17:04Z</dcterms:modified>
</cp:coreProperties>
</file>