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PPSERVER01\Actualizacion\Decreto 54-2022\3.1 Tablero de Rendicion\"/>
    </mc:Choice>
  </mc:AlternateContent>
  <xr:revisionPtr revIDLastSave="0" documentId="13_ncr:1_{0EDDC1E5-EFCC-487C-BB15-942340E1B238}" xr6:coauthVersionLast="47" xr6:coauthVersionMax="47" xr10:uidLastSave="{00000000-0000-0000-0000-000000000000}"/>
  <bookViews>
    <workbookView xWindow="-120" yWindow="-120" windowWidth="29040" windowHeight="15840" xr2:uid="{00000000-000D-0000-FFFF-FFFF00000000}"/>
  </bookViews>
  <sheets>
    <sheet name="query (24)" sheetId="1" r:id="rId1"/>
  </sheets>
  <definedNames>
    <definedName name="_Hlk133929491" localSheetId="0">'query (24)'!$AE$2</definedName>
    <definedName name="query__24" localSheetId="0" hidden="1">'query (24)'!$A$1:$AH$3</definedName>
  </definedNames>
  <calcPr calcId="181029"/>
</workbook>
</file>

<file path=xl/calcChain.xml><?xml version="1.0" encoding="utf-8"?>
<calcChain xmlns="http://schemas.openxmlformats.org/spreadsheetml/2006/main">
  <c r="O4" i="1" l="1"/>
  <c r="Q4" i="1" s="1"/>
  <c r="Q3" i="1"/>
  <c r="O2" i="1"/>
  <c r="S2" i="1"/>
  <c r="Q2"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ennys Alvarado\Downloads\query (24).iqy" keepAlive="1" name="query (24)" type="5" refreshedVersion="8" minRefreshableVersion="3" saveData="1">
    <dbPr connection="Provider=Microsoft.Office.List.OLEDB.2.0;Data Source=&quot;&quot;;ApplicationName=Excel;Version=12.0.0.0" command="&lt;LIST&gt;&lt;VIEWGUID&gt;AA858167-D8FB-4709-87D1-C835FB2D6011&lt;/VIEWGUID&gt;&lt;LISTNAME&gt;45d54743-f41d-4f8d-a42c-3d1a61f265d7&lt;/LISTNAME&gt;&lt;LISTWEB&gt;https://secretariaprivada.sharepoint.com/sites/TableroDeRendicion/_vti_bin&lt;/LISTWEB&gt;&lt;LISTSUBWEB&gt;&lt;/LISTSUBWEB&gt;&lt;ROOTFOLDER&gt;&lt;/ROOTFOLDER&gt;&lt;/LIST&gt;" commandType="5"/>
  </connection>
</connections>
</file>

<file path=xl/sharedStrings.xml><?xml version="1.0" encoding="utf-8"?>
<sst xmlns="http://schemas.openxmlformats.org/spreadsheetml/2006/main" count="355" uniqueCount="129">
  <si>
    <t>SecretarioPrivado</t>
  </si>
  <si>
    <t>SubSecretarioAdministrativo</t>
  </si>
  <si>
    <t>PresupuestoVigente</t>
  </si>
  <si>
    <t>PresupuestoEjecutado</t>
  </si>
  <si>
    <t>Grupo0</t>
  </si>
  <si>
    <t>Grupo1</t>
  </si>
  <si>
    <t>Grupo2</t>
  </si>
  <si>
    <t>Grupo3</t>
  </si>
  <si>
    <t>Grupo4</t>
  </si>
  <si>
    <t>FinalidadA</t>
  </si>
  <si>
    <t>FinalidadB</t>
  </si>
  <si>
    <t>FinalidadC</t>
  </si>
  <si>
    <t>PorcentajeEjecucion</t>
  </si>
  <si>
    <t>PresupuestoVigenteSalarios</t>
  </si>
  <si>
    <t>PresupuestoEjecutadoSalarios</t>
  </si>
  <si>
    <t>PorcentajeSalarios</t>
  </si>
  <si>
    <t>Personal011</t>
  </si>
  <si>
    <t>Personal021</t>
  </si>
  <si>
    <t>Personal022</t>
  </si>
  <si>
    <t>Personal031</t>
  </si>
  <si>
    <t>Personal029</t>
  </si>
  <si>
    <t>Personal018</t>
  </si>
  <si>
    <t>LogroAl</t>
  </si>
  <si>
    <t>LogroDe</t>
  </si>
  <si>
    <t>LogrosAno</t>
  </si>
  <si>
    <t>Logro1</t>
  </si>
  <si>
    <t>Logro2</t>
  </si>
  <si>
    <t>Logro3</t>
  </si>
  <si>
    <t>Logro4</t>
  </si>
  <si>
    <t>Logro5</t>
  </si>
  <si>
    <t>Region1a</t>
  </si>
  <si>
    <t>Geovanna Frinnee Estrada Samayoa</t>
  </si>
  <si>
    <t>María José Morales Quezada</t>
  </si>
  <si>
    <t>Henry René Váldez Corado</t>
  </si>
  <si>
    <t>31</t>
  </si>
  <si>
    <t>Enero</t>
  </si>
  <si>
    <t>2023</t>
  </si>
  <si>
    <t>28</t>
  </si>
  <si>
    <t>Columna1</t>
  </si>
  <si>
    <t>febrero</t>
  </si>
  <si>
    <t>marzo</t>
  </si>
  <si>
    <t>Implementación del trámite de correspondencia.</t>
  </si>
  <si>
    <r>
      <rPr>
        <sz val="7"/>
        <color theme="1"/>
        <rFont val="Times New Roman"/>
        <family val="1"/>
      </rPr>
      <t xml:space="preserve"> </t>
    </r>
    <r>
      <rPr>
        <sz val="11"/>
        <color theme="1"/>
        <rFont val="Calibri"/>
        <family val="2"/>
        <scheme val="minor"/>
      </rPr>
      <t>Elaboración del Informe Anual de Control Interno 2022, que incluye la Matriz de evaluación de Riegos, Mapa de Riesgos, Plan de Trabajo de evaluación de Riesgos, Matriz de continuidad de Evaluación de riesgos.</t>
    </r>
  </si>
  <si>
    <t>Implementación del Portal Unificado, para uso del personal de la Secretaría Privada de la Presidencia</t>
  </si>
  <si>
    <t>Seguimiento a las Prioridades Presidenciales.</t>
  </si>
  <si>
    <t xml:space="preserve"> Implementación del pago con Tarjeta de Compras Institucional -TCI- y la creación del Manual de Normas y Procedimientos.</t>
  </si>
  <si>
    <t>abril</t>
  </si>
  <si>
    <t>Implementación del pago con Tarjeta de Compras Institucional -TCI- y la creación del Manual de Normas y Procedimientos</t>
  </si>
  <si>
    <t>Elaboración del Informe Anual de Control Interno 2022, que incluye la Matriz de evaluación de Riegos, Mapa de Riesgos, Plan de Trabajo de evaluación de Riesgos, Matriz de continuidad de Evaluación de riesgos.</t>
  </si>
  <si>
    <r>
      <rPr>
        <sz val="7"/>
        <color theme="1"/>
        <rFont val="Times New Roman"/>
        <family val="1"/>
      </rPr>
      <t xml:space="preserve"> </t>
    </r>
    <r>
      <rPr>
        <sz val="11"/>
        <color theme="1"/>
        <rFont val="Calibri"/>
        <family val="2"/>
        <scheme val="minor"/>
      </rPr>
      <t>Implementación del Portal Unificado, para uso del personal de la Secretaría Privada de la Presidencia</t>
    </r>
  </si>
  <si>
    <t>Actualización del Reglamento Interno del personal de la Secretaría Privada de la Presidencia.</t>
  </si>
  <si>
    <t>Actualización del Manual de Organización de Funciones -MOF-.</t>
  </si>
  <si>
    <t>Publicación del Informe Anual de Control Interno 2022, que incluye la Matriz de evaluación de Riegos, Mapa de Riesgos, Plan de Trabajo de evaluación de Riesgos, Matriz de continuidad de Evaluación de riesgos.</t>
  </si>
  <si>
    <t>mayo</t>
  </si>
  <si>
    <t>33</t>
  </si>
  <si>
    <t>Sensibilización y aplicación de las Normas Generales y Técnicas de Control Interno Gubernamental.</t>
  </si>
  <si>
    <t>Primer informe cuatrimestral de Rendición de Cuentas, presentado a la Comisión Presidencial Contra la Corrupción -CPCC-.</t>
  </si>
  <si>
    <t>Aprobación y sensibilización del Manual de Organización de Funciones -MOF-.</t>
  </si>
  <si>
    <t>Seguimiento a las prioridades presidenciales según la Política General de Gobierno PGG 2020-2024</t>
  </si>
  <si>
    <t>Seguimiento a las prioridades presidenciales según la Política General de Gobierno PGG 2020-2024.</t>
  </si>
  <si>
    <t>Nueva versión en el sistema de Simplificación de Trámites Administrativos.</t>
  </si>
  <si>
    <t>junio</t>
  </si>
  <si>
    <t>34</t>
  </si>
  <si>
    <t xml:space="preserve">julio </t>
  </si>
  <si>
    <t>Elaboración y presentación del Anteproyecto de Presupuesto 2024 y Multianual 2024-202 al Ministerio de Finanzas Públicas</t>
  </si>
  <si>
    <t>agosto</t>
  </si>
  <si>
    <t>Grupo9</t>
  </si>
  <si>
    <t>Se elaboro y presento el plan de trabajo para la implementación de la Simplificación de Trámites Administrativos a la Comisión Presidencial de Gobierno Abierto y Electrónico -GAE-.</t>
  </si>
  <si>
    <t>Avance en el desarrollo de automatización de procesos por medio de un Portal Web, el cual pretende poner a disposición del Despacho Superior información actualizada de cada dirección y unidad administrativa.</t>
  </si>
  <si>
    <t>Seguimiento a las prioridades presidenciales según la Política General de Gobierno PGG 2020-2024, a través de Reuniones Ministeriales, Giras Presidenciales y Proyectos Prioritarios.</t>
  </si>
  <si>
    <t>32</t>
  </si>
  <si>
    <t>30</t>
  </si>
  <si>
    <t>septiembre</t>
  </si>
  <si>
    <t>Avance en el desarrollo de automatización de procesos administrativos y financieros por medio de un Portal Web, el cual pone a disposición del Despacho Superior información actualizada de cada dirección y unidad administrativa</t>
  </si>
  <si>
    <t>octubre</t>
  </si>
  <si>
    <t xml:space="preserve">Contraloría General de Cuentas y Dirección de Bienes del Estado del Ministerio de Finanzas Públicas, autorizan baja de bienes destructibles por mal estado, de la Secretaría Privada de la Presidencia. </t>
  </si>
  <si>
    <t>noviembre</t>
  </si>
  <si>
    <t>diciembre</t>
  </si>
  <si>
    <t>Se  presento el plan de trabajo para la implementación de la Simplificación de Trámites Administrativos a la Comisión Presidencial de Gobierno Abierto y Electrónico -GAE-.</t>
  </si>
  <si>
    <t>Implementación del plan piloto de pago con Tarjeta de Compras Institucional -TCI-  siendo esta Secretaría una de las pioneras en el uso de la misma</t>
  </si>
  <si>
    <t>Calificación de 100 puntos en el Informe de Supervisión de Portal Electrónico de la Secretaría Privada de la Presidencia, emitido por la Secretaría de Acceso de Información Pública -SECAI- de la Procuraduría de los Derechos Humanos -PDH-</t>
  </si>
  <si>
    <t>Ana Glenda Tager Rosado</t>
  </si>
  <si>
    <t xml:space="preserve">Julissa Bellaneth Cifuentes Callejas </t>
  </si>
  <si>
    <t>Nicolás Pablo González Galeotti</t>
  </si>
  <si>
    <t>2024</t>
  </si>
  <si>
    <t>Seguimiento a las prioridades presidenciales según la Política General de Gobierno PGG 2024-2028, a través de Reuniones Ministeriales, Giras Presidenciales y Proyectos Prioritarios.</t>
  </si>
  <si>
    <t>29</t>
  </si>
  <si>
    <t>Febrero</t>
  </si>
  <si>
    <t>1. Seguimiento a las prioridades presidenciales según la Política General de Gobierno PGG 2024-2028, a través de Reuniones Ministeriales, Giras Presidenciales y Proyectos Prioritarios.</t>
  </si>
  <si>
    <t>SubSecretarioAnalisisPolitico</t>
  </si>
  <si>
    <t xml:space="preserve">Marzo </t>
  </si>
  <si>
    <t>Wendy Cuellar Arrecis</t>
  </si>
  <si>
    <t>Wuillian Oswaldo Capriel Coloch</t>
  </si>
  <si>
    <t>Elaboración y aprobación del nuevo Reglamento Orgánico Interno      -ROI-, de la Secretaría Privada de la Presidencia</t>
  </si>
  <si>
    <t xml:space="preserve">Implementación del nuevo Reglamento Orgánico Interno          -ROI-, de la Secretaría Privada de la Presidencia. </t>
  </si>
  <si>
    <t xml:space="preserve">Abril </t>
  </si>
  <si>
    <t>SubSecretarioGestion2</t>
  </si>
  <si>
    <t>SubsecretarioDialogo3</t>
  </si>
  <si>
    <t>Logro6</t>
  </si>
  <si>
    <t>Mayo</t>
  </si>
  <si>
    <t>Junio</t>
  </si>
  <si>
    <t>36</t>
  </si>
  <si>
    <t>41</t>
  </si>
  <si>
    <t>Mónica Rocío Mazariegos Rodas</t>
  </si>
  <si>
    <t>35</t>
  </si>
  <si>
    <t>37</t>
  </si>
  <si>
    <t xml:space="preserve">octubre </t>
  </si>
  <si>
    <t>.</t>
  </si>
  <si>
    <t>En el año 2024, la Secretaria logro avances significativos en la Implementación de diálogos con pueblos indigenas y organizaciones campecinas, estableciendo un marco de trabajo integral. En el ambito indigena, el diálogo alcanzó itos fundamentales como la alineación de la agenda de Autoridades Indigenas y Ancestrales, con la Política General de Gobierno 2024-2028, y la reforma sustancial de instituciones clave como DEMI, CODISRA Y FODIGUA, mediante Acuerdos Gubernativos que reafirmaron los principios de los Acuerdos de Paz. El impacto territorial se materializó a travez de la firma de 8 agendas específicas con diversos pueblos, incluyendo garifuna, ixiles, xincas, chortis, uspantan, tujaal (Zakapulteko), con el pueblo de Santa Lucia Utatlán, y con el de Chichicastenango entre otros, cada una con planes de trabajo adaptados a sus contextos particulares. Paralelamente, se establecieron mecanismos para fortalecer la inversión pública en tierras comunales e indígenas y se creo una comisión dedicada a la reactivación económica en territorios indígenas. En cuanto al sector campesino, los logros se cristalizaron en la firma de un acuerdo agrario significativo, la creación de un mecanismo de coordinación interinstitucional de atención a crisis, (MAC), la institucionaización de la Comisión Paritaria Sobre los Derechos Relativos a la Tierra de los Pueblos Indígenas y Campesinos (COPART) y la renovación de la representación en el Fondo de Tierras, fortaleciendo así la participación de organizaciones indígenas y campesinas en la toma de deciciones sobre políticas agrarias.</t>
  </si>
  <si>
    <t>Seguimiento acuerdos presidenciales y apoyo al proceso de modernización del Ejecutivo. En el primer ámbito, se estableció un sistema de monitoreo y seguimiento que permitió dar trazabilidad a 127 acuerdos presidenciales con distintos sectores sociales, logrando una tasa de cumplimiento del 85% de los compromisos adquiridos. Como Secretaría Técnica del Comité Nacional Para la Modernización del Organismo Ejecutivo, se impulso la coordinación interinstitucional para la elaboración de propuestas de reformas significativas que incluyeron la implementación de una plataforma digital unificada para trámites gubernamentales, la estandarización de procesos administrativos en 12 ministerios, y el desarrollo de un sistema integral de gestión documental que redujo en un 40% los tiempos de respuesta institucional. Estas iniciativas de modernización se complementaron con la capacitación de 3,000 servidores públicos en nuevas tecnologías y la actualización de 23 reglamentos orgánicos internos, lo que resulto en una mejora sustancial en la eficiencia y transparencia de los servicios públicos.</t>
  </si>
  <si>
    <t xml:space="preserve">enero </t>
  </si>
  <si>
    <t>2025</t>
  </si>
  <si>
    <t>38</t>
  </si>
  <si>
    <t>Durante el mes de febrero de 2025, se consolidó un proceso eficiente de recolección y análisis de información crítica, facilitando la toma de decisiones estratégicas en la Presidencia de la República de manera oportuna y precisa datos clave y esenciales para la elaboración de informes analíticos. Se consolidó estos datos en informes detallados, contribuyendo a una visión integral para la toma de decisiones, lo que permitió una gestión fluida de los procesos, asegurando el cumplimiento de los plazos establecidos y promoviendo un enfoque alineado con los objetivos institucionales. Este enfoque integrado en la gestión de información no solo fortaleció la capacidad analítica de la institución, sino que también impulsó  una toma de decisiones más informada y estratégica, en beneficio de la gobernabilidad y el desarrollo del país.</t>
  </si>
  <si>
    <t>Se generó y trasladó de manera efectiva y oportuna información sobre indicadores clave y eventos relevantes a la Dirección de Análisis Político, como parte de la recopilación de datos solicitados para la elaboración del informe sobre el Sistema de Consejos de Desarrollo. Este proceso incluyó la entrega de información precisa y actualizada, lo que facilitó la creación de un análisis exhaustivo y detallado. Además, se elaboraron informes analíticos sobre el sistema de consejos de desarrollo y sobre la canasta básica, proporcionando insumos valiosos para la toma de decisiones políticas e institucionales. Se cumplieron con las reuniones de coordinación semanales cada miércoles, según lo establecido en la planificación, lo que permitió un flujo constante de información y un seguimiento adecuado de los avances en las tareas asignadas. Asimismo, se contribuyó a la elaboración de 4 informes analíticos semanales y un informe mensual sobre eventos relevantes, asegurando que todos los informes se ajustaran a los requerimientos establecidos y se entregaran dentro de los plazos establecidos. Este proceso de generación, coordinación y entrega de información tuvo un impacto significativo en la preparación de los informes solicitados, garantizando la calidad y la puntualidad de los resultados. Además, contribuyó a una mejor toma de decisiones y planificación en la gestión de los Consejos de Desarrollo.</t>
  </si>
  <si>
    <t>En enero de 2025, la Secretaría Privada de la Presidencia, a través de la Dirección de Gestión de Información y la Dirección de Análisis Político, desempeñó un rol fundamental en el fortalecimiento institucional y en la toma de decisiones informadas a nivel gubernamental. Como parte de sus actividades clave, se generaron y trasladaron informes analíticos de migración y eventos relevantes, los cuales fueron cruciales para el desarrollo de políticas públicas y la monitorización de áreas estratégicas. Se realizaron informes mensuales detallados sobre la ejecución presupuestaria a nivel ministerial y sobre migración, proporcionando a la Presidencia de la República y otras instancias clave información precisa y actualizada para la evaluación y seguimiento de estos temas. Además, se elaboraron informes semanales y mensuales sobre eventos relevantes, que facilitaron la visualización y análisis de situaciones clave, permitiendo a los responsables de la toma de decisiones reaccionar de manera rápida y eficaz ante cualquier cambio significativo en el panorama nacional, asimismo, se llevaron a cabo reuniones de coordinación semanal que aseguraron la alineación entre las distintas direcciones y subsecretarías, cumpliendo con la planificación establecida. Este proceso de coordinación eficiente garantizó que la información necesaria estuviera disponible en tiempo y forma, lo que permitió un flujo de trabajo fluido y una implementación efectiva de los informes solicitados.</t>
  </si>
  <si>
    <t>La Secretaría Privada de la Presidencia ha logrado consolidar un proceso integral de análisis y monitoreo de asuntos estratégicos, que se ha traducido en un apoyo decisivo para la toma de decisiones a nivel institucional y gubernamental. A través de la Dirección de Gestión de Información y la Dirección de Análisis Político, se generaron y trasladaron, de manera eficiente y oportuna, indicadores clave sobre la ejecución presupuestaria, los indicadores económicos y eventos relevantes. Estos informes fueron esenciales para la elaboración de análisis estratégicos como el informe mensual sobre la ejecución presupuestaria a nivel ministerial y el informe sobre la canasta básica, contribuyendo a una mejor comprensión de la situación financiera del país y permitiendo a la Presidencia disponer de datos precisos para el ajuste y seguimiento de políticas públicas. La coordinación semanal interistituional, a través de reuniones de trabajo, ha sido un elemento crucial para garantizar estén alineados con las prioridades estratégicas del gobierno.  Esta integración interdepartamentl ha permitido que los informes analíticos sobre eventos nacionales e internacionales, así como las tendenias socioecnómicas y presupuestarias, sean procesados con agilidad y  sincronicidad permitiendo una respuesta rápida a los desafío emergentes y el monitorio continuo continuo de la ejecución de políticas en tiempo real.  Además, este proceso ha facilitado la toma de decisiones estratégicas a nivel presidencial, asegurando que las políticas adoptadas sean reflejo de una evaluación constante y actualizada del contexto económico, social y político. Al proporcionar a la Presidencia información relevante y puntual sobre aspectos clave como la economía, los eventos sociales y la ejecución del presupuesto, la Secretaría Privada contribuye directamente a la sostenibilidad de las políticas de gobernabilidad, promoción de la estabilidad económica, y resolución de conflictos, lo cual se alinea con los objetivos estratégicos a largo plazo del gobierno. Este esfuerzo institucional de integración de información y coordinación no solo optimiza la gestión interna del gobierno, sino que también fortalece la capacidad de la Presidencia de la República para dirigir el país de manera proactiva y adaptativa ante los retos nacionales e internacionales, contribuyendo así al progreso social y económico del país, y al fortalecimiento de la confianza pública en la gestión gubernamental.</t>
  </si>
  <si>
    <t>Durante el mes de febrero de 2025, se cumplió con éxito el objetivo de promover la estabilidad y el desarrollo del país a través de la implementación de procesos de diálogo con diversos sectores. Se realizaron más de 13 mesas de diálogo, alcanzando un 100% de avance en los procesos con actores clave como autoridades indígenas, organizaciones sociales, sector privado y ministerios. Además, se gestionaron 69 casos agrarios, 22 sociales y 2 socioambientales, contribuyendo a la resolución de conflictos y fortaleciendo la gobernabilidad. Las intervenciones y mesas de trabajo facilitadas han sido fundamentales para la construcción de acuerdos y la transformación de conflictos, mejorando la comunicación entre actores y contribuyendo a la paz social.</t>
  </si>
  <si>
    <t xml:space="preserve">En marzo de 2025, la Subsecretaría de Diálogo Político y Gobernabilidad, en cumplimiento de sus funciones establecidas por el Acuerdo Gubernativo Número 32-2024, desempeñó un papel fundamental en la consolidación de la gobernabilidad y la estabilidad social de Guatemala. Se llevaron a cabo múltiples intervenciones estratégicas que facilitaron el diálogo entre diversos sectores clave, incluidos pueblos indígenas, autoridades ancestrales, actores municipales y colectivos de la sociedad civil. La organización de la Onceava Asamblea Nacional de Pueblos Indígenas y Autoridades Ancestrales, celebrada en el Palacio Nacional de la Cultura, representó un espacio crucial para discutir temas de interés nacional, como la activación económica y la reforma a leyes de territorio, contribuyendo a la construcción de acuerdos que promuevan el desarrollo inclusivo.
Además, se avanzó en procesos clave como el diálogo sobre el caso Hogar Seguro, estableciendo un marco de cooperación con las instituciones encargadas de atender a las víctimas y garantizar sus derechos. La Dirección de Diálogo Político también lideró la revisión de las agendas territoriales, lo que permitió evaluar y ajustar las necesidades de diversas comunidades, particularmente en temas de infraestructura y desarrollo local. La capacidad para gestionar diálogos y acuerdos con actores clave de diferentes sectores demuestra un enfoque integral que no solo busca la resolución de conflictos, sino también la construcción de consensos duraderos.
A nivel estratégico, la atención a más de 100 casos de conflictos agrarios, sociales, socioambientales y otros refleja un compromiso sostenido con la paz social y el desarrollo territorial. El enfoque metodológico utilizado en la resolución de estos conflictos, con énfasis en la participación inclusiva y el diálogo, ha permitido a la Secretaría Privada de la Presidencia consolidar su rol como facilitadora de procesos de transformación social y política en el país. Este esfuerzo ha resultado en un impacto directo en la estabilidad política y económica de Guatemala, promoviendo la cohesión social y el fortalecimiento de las instituciones democráticas.
Este logro no solo resalta la efectividad de la Secretaría en la resolución de conflictos, sino también en su capacidad para alinear la gestión de información y la toma de decisiones a nivel presidencial con los principios de inclusión, justicia social y gobernabilidad democrática. La implementación de estas acciones refuerza el liderazgo del Gobierno en la construcción de un futuro más equitativo y pacífico para el país.
</t>
  </si>
  <si>
    <t xml:space="preserve">Se fortaleció significativamente el Sistema de Metas Presidenciales, mejorando la visualización de los indicadores y optimizando la toma de decisiones mediante el tablero de Metas. Se logró programar el 90% de las intervenciones previstas, reflejando un alto nivel de planificación y coordinación interinstitucional. Durante el primer cuatrimestre, se realizaron 121 reuniones, incluidas capacitaciones a nuevos gerentes de meta, reuniones estratégicas para resolver cuellos de botella, y sesiones de coordinación con gerentes de intervención para la elaboración y reprogramación de las intervenciones para 2025.  En paralelo, se avanzó en la gestión de las Prioridades Presidenciales para 2025, desarrollando y validando las hojas de ruta de tres prioridades clave: el programa Crédito Tobanik, Becas Nuestro Futuro y la intervención para sustitución de pisos de tierra por pisos de cemento. Este proceso incluyó el desarrollo de trayectorias con la participación activa de 70 gerentes de Meta e intervención, y el diseño de planes comunicacionales estratégicos para informar a la ciudadanía sobre los avances de estas prioridades.
Se articuló exitosamente la comunicación interinstitucional a través del taller "Oportunidades Comunicacionales", con la participación de 58 directores de comunicación, quienes alinearon los esfuerzos para difundir los avances de las Metas Presidenciales de manera efectiva. Los contenidos generados fueron priorizados y difundidos estratégicamente en medios de comunicación y plataformas digitales.
Finalmente, se elaboraron reportes mensuales detallados sobre el avance de las Metas Presidenciales, los cuales fueron entregados a la Presidencia de la República, y se mantuvo una actualización constante del Sistema de Metas, garantizando que la información reflejara con precisión el progreso de las intervenciones. Este esfuerzo permitió la toma de decisiones informadas y el seguimiento oportuno de las metas.
</t>
  </si>
  <si>
    <t xml:space="preserve">mayo </t>
  </si>
  <si>
    <t>40</t>
  </si>
  <si>
    <t>39</t>
  </si>
  <si>
    <t>Se elaboraron y entregaron oportunamente insumos analíticos para informes sobre la canasta básica y eventos relevantes, incluyendo cuatro informes semanales y uno mensual, fortaleciendo la toma de decisiones estratégicas. Se mantuvo una coordinación interna eficiente mediante reuniones periódicas de análisis, lo que permitió mejorar la articulación institucional. Se coordinó exitosamente la reunión entre el Presidente de la República y Autoridades Indígenas, respaldada por cinco mesas técnicas de trabajo, asegurando un abordaje estructurado de las demandas. Asimismo, se fortaleció la articulación interinstitucional con diversas entidades del Estado para dar seguimiento a compromisos territoriales en Sololá y se avanzó en la planificación de visitas de campo en municipios priorizados. Se dio continuidad al compromiso presidencial con las Sobrevivientes del Hogar Seguro Virgen de la Asunción, mediante la validación de la oferta programática y la entrega de subvenciones habitacionales. Finalmente, se promovieron espacios de diálogo con organizaciones sociales como CODECA, facilitando el abordaje institucional de demandas sociales y prioridades políticas.</t>
  </si>
  <si>
    <t>Se readecuó la planificación mensual en coordinación con la Subsecretaría Privada de Gestión de la Presidencia, fortaleciendo la alineación institucional, y se elaboraron oportunamente informes clave como el estadístico mensual, el informe de gestión de asuntos dirigidos a Presidencia y un borrador del informe de coyuntura. Se garantizó el cumplimiento de metas mediante reuniones semanales de coordinación. Se organizó con éxito la Catorceava Reunión entre el Presidente de la República y Autoridades Indígenas, respaldada por tres mesas técnicas de preparación. En el ámbito territorial, se avanzó en la implementación de agendas locales con visitas de campo a municipios priorizados, involucrando a 16 entidades del Ejecutivo, autoridades locales y gobernaciones, bajo una metodología participativa. Se fortaleció la coordinación interinstitucional para atender demandas del pueblo Ixil, mediante reuniones con MEM, MINTRAB y MARN, y se consolidó un modelo de articulación entre MINEDUC y el Ministerio de Cultura para atender necesidades del sector artístico. En cuanto al caso Hogar Seguro Virgen de la Asunción, se avanzó en la coordinación con FOPAVI para establecer una hoja de ruta y se inició la transferencia del seguimiento de medidas cautelares a COPADEH.</t>
  </si>
  <si>
    <t>Se elaboraron y entregaron oportunamente los informes estadísticos mensuales sobre la gestión de asuntos presidenciales y el informe de coyuntura, fortaleciendo el análisis estratégico y la toma de decisiones. Se mantuvo la coordinación interna mediante reuniones semanales de análisis, lo que permitió una gestión eficiente y articulada. Se coordinó exitosamente la Quinceava Reunión entre el Presidente de la República y las Autoridades Indígenas Ancestrales, precedida por cuatro mesas técnicas que garantizaron una planificación efectiva. En cumplimiento de compromisos con el pueblo Ixil, se avanzó en el proceso de consulta mediante reuniones operativas con instituciones clave, y se impulsó una articulación institucional para facilitar el acceso a créditos para autoridades locales, consolidando una matriz comparativa de programas disponibles. Se fortaleció la coordinación con MINECO y MAGA para dinamizar estrategias de desarrollo económico rural, y se avanzó con MINEDUC, SEGEPLAN y el Ministerio de Cultura en el diseño de reformas para el reconocimiento académico de carreras artísticas. En el marco de las agendas territoriales, se celebró la Tercera Mesa Interinstitucional con 18 instituciones del Ejecutivo y se realizaron visitas de campo, incluyendo una mesa de diálogo en Santiago Sacatepéquez y reuniones bilaterales con entidades como INAB, MARN, VIDER, INDE y MEM. Se dio seguimiento al compromiso con las Sobrevivientes del caso Hogar Seguro mediante encuentros técnicos y sociales, facilitando el acceso informado a opciones habitacionales. Finalmente, se mantuvo el diálogo con CODECA y se inició la evaluación institucional para transferir el proceso de formación en relaciones colaborativas a la nueva COPRECON, asegurando su continuidad técnica.</t>
  </si>
  <si>
    <t>Durante el mes de agosto, se alcanzó un cumplimiento del 100 % en las actividades planificadas por las Direcciones de Gestión y Análisis, destacándose la elaboración de la planificación mensual, la recopilación de información sobre indicadores priorizados, y la elaboración del informe estadístico dirigido a la Presidencia. Además, se generaron informes técnicos relevantes, como el análisis de indicadores económicos y canasta básica, y se avanzó en un 80 % en la versión final del informe de coyuntura. También se realizaron de manera sostenida reuniones de coordinación semanales, fortaleciendo la organización interna y el seguimiento oportuno de los procesos.</t>
  </si>
  <si>
    <t>Agosto</t>
  </si>
  <si>
    <t>Celia Ruth Lemus Quevedo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</si>
</sst>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Q-100A]* #,##0.00_-;\-[$Q-100A]* #,##0.00_-;_-[$Q-100A]* &quot;-&quot;??_-;_-@_-"/>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Times New Roman"/>
      <family val="1"/>
    </font>
    <font>
      <sz val="11"/>
      <color theme="1"/>
      <name val="Calibri"/>
      <family val="1"/>
      <scheme val="minor"/>
    </font>
    <font>
      <sz val="10"/>
      <color indexed="8"/>
      <name val="Arial"/>
      <family val="2"/>
    </font>
    <font>
      <sz val="11"/>
      <name val="Calibri"/>
      <family val="2"/>
      <scheme val="minor"/>
    </font>
    <font>
      <sz val="8"/>
      <name val="Calibri"/>
      <family val="2"/>
      <scheme val="minor"/>
    </font>
    <font>
      <sz val="11"/>
      <color theme="1"/>
      <name val="Calibri"/>
      <family val="2"/>
    </font>
    <font>
      <sz val="11"/>
      <color rgb="FFFF0000"/>
      <name val="Calibri"/>
      <family val="2"/>
      <scheme val="minor"/>
    </font>
    <font>
      <sz val="10"/>
      <color theme="1"/>
      <name val="Calibri"/>
      <family val="2"/>
      <scheme val="minor"/>
    </font>
    <font>
      <sz val="12"/>
      <color theme="1"/>
      <name val="Calibri"/>
      <family val="2"/>
      <scheme val="minor"/>
    </font>
    <font>
      <sz val="9"/>
      <color theme="1"/>
      <name val="Calibri"/>
      <family val="2"/>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20" fillId="0" borderId="0" applyFont="0" applyFill="0" applyBorder="0" applyAlignment="0" applyProtection="0">
      <alignment vertical="top"/>
    </xf>
  </cellStyleXfs>
  <cellXfs count="40">
    <xf numFmtId="0" fontId="0" fillId="0" borderId="0" xfId="0"/>
    <xf numFmtId="49" fontId="0" fillId="0" borderId="0" xfId="0" applyNumberFormat="1"/>
    <xf numFmtId="165" fontId="0" fillId="0" borderId="0" xfId="0" applyNumberFormat="1"/>
    <xf numFmtId="3" fontId="0" fillId="0" borderId="0" xfId="0" applyNumberFormat="1"/>
    <xf numFmtId="43" fontId="0" fillId="0" borderId="0" xfId="42" applyFont="1"/>
    <xf numFmtId="4" fontId="0" fillId="0" borderId="0" xfId="0" applyNumberFormat="1"/>
    <xf numFmtId="49" fontId="0" fillId="0" borderId="0" xfId="42" applyNumberFormat="1" applyFont="1"/>
    <xf numFmtId="0" fontId="0" fillId="0" borderId="0" xfId="0" applyAlignment="1">
      <alignment wrapText="1"/>
    </xf>
    <xf numFmtId="49" fontId="0" fillId="0" borderId="0" xfId="0" applyNumberFormat="1" applyAlignment="1">
      <alignment wrapText="1"/>
    </xf>
    <xf numFmtId="0" fontId="19" fillId="0" borderId="0" xfId="0" applyFont="1" applyAlignment="1">
      <alignment horizontal="justify" vertical="center" wrapText="1"/>
    </xf>
    <xf numFmtId="0" fontId="0" fillId="0" borderId="0" xfId="0" applyAlignment="1">
      <alignment horizontal="justify" vertical="center" wrapText="1"/>
    </xf>
    <xf numFmtId="49" fontId="0" fillId="0" borderId="0" xfId="42" applyNumberFormat="1" applyFont="1" applyAlignment="1">
      <alignment horizontal="right"/>
    </xf>
    <xf numFmtId="49" fontId="0" fillId="0" borderId="0" xfId="0" applyNumberFormat="1" applyAlignment="1">
      <alignment horizontal="right"/>
    </xf>
    <xf numFmtId="164" fontId="21" fillId="33" borderId="0" xfId="43" applyNumberFormat="1" applyFont="1" applyFill="1" applyBorder="1" applyAlignment="1">
      <alignment wrapText="1"/>
    </xf>
    <xf numFmtId="0" fontId="14" fillId="34" borderId="0" xfId="0" applyFont="1" applyFill="1"/>
    <xf numFmtId="10" fontId="14" fillId="34" borderId="0" xfId="0" applyNumberFormat="1" applyFont="1" applyFill="1"/>
    <xf numFmtId="4" fontId="14" fillId="34" borderId="0" xfId="0" applyNumberFormat="1" applyFont="1" applyFill="1"/>
    <xf numFmtId="0" fontId="0" fillId="34" borderId="0" xfId="0" applyFill="1"/>
    <xf numFmtId="165" fontId="0" fillId="34" borderId="0" xfId="0" applyNumberFormat="1" applyFill="1"/>
    <xf numFmtId="43" fontId="0" fillId="34" borderId="0" xfId="0" applyNumberFormat="1" applyFill="1"/>
    <xf numFmtId="4" fontId="0" fillId="34" borderId="0" xfId="0" applyNumberFormat="1" applyFill="1"/>
    <xf numFmtId="10" fontId="0" fillId="34" borderId="0" xfId="0" applyNumberFormat="1" applyFill="1"/>
    <xf numFmtId="43" fontId="0" fillId="34" borderId="0" xfId="42" applyFont="1" applyFill="1"/>
    <xf numFmtId="0" fontId="0" fillId="0" borderId="0" xfId="0" applyAlignment="1">
      <alignment vertical="top" wrapText="1"/>
    </xf>
    <xf numFmtId="0" fontId="0" fillId="0" borderId="0" xfId="0" applyAlignment="1">
      <alignment horizontal="justify" vertical="center"/>
    </xf>
    <xf numFmtId="0" fontId="23" fillId="0" borderId="0" xfId="0" applyFont="1" applyAlignment="1">
      <alignment horizontal="justify" vertical="center"/>
    </xf>
    <xf numFmtId="0" fontId="23" fillId="0" borderId="0" xfId="0" applyFont="1" applyAlignment="1">
      <alignment horizontal="justify" vertical="top"/>
    </xf>
    <xf numFmtId="0" fontId="0" fillId="0" borderId="0" xfId="0" applyAlignment="1">
      <alignment horizontal="justify" vertical="top" wrapText="1"/>
    </xf>
    <xf numFmtId="0" fontId="0" fillId="0" borderId="0" xfId="0" applyAlignment="1">
      <alignment horizontal="justify" wrapText="1"/>
    </xf>
    <xf numFmtId="17" fontId="0" fillId="0" borderId="0" xfId="0" applyNumberFormat="1"/>
    <xf numFmtId="0" fontId="24" fillId="34" borderId="0" xfId="0" applyFont="1" applyFill="1"/>
    <xf numFmtId="165" fontId="25" fillId="0" borderId="0" xfId="0" applyNumberFormat="1" applyFont="1"/>
    <xf numFmtId="0" fontId="26" fillId="0" borderId="0" xfId="0" applyFont="1" applyAlignment="1">
      <alignment vertical="top" wrapText="1"/>
    </xf>
    <xf numFmtId="0" fontId="26" fillId="0" borderId="0" xfId="0" applyFont="1" applyAlignment="1">
      <alignment horizontal="justify" vertical="top" wrapText="1"/>
    </xf>
    <xf numFmtId="0" fontId="27" fillId="0" borderId="0" xfId="0" applyFont="1" applyAlignment="1">
      <alignment horizontal="justify" vertical="top" wrapText="1"/>
    </xf>
    <xf numFmtId="0" fontId="28" fillId="0" borderId="0" xfId="0" applyFont="1" applyAlignment="1">
      <alignment horizontal="justify" vertical="top" wrapText="1"/>
    </xf>
    <xf numFmtId="0" fontId="28" fillId="0" borderId="0" xfId="0" applyFont="1" applyAlignment="1">
      <alignment vertical="top" wrapText="1"/>
    </xf>
    <xf numFmtId="0" fontId="25" fillId="0" borderId="0" xfId="0" applyFont="1" applyAlignment="1">
      <alignment vertical="top" wrapText="1"/>
    </xf>
    <xf numFmtId="0" fontId="25" fillId="0" borderId="0" xfId="0" applyFont="1" applyAlignment="1">
      <alignment vertical="justify" wrapText="1"/>
    </xf>
    <xf numFmtId="0" fontId="25" fillId="0" borderId="0" xfId="0" applyFont="1" applyAlignment="1">
      <alignment wrapText="1"/>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Millares 2" xfId="43" xr:uid="{00000000-0005-0000-0000-000020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5">
    <dxf>
      <alignment horizontal="justify" vertical="center" textRotation="0" wrapText="1" indent="0" justifyLastLine="0" shrinkToFit="0" readingOrder="0"/>
    </dxf>
    <dxf>
      <alignment horizontal="justify"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general" vertical="bottom" textRotation="0" wrapText="1" indent="0" justifyLastLine="0" shrinkToFit="0" readingOrder="0"/>
    </dxf>
    <dxf>
      <numFmt numFmtId="30" formatCode="@"/>
    </dxf>
    <dxf>
      <numFmt numFmtId="30" formatCode="@"/>
    </dxf>
    <dxf>
      <numFmt numFmtId="4" formatCode="#,##0.00"/>
    </dxf>
    <dxf>
      <numFmt numFmtId="3" formatCode="#,##0"/>
    </dxf>
    <dxf>
      <numFmt numFmtId="4" formatCode="#,##0.00"/>
    </dxf>
    <dxf>
      <numFmt numFmtId="4" formatCode="#,##0.00"/>
    </dxf>
    <dxf>
      <numFmt numFmtId="4" formatCode="#,##0.00"/>
    </dxf>
    <dxf>
      <numFmt numFmtId="30" formatCode="@"/>
      <alignment horizontal="right" vertical="bottom" textRotation="0" wrapText="0" indent="0" justifyLastLine="0" shrinkToFit="0" readingOrder="0"/>
    </dxf>
    <dxf>
      <numFmt numFmtId="4" formatCode="#,##0.00"/>
      <fill>
        <patternFill patternType="solid">
          <fgColor indexed="64"/>
          <bgColor rgb="FFFFFF00"/>
        </patternFill>
      </fill>
    </dxf>
    <dxf>
      <numFmt numFmtId="4" formatCode="#,##0.00"/>
    </dxf>
    <dxf>
      <numFmt numFmtId="4" formatCode="#,##0.00"/>
    </dxf>
    <dxf>
      <numFmt numFmtId="4" formatCode="#,##0.00"/>
      <fill>
        <patternFill patternType="solid">
          <fgColor indexed="64"/>
          <bgColor rgb="FFFFFF00"/>
        </patternFill>
      </fill>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strike val="0"/>
        <outline val="0"/>
        <shadow val="0"/>
        <u val="none"/>
        <vertAlign val="baseline"/>
        <sz val="11"/>
        <color rgb="FFFF0000"/>
        <name val="Calibri"/>
        <scheme val="minor"/>
      </font>
      <fill>
        <patternFill patternType="solid">
          <fgColor indexed="64"/>
          <bgColor rgb="FFFFFF00"/>
        </patternFill>
      </fill>
    </dxf>
    <dxf>
      <numFmt numFmtId="4" formatCode="#,##0.00"/>
    </dxf>
    <dxf>
      <numFmt numFmtId="165" formatCode="_-[$Q-100A]* #,##0.00_-;\-[$Q-100A]* #,##0.00_-;_-[$Q-100A]* &quot;-&quot;??_-;_-@_-"/>
    </dxf>
    <dxf>
      <numFmt numFmtId="30" formatCode="@"/>
    </dxf>
    <dxf>
      <numFmt numFmtId="30" formatCode="@"/>
    </dxf>
    <dxf>
      <numFmt numFmtId="30" formatCode="@"/>
    </dxf>
    <dxf>
      <alignment horizontal="justify" vertical="center"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K34" totalsRowShown="0" headerRowDxfId="34" dataDxfId="33">
  <autoFilter ref="A1:AK34" xr:uid="{00000000-0009-0000-0100-000001000000}"/>
  <tableColumns count="37">
    <tableColumn id="1" xr3:uid="{00000000-0010-0000-0000-000001000000}" name="Columna1"/>
    <tableColumn id="2" xr3:uid="{00000000-0010-0000-0000-000002000000}" name="SecretarioPrivado" dataDxfId="32"/>
    <tableColumn id="3" xr3:uid="{00000000-0010-0000-0000-000003000000}" name="SubSecretarioAdministrativo" dataDxfId="31"/>
    <tableColumn id="4" xr3:uid="{00000000-0010-0000-0000-000004000000}" name="SubSecretarioAnalisisPolitico" dataDxfId="30"/>
    <tableColumn id="5" xr3:uid="{00000000-0010-0000-0000-000005000000}" name="PresupuestoVigente" dataDxfId="29"/>
    <tableColumn id="6" xr3:uid="{00000000-0010-0000-0000-000006000000}" name="PresupuestoEjecutado" dataDxfId="28"/>
    <tableColumn id="7" xr3:uid="{00000000-0010-0000-0000-000007000000}" name="PorcentajeEjecucion" dataDxfId="27"/>
    <tableColumn id="8" xr3:uid="{00000000-0010-0000-0000-000008000000}" name="Grupo0"/>
    <tableColumn id="9" xr3:uid="{00000000-0010-0000-0000-000009000000}" name="Grupo1" dataDxfId="26"/>
    <tableColumn id="10" xr3:uid="{00000000-0010-0000-0000-00000A000000}" name="Grupo2" dataDxfId="25"/>
    <tableColumn id="11" xr3:uid="{00000000-0010-0000-0000-00000B000000}" name="Grupo3" dataDxfId="24"/>
    <tableColumn id="12" xr3:uid="{00000000-0010-0000-0000-00000C000000}" name="Grupo4" dataDxfId="23"/>
    <tableColumn id="35" xr3:uid="{00000000-0010-0000-0000-000023000000}" name="Grupo9" dataDxfId="22"/>
    <tableColumn id="13" xr3:uid="{00000000-0010-0000-0000-00000D000000}" name="FinalidadA"/>
    <tableColumn id="14" xr3:uid="{00000000-0010-0000-0000-00000E000000}" name="FinalidadB" dataDxfId="21"/>
    <tableColumn id="15" xr3:uid="{00000000-0010-0000-0000-00000F000000}" name="FinalidadC" dataDxfId="20"/>
    <tableColumn id="16" xr3:uid="{00000000-0010-0000-0000-000010000000}" name="Region1a" dataDxfId="19"/>
    <tableColumn id="17" xr3:uid="{00000000-0010-0000-0000-000011000000}" name="PresupuestoVigenteSalarios" dataDxfId="18"/>
    <tableColumn id="18" xr3:uid="{00000000-0010-0000-0000-000012000000}" name="PresupuestoEjecutadoSalarios" dataDxfId="17"/>
    <tableColumn id="19" xr3:uid="{00000000-0010-0000-0000-000013000000}" name="PorcentajeSalarios" dataDxfId="16"/>
    <tableColumn id="20" xr3:uid="{00000000-0010-0000-0000-000014000000}" name="Personal011" dataDxfId="15"/>
    <tableColumn id="21" xr3:uid="{00000000-0010-0000-0000-000015000000}" name="Personal021" dataDxfId="14"/>
    <tableColumn id="22" xr3:uid="{00000000-0010-0000-0000-000016000000}" name="Personal022" dataDxfId="13"/>
    <tableColumn id="23" xr3:uid="{00000000-0010-0000-0000-000017000000}" name="Personal031" dataDxfId="12"/>
    <tableColumn id="24" xr3:uid="{00000000-0010-0000-0000-000018000000}" name="Personal029" dataDxfId="11"/>
    <tableColumn id="25" xr3:uid="{00000000-0010-0000-0000-000019000000}" name="Personal018" dataDxfId="10"/>
    <tableColumn id="26" xr3:uid="{00000000-0010-0000-0000-00001A000000}" name="LogroAl" dataDxfId="9"/>
    <tableColumn id="27" xr3:uid="{00000000-0010-0000-0000-00001B000000}" name="LogroDe"/>
    <tableColumn id="28" xr3:uid="{00000000-0010-0000-0000-00001C000000}" name="LogrosAno" dataDxfId="8"/>
    <tableColumn id="29" xr3:uid="{00000000-0010-0000-0000-00001D000000}" name="Logro1" dataDxfId="7"/>
    <tableColumn id="30" xr3:uid="{00000000-0010-0000-0000-00001E000000}" name="Logro2" dataDxfId="6"/>
    <tableColumn id="31" xr3:uid="{00000000-0010-0000-0000-00001F000000}" name="Logro3" dataDxfId="5"/>
    <tableColumn id="32" xr3:uid="{00000000-0010-0000-0000-000020000000}" name="Logro4" dataDxfId="4"/>
    <tableColumn id="33" xr3:uid="{00000000-0010-0000-0000-000021000000}" name="Logro5" dataDxfId="3"/>
    <tableColumn id="40" xr3:uid="{00000000-0010-0000-0000-000028000000}" name="Logro6" dataDxfId="2"/>
    <tableColumn id="37" xr3:uid="{00000000-0010-0000-0000-000025000000}" name="SubSecretarioGestion2" dataDxfId="1"/>
    <tableColumn id="38" xr3:uid="{00000000-0010-0000-0000-000026000000}" name="SubsecretarioDialogo3" dataDxfId="0"/>
  </tableColumns>
  <tableStyleInfo name="TableStyleMedium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4"/>
  <sheetViews>
    <sheetView tabSelected="1" topLeftCell="A33" workbookViewId="0">
      <selection activeCell="A34" sqref="A34"/>
    </sheetView>
  </sheetViews>
  <sheetFormatPr baseColWidth="10" defaultColWidth="10.85546875" defaultRowHeight="15" x14ac:dyDescent="0.25"/>
  <cols>
    <col min="1" max="1" width="11.28515625" customWidth="1"/>
    <col min="2" max="2" width="32.85546875" bestFit="1" customWidth="1"/>
    <col min="3" max="3" width="26.85546875" bestFit="1" customWidth="1"/>
    <col min="4" max="4" width="24.7109375" bestFit="1" customWidth="1"/>
    <col min="5" max="5" width="19.42578125" customWidth="1"/>
    <col min="6" max="6" width="21.42578125" customWidth="1"/>
    <col min="7" max="7" width="19.42578125" style="14" customWidth="1"/>
    <col min="8" max="8" width="14.5703125" bestFit="1" customWidth="1"/>
    <col min="9" max="9" width="13" bestFit="1" customWidth="1"/>
    <col min="10" max="11" width="12" bestFit="1" customWidth="1"/>
    <col min="12" max="12" width="13" bestFit="1" customWidth="1"/>
    <col min="13" max="13" width="13" customWidth="1"/>
    <col min="14" max="14" width="11.5703125" customWidth="1"/>
    <col min="15" max="15" width="15.28515625" customWidth="1"/>
    <col min="16" max="16" width="11.42578125" customWidth="1"/>
    <col min="17" max="17" width="15.5703125" style="17" bestFit="1" customWidth="1"/>
    <col min="18" max="18" width="26.42578125" bestFit="1" customWidth="1"/>
    <col min="19" max="19" width="28.140625" bestFit="1" customWidth="1"/>
    <col min="20" max="20" width="18.140625" style="17" customWidth="1"/>
    <col min="21" max="26" width="13" customWidth="1"/>
    <col min="27" max="27" width="9.140625" customWidth="1"/>
    <col min="28" max="28" width="9.7109375" customWidth="1"/>
    <col min="29" max="29" width="11.5703125" customWidth="1"/>
    <col min="30" max="34" width="54.5703125" style="7" customWidth="1"/>
    <col min="35" max="35" width="8.7109375" style="7" bestFit="1" customWidth="1"/>
    <col min="36" max="36" width="32.85546875" customWidth="1"/>
    <col min="37" max="37" width="31.7109375" customWidth="1"/>
  </cols>
  <sheetData>
    <row r="1" spans="1:37" x14ac:dyDescent="0.25">
      <c r="A1" t="s">
        <v>38</v>
      </c>
      <c r="B1" t="s">
        <v>0</v>
      </c>
      <c r="C1" t="s">
        <v>1</v>
      </c>
      <c r="D1" t="s">
        <v>89</v>
      </c>
      <c r="E1" t="s">
        <v>2</v>
      </c>
      <c r="F1" t="s">
        <v>3</v>
      </c>
      <c r="G1" s="14" t="s">
        <v>12</v>
      </c>
      <c r="H1" t="s">
        <v>4</v>
      </c>
      <c r="I1" t="s">
        <v>5</v>
      </c>
      <c r="J1" t="s">
        <v>6</v>
      </c>
      <c r="K1" t="s">
        <v>7</v>
      </c>
      <c r="L1" t="s">
        <v>8</v>
      </c>
      <c r="M1" t="s">
        <v>66</v>
      </c>
      <c r="N1" t="s">
        <v>9</v>
      </c>
      <c r="O1" t="s">
        <v>10</v>
      </c>
      <c r="P1" t="s">
        <v>11</v>
      </c>
      <c r="Q1" s="17" t="s">
        <v>30</v>
      </c>
      <c r="R1" t="s">
        <v>13</v>
      </c>
      <c r="S1" t="s">
        <v>14</v>
      </c>
      <c r="T1" s="17" t="s">
        <v>15</v>
      </c>
      <c r="U1" t="s">
        <v>16</v>
      </c>
      <c r="V1" t="s">
        <v>17</v>
      </c>
      <c r="W1" t="s">
        <v>18</v>
      </c>
      <c r="X1" t="s">
        <v>19</v>
      </c>
      <c r="Y1" t="s">
        <v>20</v>
      </c>
      <c r="Z1" t="s">
        <v>21</v>
      </c>
      <c r="AA1" t="s">
        <v>22</v>
      </c>
      <c r="AB1" t="s">
        <v>23</v>
      </c>
      <c r="AC1" t="s">
        <v>24</v>
      </c>
      <c r="AD1" s="7" t="s">
        <v>25</v>
      </c>
      <c r="AE1" s="7" t="s">
        <v>26</v>
      </c>
      <c r="AF1" s="7" t="s">
        <v>27</v>
      </c>
      <c r="AG1" s="7" t="s">
        <v>28</v>
      </c>
      <c r="AH1" s="7" t="s">
        <v>29</v>
      </c>
      <c r="AI1" s="7" t="s">
        <v>98</v>
      </c>
      <c r="AJ1" t="s">
        <v>96</v>
      </c>
      <c r="AK1" t="s">
        <v>97</v>
      </c>
    </row>
    <row r="2" spans="1:37" ht="60" x14ac:dyDescent="0.25">
      <c r="A2" s="1"/>
      <c r="B2" s="1" t="s">
        <v>31</v>
      </c>
      <c r="C2" s="1" t="s">
        <v>32</v>
      </c>
      <c r="D2" s="1" t="s">
        <v>33</v>
      </c>
      <c r="E2" s="2">
        <v>17500000</v>
      </c>
      <c r="F2" s="2">
        <v>1035956.54</v>
      </c>
      <c r="G2" s="15">
        <v>5.9200000000000003E-2</v>
      </c>
      <c r="H2" s="2">
        <v>1022929.08</v>
      </c>
      <c r="I2" s="2">
        <v>13027.46</v>
      </c>
      <c r="J2" s="2">
        <v>0</v>
      </c>
      <c r="K2" s="2">
        <v>0</v>
      </c>
      <c r="L2" s="2">
        <v>0</v>
      </c>
      <c r="M2" s="2"/>
      <c r="N2" s="2">
        <v>0</v>
      </c>
      <c r="O2" s="2">
        <f>+F2</f>
        <v>1035956.54</v>
      </c>
      <c r="P2" s="2">
        <v>0</v>
      </c>
      <c r="Q2" s="18">
        <f>+F2</f>
        <v>1035956.54</v>
      </c>
      <c r="R2" s="2">
        <v>12544300</v>
      </c>
      <c r="S2" s="2">
        <f>+H2</f>
        <v>1022929.08</v>
      </c>
      <c r="T2" s="21">
        <v>5.8500000000000003E-2</v>
      </c>
      <c r="U2" s="3">
        <v>33</v>
      </c>
      <c r="V2" s="3">
        <v>0</v>
      </c>
      <c r="W2" s="3">
        <v>0</v>
      </c>
      <c r="X2" s="3">
        <v>0</v>
      </c>
      <c r="Y2" s="3">
        <v>19</v>
      </c>
      <c r="Z2" s="3">
        <v>0</v>
      </c>
      <c r="AA2" s="1" t="s">
        <v>34</v>
      </c>
      <c r="AB2" s="1" t="s">
        <v>35</v>
      </c>
      <c r="AC2" s="1" t="s">
        <v>36</v>
      </c>
      <c r="AD2" s="8" t="s">
        <v>45</v>
      </c>
      <c r="AE2" s="9" t="s">
        <v>42</v>
      </c>
      <c r="AF2" s="7" t="s">
        <v>41</v>
      </c>
      <c r="AG2" s="10" t="s">
        <v>43</v>
      </c>
      <c r="AH2" s="10" t="s">
        <v>44</v>
      </c>
      <c r="AI2" s="10"/>
      <c r="AJ2" s="10"/>
      <c r="AK2" s="10"/>
    </row>
    <row r="3" spans="1:37" ht="60" x14ac:dyDescent="0.25">
      <c r="A3" s="1"/>
      <c r="B3" s="1" t="s">
        <v>31</v>
      </c>
      <c r="C3" s="1" t="s">
        <v>32</v>
      </c>
      <c r="D3" s="1" t="s">
        <v>33</v>
      </c>
      <c r="E3" s="2">
        <v>17500000</v>
      </c>
      <c r="F3" s="2">
        <v>2334093.0099999998</v>
      </c>
      <c r="G3" s="15">
        <v>0.13339999999999999</v>
      </c>
      <c r="H3" s="2">
        <v>1929379.43</v>
      </c>
      <c r="I3" s="2">
        <v>157921.97</v>
      </c>
      <c r="J3" s="2">
        <v>99980.11</v>
      </c>
      <c r="K3" s="2">
        <v>27398</v>
      </c>
      <c r="L3" s="2">
        <v>120413.5</v>
      </c>
      <c r="M3" s="2">
        <v>0</v>
      </c>
      <c r="N3" s="2">
        <v>0</v>
      </c>
      <c r="O3" s="2">
        <v>2334093.0099999998</v>
      </c>
      <c r="P3" s="2">
        <v>0</v>
      </c>
      <c r="Q3" s="18">
        <f>+F3</f>
        <v>2334093.0099999998</v>
      </c>
      <c r="R3" s="2">
        <v>12544300</v>
      </c>
      <c r="S3" s="2">
        <v>1928379.43</v>
      </c>
      <c r="T3" s="21">
        <v>0.11020000000000001</v>
      </c>
      <c r="U3" s="3">
        <v>31</v>
      </c>
      <c r="V3" s="3">
        <v>0</v>
      </c>
      <c r="W3" s="3">
        <v>0</v>
      </c>
      <c r="X3" s="3">
        <v>0</v>
      </c>
      <c r="Y3" s="3">
        <v>23</v>
      </c>
      <c r="Z3" s="3">
        <v>0</v>
      </c>
      <c r="AA3" s="1" t="s">
        <v>37</v>
      </c>
      <c r="AB3" s="1" t="s">
        <v>39</v>
      </c>
      <c r="AC3" s="1" t="s">
        <v>36</v>
      </c>
      <c r="AD3" s="7" t="s">
        <v>47</v>
      </c>
      <c r="AE3" s="10" t="s">
        <v>48</v>
      </c>
      <c r="AF3" s="10" t="s">
        <v>41</v>
      </c>
      <c r="AG3" s="9" t="s">
        <v>49</v>
      </c>
      <c r="AH3" s="10" t="s">
        <v>44</v>
      </c>
      <c r="AI3" s="10"/>
      <c r="AJ3" s="10"/>
      <c r="AK3" s="10"/>
    </row>
    <row r="4" spans="1:37" ht="60" x14ac:dyDescent="0.25">
      <c r="B4" s="1" t="s">
        <v>31</v>
      </c>
      <c r="C4" s="1" t="s">
        <v>32</v>
      </c>
      <c r="D4" s="1" t="s">
        <v>33</v>
      </c>
      <c r="E4" s="2">
        <v>17500000</v>
      </c>
      <c r="F4" s="4">
        <v>3514023.34</v>
      </c>
      <c r="G4" s="14">
        <v>20.079999999999998</v>
      </c>
      <c r="H4">
        <v>2892441.01</v>
      </c>
      <c r="I4">
        <v>190508.83</v>
      </c>
      <c r="J4">
        <v>153084.59</v>
      </c>
      <c r="K4">
        <v>55383</v>
      </c>
      <c r="L4">
        <v>222605.91</v>
      </c>
      <c r="M4" s="5">
        <v>0</v>
      </c>
      <c r="N4">
        <v>0</v>
      </c>
      <c r="O4" s="4">
        <f>+F4</f>
        <v>3514023.34</v>
      </c>
      <c r="P4">
        <v>0</v>
      </c>
      <c r="Q4" s="19">
        <f>+O4</f>
        <v>3514023.34</v>
      </c>
      <c r="R4" s="4">
        <v>12617100</v>
      </c>
      <c r="S4" s="4">
        <v>2892441.01</v>
      </c>
      <c r="T4" s="22">
        <v>16.53</v>
      </c>
      <c r="U4" s="11">
        <v>32</v>
      </c>
      <c r="V4" s="4">
        <v>0</v>
      </c>
      <c r="W4" s="4">
        <v>0</v>
      </c>
      <c r="X4" s="4">
        <v>0</v>
      </c>
      <c r="Y4" s="3">
        <v>23</v>
      </c>
      <c r="Z4" s="4">
        <v>0</v>
      </c>
      <c r="AA4" s="6">
        <v>31</v>
      </c>
      <c r="AB4" t="s">
        <v>40</v>
      </c>
      <c r="AC4" s="6">
        <v>2023</v>
      </c>
      <c r="AD4" s="10" t="s">
        <v>48</v>
      </c>
      <c r="AE4" s="10" t="s">
        <v>50</v>
      </c>
      <c r="AF4" s="10" t="s">
        <v>51</v>
      </c>
      <c r="AG4" s="10" t="s">
        <v>44</v>
      </c>
      <c r="AJ4" s="10"/>
      <c r="AK4" s="10"/>
    </row>
    <row r="5" spans="1:37" ht="60" x14ac:dyDescent="0.25">
      <c r="B5" s="1" t="s">
        <v>31</v>
      </c>
      <c r="C5" s="1" t="s">
        <v>32</v>
      </c>
      <c r="D5" s="1" t="s">
        <v>33</v>
      </c>
      <c r="E5" s="2">
        <v>17500000</v>
      </c>
      <c r="F5" s="5">
        <v>4515863.32</v>
      </c>
      <c r="G5" s="16">
        <v>25.8</v>
      </c>
      <c r="H5" s="5">
        <v>3836896.01</v>
      </c>
      <c r="I5" s="5">
        <v>215441.24</v>
      </c>
      <c r="J5" s="5">
        <v>185537.16</v>
      </c>
      <c r="K5" s="5">
        <v>55383</v>
      </c>
      <c r="L5" s="5">
        <v>222605.91</v>
      </c>
      <c r="M5" s="5">
        <v>0</v>
      </c>
      <c r="N5">
        <v>0</v>
      </c>
      <c r="O5" s="5">
        <v>4515863.32</v>
      </c>
      <c r="P5" s="5">
        <v>0</v>
      </c>
      <c r="Q5" s="20">
        <v>4515863.32</v>
      </c>
      <c r="R5" s="5">
        <v>12617100</v>
      </c>
      <c r="S5" s="5">
        <v>3836896.01</v>
      </c>
      <c r="T5" s="20">
        <v>30.41</v>
      </c>
      <c r="U5" s="12">
        <v>32</v>
      </c>
      <c r="V5" s="5">
        <v>0</v>
      </c>
      <c r="W5" s="5">
        <v>0</v>
      </c>
      <c r="X5" s="5">
        <v>0</v>
      </c>
      <c r="Y5" s="3">
        <v>23</v>
      </c>
      <c r="Z5" s="5">
        <v>0</v>
      </c>
      <c r="AA5" s="1">
        <v>30</v>
      </c>
      <c r="AB5" t="s">
        <v>46</v>
      </c>
      <c r="AC5" s="1">
        <v>2023</v>
      </c>
      <c r="AD5" s="10" t="s">
        <v>52</v>
      </c>
      <c r="AE5" s="10" t="s">
        <v>50</v>
      </c>
      <c r="AF5" s="10" t="s">
        <v>51</v>
      </c>
      <c r="AG5" s="10" t="s">
        <v>44</v>
      </c>
      <c r="AJ5" s="10"/>
      <c r="AK5" s="10"/>
    </row>
    <row r="6" spans="1:37" ht="60" customHeight="1" x14ac:dyDescent="0.25">
      <c r="B6" s="1" t="s">
        <v>31</v>
      </c>
      <c r="C6" s="1" t="s">
        <v>32</v>
      </c>
      <c r="D6" s="1" t="s">
        <v>33</v>
      </c>
      <c r="E6" s="2">
        <v>17500000</v>
      </c>
      <c r="F6" s="5">
        <v>5520279.4000000004</v>
      </c>
      <c r="G6" s="14">
        <v>31.54</v>
      </c>
      <c r="H6" s="13">
        <v>4769236.62</v>
      </c>
      <c r="I6" s="5">
        <v>257382.76</v>
      </c>
      <c r="J6" s="5">
        <v>199371.11</v>
      </c>
      <c r="K6" s="5">
        <v>71683</v>
      </c>
      <c r="L6" s="5">
        <v>222605.91</v>
      </c>
      <c r="M6" s="5">
        <v>0</v>
      </c>
      <c r="N6" s="5">
        <v>0</v>
      </c>
      <c r="O6" s="5">
        <v>5520279.4000000004</v>
      </c>
      <c r="P6" s="5">
        <v>0</v>
      </c>
      <c r="Q6" s="20">
        <v>5520279.4000000004</v>
      </c>
      <c r="R6" s="5">
        <v>12617100</v>
      </c>
      <c r="S6" s="5">
        <v>4769236.62</v>
      </c>
      <c r="T6" s="20">
        <v>37.799999999999997</v>
      </c>
      <c r="U6" s="12" t="s">
        <v>54</v>
      </c>
      <c r="V6" s="5">
        <v>0</v>
      </c>
      <c r="W6" s="5">
        <v>0</v>
      </c>
      <c r="X6" s="5">
        <v>0</v>
      </c>
      <c r="Y6" s="3">
        <v>22</v>
      </c>
      <c r="Z6" s="5">
        <v>0</v>
      </c>
      <c r="AA6" s="1">
        <v>31</v>
      </c>
      <c r="AB6" t="s">
        <v>53</v>
      </c>
      <c r="AC6" s="1">
        <v>2023</v>
      </c>
      <c r="AD6" s="7" t="s">
        <v>55</v>
      </c>
      <c r="AE6" s="7" t="s">
        <v>56</v>
      </c>
      <c r="AF6" s="7" t="s">
        <v>57</v>
      </c>
      <c r="AG6" s="10" t="s">
        <v>58</v>
      </c>
      <c r="AJ6" s="10"/>
      <c r="AK6" s="10"/>
    </row>
    <row r="7" spans="1:37" ht="30" x14ac:dyDescent="0.25">
      <c r="B7" s="1" t="s">
        <v>31</v>
      </c>
      <c r="C7" s="1" t="s">
        <v>32</v>
      </c>
      <c r="D7" s="1" t="s">
        <v>33</v>
      </c>
      <c r="E7" s="2">
        <v>17500000</v>
      </c>
      <c r="F7" s="5">
        <v>6576350.7599999998</v>
      </c>
      <c r="G7" s="14">
        <v>37.58</v>
      </c>
      <c r="H7" s="5">
        <v>5695092.2199999997</v>
      </c>
      <c r="I7" s="5">
        <v>288552.21999999997</v>
      </c>
      <c r="J7" s="5">
        <v>271666.96000000002</v>
      </c>
      <c r="K7" s="5">
        <v>98434.05</v>
      </c>
      <c r="L7" s="5">
        <v>222605.91</v>
      </c>
      <c r="M7" s="5">
        <v>0</v>
      </c>
      <c r="N7" s="5">
        <v>0</v>
      </c>
      <c r="O7" s="5">
        <v>6576350.7599999998</v>
      </c>
      <c r="P7" s="5">
        <v>0</v>
      </c>
      <c r="Q7" s="20">
        <v>6576350.7599999998</v>
      </c>
      <c r="R7" s="5">
        <v>12617100</v>
      </c>
      <c r="S7" s="5">
        <v>5695092.6200000001</v>
      </c>
      <c r="T7" s="20">
        <v>45.14</v>
      </c>
      <c r="U7" s="12">
        <v>33</v>
      </c>
      <c r="V7" s="5">
        <v>0</v>
      </c>
      <c r="W7" s="5">
        <v>0</v>
      </c>
      <c r="X7" s="5">
        <v>0</v>
      </c>
      <c r="Y7" s="3">
        <v>22</v>
      </c>
      <c r="Z7" s="5">
        <v>0</v>
      </c>
      <c r="AA7" s="1">
        <v>30</v>
      </c>
      <c r="AB7" t="s">
        <v>61</v>
      </c>
      <c r="AC7" s="1">
        <v>2023</v>
      </c>
      <c r="AD7" s="7" t="s">
        <v>60</v>
      </c>
      <c r="AE7" s="7" t="s">
        <v>59</v>
      </c>
      <c r="AJ7" s="10"/>
      <c r="AK7" s="10"/>
    </row>
    <row r="8" spans="1:37" ht="45" x14ac:dyDescent="0.25">
      <c r="B8" s="1" t="s">
        <v>31</v>
      </c>
      <c r="C8" s="1" t="s">
        <v>32</v>
      </c>
      <c r="D8" s="1" t="s">
        <v>33</v>
      </c>
      <c r="E8" s="2">
        <v>17500000</v>
      </c>
      <c r="F8" s="5">
        <v>8115623.5199999996</v>
      </c>
      <c r="G8" s="14">
        <v>46.37</v>
      </c>
      <c r="H8">
        <v>7016116.9199999999</v>
      </c>
      <c r="I8" s="5">
        <v>332661.92</v>
      </c>
      <c r="J8" s="5">
        <v>338683.22</v>
      </c>
      <c r="K8" s="5">
        <v>205555.55</v>
      </c>
      <c r="L8" s="5">
        <v>222605.91</v>
      </c>
      <c r="M8" s="5">
        <v>0</v>
      </c>
      <c r="N8">
        <v>0</v>
      </c>
      <c r="O8" s="5">
        <v>8115623.5199999996</v>
      </c>
      <c r="P8" s="5">
        <v>0</v>
      </c>
      <c r="Q8" s="20">
        <v>8115623.5199999996</v>
      </c>
      <c r="R8" s="5">
        <v>12617100</v>
      </c>
      <c r="S8" s="5">
        <v>7016116.9199999999</v>
      </c>
      <c r="T8" s="20">
        <v>55.61</v>
      </c>
      <c r="U8" s="12" t="s">
        <v>62</v>
      </c>
      <c r="V8" s="5">
        <v>0</v>
      </c>
      <c r="W8" s="5">
        <v>0</v>
      </c>
      <c r="X8" s="5">
        <v>0</v>
      </c>
      <c r="Y8" s="3">
        <v>22</v>
      </c>
      <c r="Z8" s="5">
        <v>0</v>
      </c>
      <c r="AA8" s="1" t="s">
        <v>34</v>
      </c>
      <c r="AB8" t="s">
        <v>63</v>
      </c>
      <c r="AC8" s="1" t="s">
        <v>36</v>
      </c>
      <c r="AD8" s="23" t="s">
        <v>64</v>
      </c>
      <c r="AE8" s="24" t="s">
        <v>58</v>
      </c>
      <c r="AF8" s="10"/>
      <c r="AG8" s="10"/>
      <c r="AJ8" s="10"/>
      <c r="AK8" s="10"/>
    </row>
    <row r="9" spans="1:37" ht="60" x14ac:dyDescent="0.25">
      <c r="B9" s="1" t="s">
        <v>31</v>
      </c>
      <c r="C9" s="1" t="s">
        <v>32</v>
      </c>
      <c r="D9" s="1" t="s">
        <v>33</v>
      </c>
      <c r="E9" s="2">
        <v>15500000</v>
      </c>
      <c r="F9" s="5">
        <v>9181004.6999999993</v>
      </c>
      <c r="G9" s="14">
        <v>59.23</v>
      </c>
      <c r="H9" s="5">
        <v>7887475.9900000002</v>
      </c>
      <c r="I9" s="5">
        <v>405494.97</v>
      </c>
      <c r="J9" s="5">
        <v>395541.27</v>
      </c>
      <c r="K9" s="5">
        <v>205555.55</v>
      </c>
      <c r="L9" s="5">
        <v>227404.11</v>
      </c>
      <c r="M9" s="5">
        <v>59532.81</v>
      </c>
      <c r="N9">
        <v>0</v>
      </c>
      <c r="O9" s="5">
        <v>9181004.6999999993</v>
      </c>
      <c r="P9" s="5">
        <v>0</v>
      </c>
      <c r="Q9" s="20">
        <v>9181004.6999999993</v>
      </c>
      <c r="R9" s="5">
        <v>12072629</v>
      </c>
      <c r="S9" s="5">
        <v>7887475.9900000002</v>
      </c>
      <c r="T9" s="20">
        <v>65.33</v>
      </c>
      <c r="U9" s="12" t="s">
        <v>62</v>
      </c>
      <c r="V9" s="5">
        <v>0</v>
      </c>
      <c r="W9" s="5">
        <v>0</v>
      </c>
      <c r="X9" s="5">
        <v>0</v>
      </c>
      <c r="Y9" s="3">
        <v>20</v>
      </c>
      <c r="Z9" s="5">
        <v>0</v>
      </c>
      <c r="AA9" s="1" t="s">
        <v>34</v>
      </c>
      <c r="AB9" t="s">
        <v>65</v>
      </c>
      <c r="AC9" s="1" t="s">
        <v>36</v>
      </c>
      <c r="AD9" s="25" t="s">
        <v>67</v>
      </c>
      <c r="AE9" s="25" t="s">
        <v>68</v>
      </c>
      <c r="AF9" s="25" t="s">
        <v>69</v>
      </c>
      <c r="AG9" s="10"/>
      <c r="AJ9" s="10"/>
      <c r="AK9" s="10"/>
    </row>
    <row r="10" spans="1:37" ht="75" x14ac:dyDescent="0.25">
      <c r="B10" s="1" t="s">
        <v>31</v>
      </c>
      <c r="C10" s="1" t="s">
        <v>32</v>
      </c>
      <c r="D10" s="1" t="s">
        <v>33</v>
      </c>
      <c r="E10" s="2">
        <v>15500000</v>
      </c>
      <c r="F10" s="5">
        <v>10343003.449999999</v>
      </c>
      <c r="G10" s="14">
        <v>66.73</v>
      </c>
      <c r="H10" s="5">
        <v>8731919.6699999999</v>
      </c>
      <c r="I10" s="5">
        <v>426516.87</v>
      </c>
      <c r="J10" s="5">
        <v>502048.59</v>
      </c>
      <c r="K10" s="5">
        <v>205555.55</v>
      </c>
      <c r="L10" s="5">
        <v>227404.11</v>
      </c>
      <c r="M10" s="5">
        <v>249558.66</v>
      </c>
      <c r="N10">
        <v>0</v>
      </c>
      <c r="O10" s="5">
        <v>10343003.449999999</v>
      </c>
      <c r="P10" s="5">
        <v>0</v>
      </c>
      <c r="Q10" s="20">
        <v>10343003.449999999</v>
      </c>
      <c r="R10" s="5">
        <v>12072629</v>
      </c>
      <c r="S10" s="5">
        <v>8731919.6699999999</v>
      </c>
      <c r="T10" s="20">
        <v>72.33</v>
      </c>
      <c r="U10" s="12" t="s">
        <v>70</v>
      </c>
      <c r="V10" s="5">
        <v>0</v>
      </c>
      <c r="W10" s="5">
        <v>0</v>
      </c>
      <c r="X10" s="5">
        <v>0</v>
      </c>
      <c r="Y10" s="3">
        <v>19</v>
      </c>
      <c r="Z10" s="5">
        <v>0</v>
      </c>
      <c r="AA10" s="1" t="s">
        <v>71</v>
      </c>
      <c r="AB10" t="s">
        <v>72</v>
      </c>
      <c r="AC10" s="1" t="s">
        <v>36</v>
      </c>
      <c r="AD10" s="23" t="s">
        <v>73</v>
      </c>
      <c r="AE10" s="25" t="s">
        <v>69</v>
      </c>
      <c r="AF10" s="10"/>
      <c r="AG10" s="10"/>
      <c r="AJ10" s="10"/>
      <c r="AK10" s="10"/>
    </row>
    <row r="11" spans="1:37" ht="60" x14ac:dyDescent="0.25">
      <c r="B11" s="1" t="s">
        <v>31</v>
      </c>
      <c r="C11" s="1" t="s">
        <v>32</v>
      </c>
      <c r="D11" s="1" t="s">
        <v>33</v>
      </c>
      <c r="E11" s="2">
        <v>15300000</v>
      </c>
      <c r="F11" s="5">
        <v>11313132.57</v>
      </c>
      <c r="G11" s="14">
        <v>73.94</v>
      </c>
      <c r="H11" s="5">
        <v>9596254.6199999992</v>
      </c>
      <c r="I11" s="5">
        <v>447550.56</v>
      </c>
      <c r="J11" s="5">
        <v>542517.46</v>
      </c>
      <c r="K11" s="5">
        <v>205555.55</v>
      </c>
      <c r="L11" s="5">
        <v>271695.71999999997</v>
      </c>
      <c r="M11" s="5">
        <v>249558.66</v>
      </c>
      <c r="N11">
        <v>0</v>
      </c>
      <c r="O11" s="5">
        <v>11313132.57</v>
      </c>
      <c r="P11" s="5">
        <v>0</v>
      </c>
      <c r="Q11" s="20">
        <v>11313132.57</v>
      </c>
      <c r="R11" s="5">
        <v>11878079</v>
      </c>
      <c r="S11" s="5">
        <v>9596254.6199999992</v>
      </c>
      <c r="T11" s="20">
        <v>80.790000000000006</v>
      </c>
      <c r="U11" s="12" t="s">
        <v>70</v>
      </c>
      <c r="V11" s="5">
        <v>0</v>
      </c>
      <c r="W11" s="5">
        <v>0</v>
      </c>
      <c r="X11" s="5">
        <v>0</v>
      </c>
      <c r="Y11" s="3">
        <v>19</v>
      </c>
      <c r="Z11" s="5">
        <v>0</v>
      </c>
      <c r="AA11" s="1" t="s">
        <v>34</v>
      </c>
      <c r="AB11" t="s">
        <v>74</v>
      </c>
      <c r="AC11" s="1" t="s">
        <v>36</v>
      </c>
      <c r="AD11" s="25" t="s">
        <v>69</v>
      </c>
      <c r="AE11" s="10" t="s">
        <v>75</v>
      </c>
      <c r="AF11" s="10"/>
      <c r="AG11" s="10"/>
      <c r="AJ11" s="10"/>
      <c r="AK11" s="10"/>
    </row>
    <row r="12" spans="1:37" ht="60" x14ac:dyDescent="0.25">
      <c r="B12" s="1" t="s">
        <v>31</v>
      </c>
      <c r="C12" s="1" t="s">
        <v>32</v>
      </c>
      <c r="D12" s="1" t="s">
        <v>33</v>
      </c>
      <c r="E12" s="2">
        <v>15300000</v>
      </c>
      <c r="F12" s="5">
        <v>12576684.35</v>
      </c>
      <c r="G12" s="14">
        <v>79.819999999999993</v>
      </c>
      <c r="H12" s="5">
        <v>10438091.619999999</v>
      </c>
      <c r="I12" s="5">
        <v>479782.53</v>
      </c>
      <c r="J12" s="5">
        <v>568000.27</v>
      </c>
      <c r="K12" s="5">
        <v>205555.55</v>
      </c>
      <c r="L12" s="5">
        <v>271695.71999999997</v>
      </c>
      <c r="M12" s="5">
        <v>249558.66</v>
      </c>
      <c r="N12">
        <v>0</v>
      </c>
      <c r="O12" s="5">
        <v>12576684.35</v>
      </c>
      <c r="P12" s="5">
        <v>0</v>
      </c>
      <c r="Q12" s="20">
        <v>12576684.35</v>
      </c>
      <c r="R12" s="5">
        <v>11878079</v>
      </c>
      <c r="S12" s="5">
        <v>10438091.619999999</v>
      </c>
      <c r="T12" s="20">
        <v>87.88</v>
      </c>
      <c r="U12" s="12" t="s">
        <v>70</v>
      </c>
      <c r="V12" s="5">
        <v>0</v>
      </c>
      <c r="W12" s="5">
        <v>0</v>
      </c>
      <c r="X12" s="5">
        <v>0</v>
      </c>
      <c r="Y12" s="3">
        <v>19</v>
      </c>
      <c r="Z12" s="5">
        <v>0</v>
      </c>
      <c r="AA12" s="1" t="s">
        <v>71</v>
      </c>
      <c r="AB12" t="s">
        <v>76</v>
      </c>
      <c r="AC12" s="1" t="s">
        <v>36</v>
      </c>
      <c r="AD12" s="25" t="s">
        <v>69</v>
      </c>
      <c r="AE12" s="10"/>
      <c r="AF12" s="10"/>
      <c r="AG12" s="10"/>
      <c r="AJ12" s="10"/>
      <c r="AK12" s="10"/>
    </row>
    <row r="13" spans="1:37" ht="60" x14ac:dyDescent="0.25">
      <c r="B13" s="1" t="s">
        <v>31</v>
      </c>
      <c r="C13" s="1" t="s">
        <v>32</v>
      </c>
      <c r="D13" s="1" t="s">
        <v>33</v>
      </c>
      <c r="E13" s="2">
        <v>14300000</v>
      </c>
      <c r="F13" s="5">
        <v>13356148.060000001</v>
      </c>
      <c r="G13" s="14">
        <v>93.4</v>
      </c>
      <c r="H13" s="5">
        <v>11478892.1</v>
      </c>
      <c r="I13" s="5">
        <v>511234.77</v>
      </c>
      <c r="J13" s="5">
        <v>639211.26</v>
      </c>
      <c r="K13" s="5">
        <v>205555.55</v>
      </c>
      <c r="L13" s="5">
        <v>271695.71999999997</v>
      </c>
      <c r="M13" s="5">
        <v>249558.66</v>
      </c>
      <c r="N13">
        <v>0</v>
      </c>
      <c r="O13" s="5">
        <v>13356148.060000001</v>
      </c>
      <c r="P13" s="5">
        <v>0</v>
      </c>
      <c r="Q13" s="20">
        <v>13356148.060000001</v>
      </c>
      <c r="R13" s="5">
        <v>11694579</v>
      </c>
      <c r="S13" s="5">
        <v>11478892.1</v>
      </c>
      <c r="T13" s="20">
        <v>98.16</v>
      </c>
      <c r="U13" s="12" t="s">
        <v>70</v>
      </c>
      <c r="V13" s="5">
        <v>0</v>
      </c>
      <c r="W13" s="5">
        <v>0</v>
      </c>
      <c r="X13" s="5">
        <v>0</v>
      </c>
      <c r="Y13" s="3">
        <v>18</v>
      </c>
      <c r="Z13" s="5">
        <v>0</v>
      </c>
      <c r="AA13" s="1" t="s">
        <v>34</v>
      </c>
      <c r="AB13" t="s">
        <v>77</v>
      </c>
      <c r="AC13" s="1" t="s">
        <v>36</v>
      </c>
      <c r="AD13" s="25" t="s">
        <v>69</v>
      </c>
      <c r="AE13" s="25" t="s">
        <v>68</v>
      </c>
      <c r="AF13" s="26" t="s">
        <v>78</v>
      </c>
      <c r="AG13" s="23" t="s">
        <v>79</v>
      </c>
      <c r="AH13" s="7" t="s">
        <v>80</v>
      </c>
      <c r="AJ13" s="10"/>
      <c r="AK13" s="10"/>
    </row>
    <row r="14" spans="1:37" ht="60" x14ac:dyDescent="0.25">
      <c r="B14" s="1" t="s">
        <v>81</v>
      </c>
      <c r="C14" s="1" t="s">
        <v>82</v>
      </c>
      <c r="D14" s="1" t="s">
        <v>83</v>
      </c>
      <c r="E14" s="2">
        <v>17500000</v>
      </c>
      <c r="F14" s="5">
        <v>994985.15</v>
      </c>
      <c r="G14" s="14">
        <v>5.69</v>
      </c>
      <c r="H14" s="5">
        <v>738256.08</v>
      </c>
      <c r="I14" s="5">
        <v>13333.58</v>
      </c>
      <c r="J14" s="5">
        <v>0</v>
      </c>
      <c r="K14" s="5">
        <v>0</v>
      </c>
      <c r="L14" s="5">
        <v>243395.49</v>
      </c>
      <c r="M14" s="5">
        <v>0</v>
      </c>
      <c r="N14">
        <v>0</v>
      </c>
      <c r="O14" s="5">
        <v>17500000</v>
      </c>
      <c r="P14" s="5">
        <v>0</v>
      </c>
      <c r="Q14" s="20">
        <v>17500000</v>
      </c>
      <c r="R14" s="5">
        <v>12544300</v>
      </c>
      <c r="S14" s="5">
        <v>738256.08</v>
      </c>
      <c r="T14" s="20">
        <v>5.89</v>
      </c>
      <c r="U14" s="12" t="s">
        <v>70</v>
      </c>
      <c r="V14" s="5">
        <v>0</v>
      </c>
      <c r="W14" s="5">
        <v>0</v>
      </c>
      <c r="X14" s="5">
        <v>0</v>
      </c>
      <c r="Y14" s="3">
        <v>5</v>
      </c>
      <c r="Z14" s="5">
        <v>0</v>
      </c>
      <c r="AA14" s="1" t="s">
        <v>34</v>
      </c>
      <c r="AB14" t="s">
        <v>35</v>
      </c>
      <c r="AC14" s="1" t="s">
        <v>84</v>
      </c>
      <c r="AD14" s="25" t="s">
        <v>85</v>
      </c>
      <c r="AE14" s="10"/>
      <c r="AF14" s="10"/>
      <c r="AG14" s="10"/>
      <c r="AJ14" s="10"/>
      <c r="AK14" s="10"/>
    </row>
    <row r="15" spans="1:37" ht="60" x14ac:dyDescent="0.25">
      <c r="B15" s="1" t="s">
        <v>81</v>
      </c>
      <c r="C15" s="1" t="s">
        <v>82</v>
      </c>
      <c r="D15" s="1" t="s">
        <v>83</v>
      </c>
      <c r="E15" s="2">
        <v>17500000</v>
      </c>
      <c r="F15" s="5">
        <v>1916109.99</v>
      </c>
      <c r="G15" s="14">
        <v>10.95</v>
      </c>
      <c r="H15">
        <v>1498858.24</v>
      </c>
      <c r="I15" s="5">
        <v>99953.76</v>
      </c>
      <c r="J15" s="5">
        <v>8897.84</v>
      </c>
      <c r="K15" s="5">
        <v>2128</v>
      </c>
      <c r="L15" s="5">
        <v>306272.15000000002</v>
      </c>
      <c r="M15" s="5">
        <v>0</v>
      </c>
      <c r="N15">
        <v>0</v>
      </c>
      <c r="O15" s="5">
        <v>17500000</v>
      </c>
      <c r="P15" s="5">
        <v>0</v>
      </c>
      <c r="Q15" s="20">
        <v>17500000</v>
      </c>
      <c r="R15" s="5">
        <v>12544300</v>
      </c>
      <c r="S15" s="5">
        <v>1498858.24</v>
      </c>
      <c r="T15" s="20">
        <v>11.95</v>
      </c>
      <c r="U15" s="12" t="s">
        <v>71</v>
      </c>
      <c r="V15" s="5">
        <v>0</v>
      </c>
      <c r="W15" s="5">
        <v>0</v>
      </c>
      <c r="X15" s="5">
        <v>0</v>
      </c>
      <c r="Y15" s="3">
        <v>12</v>
      </c>
      <c r="Z15" s="5">
        <v>0</v>
      </c>
      <c r="AA15" s="1" t="s">
        <v>86</v>
      </c>
      <c r="AB15" t="s">
        <v>87</v>
      </c>
      <c r="AC15" s="1" t="s">
        <v>84</v>
      </c>
      <c r="AD15" s="24" t="s">
        <v>88</v>
      </c>
      <c r="AE15" s="23" t="s">
        <v>93</v>
      </c>
      <c r="AF15" s="10"/>
      <c r="AG15" s="10"/>
      <c r="AJ15" s="10"/>
      <c r="AK15" s="10"/>
    </row>
    <row r="16" spans="1:37" ht="60" x14ac:dyDescent="0.25">
      <c r="B16" s="1" t="s">
        <v>81</v>
      </c>
      <c r="C16" s="8" t="s">
        <v>92</v>
      </c>
      <c r="D16" s="1" t="s">
        <v>91</v>
      </c>
      <c r="E16" s="2">
        <v>17500000</v>
      </c>
      <c r="F16" s="5">
        <v>3094623.47</v>
      </c>
      <c r="G16" s="14">
        <v>17.68</v>
      </c>
      <c r="H16" s="5">
        <v>2380917.9700000002</v>
      </c>
      <c r="I16" s="5">
        <v>186006.22</v>
      </c>
      <c r="J16" s="5">
        <v>63818.89</v>
      </c>
      <c r="K16" s="5">
        <v>2128</v>
      </c>
      <c r="L16" s="5">
        <v>461752.45</v>
      </c>
      <c r="M16" s="5">
        <v>0</v>
      </c>
      <c r="N16">
        <v>0</v>
      </c>
      <c r="O16" s="5">
        <v>17500000</v>
      </c>
      <c r="P16" s="5">
        <v>0</v>
      </c>
      <c r="Q16" s="20">
        <v>17500000</v>
      </c>
      <c r="R16" s="5">
        <v>14096300</v>
      </c>
      <c r="S16" s="5">
        <v>2380917.91</v>
      </c>
      <c r="T16" s="20">
        <v>16.89</v>
      </c>
      <c r="U16" s="12" t="s">
        <v>34</v>
      </c>
      <c r="V16" s="5">
        <v>0</v>
      </c>
      <c r="W16" s="5">
        <v>0</v>
      </c>
      <c r="X16" s="5">
        <v>0</v>
      </c>
      <c r="Y16" s="3">
        <v>15</v>
      </c>
      <c r="Z16" s="5">
        <v>0</v>
      </c>
      <c r="AA16" s="1" t="s">
        <v>34</v>
      </c>
      <c r="AB16" t="s">
        <v>90</v>
      </c>
      <c r="AC16" s="1" t="s">
        <v>84</v>
      </c>
      <c r="AD16" s="25" t="s">
        <v>85</v>
      </c>
      <c r="AE16" s="27" t="s">
        <v>94</v>
      </c>
      <c r="AF16" s="10"/>
      <c r="AG16" s="10"/>
      <c r="AJ16" s="8" t="s">
        <v>82</v>
      </c>
      <c r="AK16" s="8" t="s">
        <v>83</v>
      </c>
    </row>
    <row r="17" spans="2:37" ht="60" x14ac:dyDescent="0.25">
      <c r="B17" s="1" t="s">
        <v>81</v>
      </c>
      <c r="C17" s="8" t="s">
        <v>92</v>
      </c>
      <c r="D17" s="1" t="s">
        <v>91</v>
      </c>
      <c r="E17" s="2">
        <v>17500000</v>
      </c>
      <c r="F17" s="5">
        <v>4214248.4000000004</v>
      </c>
      <c r="G17" s="14">
        <v>24.08</v>
      </c>
      <c r="H17" s="5">
        <v>3331782.02</v>
      </c>
      <c r="I17" s="5">
        <v>238732.14</v>
      </c>
      <c r="J17" s="5">
        <v>82024.710000000006</v>
      </c>
      <c r="K17" s="5">
        <v>17149</v>
      </c>
      <c r="L17" s="5">
        <v>544560.53</v>
      </c>
      <c r="M17" s="5">
        <v>0</v>
      </c>
      <c r="N17">
        <v>0</v>
      </c>
      <c r="O17" s="5">
        <v>17500000</v>
      </c>
      <c r="P17" s="5">
        <v>0</v>
      </c>
      <c r="Q17" s="20">
        <v>17500000</v>
      </c>
      <c r="R17" s="5">
        <v>14096300</v>
      </c>
      <c r="S17" s="5">
        <v>3331782.02</v>
      </c>
      <c r="T17" s="20">
        <v>23.64</v>
      </c>
      <c r="U17" s="12" t="s">
        <v>70</v>
      </c>
      <c r="V17" s="5">
        <v>0</v>
      </c>
      <c r="W17" s="5">
        <v>0</v>
      </c>
      <c r="X17" s="5">
        <v>0</v>
      </c>
      <c r="Y17" s="3">
        <v>15</v>
      </c>
      <c r="Z17" s="5">
        <v>0</v>
      </c>
      <c r="AA17" s="1" t="s">
        <v>71</v>
      </c>
      <c r="AB17" t="s">
        <v>95</v>
      </c>
      <c r="AC17" s="1" t="s">
        <v>84</v>
      </c>
      <c r="AD17" s="25" t="s">
        <v>85</v>
      </c>
      <c r="AE17" s="27" t="s">
        <v>94</v>
      </c>
      <c r="AF17" s="10"/>
      <c r="AG17" s="10"/>
      <c r="AJ17" s="8" t="s">
        <v>82</v>
      </c>
      <c r="AK17" s="8" t="s">
        <v>83</v>
      </c>
    </row>
    <row r="18" spans="2:37" ht="60" x14ac:dyDescent="0.25">
      <c r="B18" s="1" t="s">
        <v>81</v>
      </c>
      <c r="C18" s="8" t="s">
        <v>92</v>
      </c>
      <c r="D18" s="1" t="s">
        <v>91</v>
      </c>
      <c r="E18" s="2">
        <v>20816185</v>
      </c>
      <c r="F18" s="5">
        <v>5205496.0999999996</v>
      </c>
      <c r="G18" s="14">
        <v>25.01</v>
      </c>
      <c r="H18" s="5">
        <v>4223916.1500000004</v>
      </c>
      <c r="I18" s="5">
        <v>263244.06</v>
      </c>
      <c r="J18" s="5">
        <v>131763.35999999999</v>
      </c>
      <c r="K18" s="5">
        <v>42012</v>
      </c>
      <c r="L18" s="5">
        <v>544560.53</v>
      </c>
      <c r="M18" s="5">
        <v>0</v>
      </c>
      <c r="N18">
        <v>0</v>
      </c>
      <c r="O18" s="5">
        <v>20816185</v>
      </c>
      <c r="P18" s="5">
        <v>0</v>
      </c>
      <c r="Q18" s="20">
        <v>20816185</v>
      </c>
      <c r="R18" s="5">
        <v>15780428</v>
      </c>
      <c r="S18" s="5">
        <v>4223916.1500000004</v>
      </c>
      <c r="T18" s="20">
        <v>26.77</v>
      </c>
      <c r="U18" s="12" t="s">
        <v>70</v>
      </c>
      <c r="V18" s="5">
        <v>0</v>
      </c>
      <c r="W18" s="5">
        <v>0</v>
      </c>
      <c r="X18" s="5">
        <v>0</v>
      </c>
      <c r="Y18" s="3">
        <v>16</v>
      </c>
      <c r="Z18" s="5">
        <v>0</v>
      </c>
      <c r="AA18" s="1" t="s">
        <v>34</v>
      </c>
      <c r="AB18" t="s">
        <v>99</v>
      </c>
      <c r="AC18" s="1" t="s">
        <v>84</v>
      </c>
      <c r="AD18" s="25" t="s">
        <v>85</v>
      </c>
      <c r="AE18" s="27" t="s">
        <v>94</v>
      </c>
      <c r="AF18" s="10"/>
      <c r="AG18" s="10"/>
      <c r="AJ18" s="8" t="s">
        <v>82</v>
      </c>
      <c r="AK18" s="8" t="s">
        <v>83</v>
      </c>
    </row>
    <row r="19" spans="2:37" ht="60" x14ac:dyDescent="0.25">
      <c r="B19" s="1" t="s">
        <v>81</v>
      </c>
      <c r="C19" s="8" t="s">
        <v>92</v>
      </c>
      <c r="D19" s="1" t="s">
        <v>91</v>
      </c>
      <c r="E19" s="2">
        <v>20816185</v>
      </c>
      <c r="F19" s="5">
        <v>6366694.4900000002</v>
      </c>
      <c r="G19" s="14">
        <v>30.59</v>
      </c>
      <c r="H19" s="5">
        <v>5194993.5999999996</v>
      </c>
      <c r="I19" s="5">
        <v>340327.51</v>
      </c>
      <c r="J19" s="5">
        <v>234020.85</v>
      </c>
      <c r="K19" s="5">
        <v>52792</v>
      </c>
      <c r="L19" s="5">
        <v>544560.53</v>
      </c>
      <c r="M19" s="5">
        <v>0</v>
      </c>
      <c r="O19" s="5">
        <v>20816185</v>
      </c>
      <c r="P19" s="5">
        <v>0</v>
      </c>
      <c r="Q19" s="20">
        <v>20816185</v>
      </c>
      <c r="R19" s="5">
        <v>15780428</v>
      </c>
      <c r="S19" s="5">
        <v>5194933.5999999996</v>
      </c>
      <c r="T19" s="20">
        <v>32.92</v>
      </c>
      <c r="U19" s="12" t="s">
        <v>101</v>
      </c>
      <c r="V19" s="5">
        <v>0</v>
      </c>
      <c r="W19" s="5">
        <v>0</v>
      </c>
      <c r="X19" s="5">
        <v>0</v>
      </c>
      <c r="Y19" s="3">
        <v>16</v>
      </c>
      <c r="Z19" s="5">
        <v>0</v>
      </c>
      <c r="AA19" s="1" t="s">
        <v>71</v>
      </c>
      <c r="AB19" t="s">
        <v>100</v>
      </c>
      <c r="AC19" s="1" t="s">
        <v>84</v>
      </c>
      <c r="AD19" s="25" t="s">
        <v>85</v>
      </c>
      <c r="AE19" s="27" t="s">
        <v>94</v>
      </c>
      <c r="AF19" s="10"/>
      <c r="AG19" s="10"/>
      <c r="AJ19" s="8" t="s">
        <v>82</v>
      </c>
      <c r="AK19" s="8" t="s">
        <v>83</v>
      </c>
    </row>
    <row r="20" spans="2:37" ht="60" x14ac:dyDescent="0.25">
      <c r="B20" s="1" t="s">
        <v>81</v>
      </c>
      <c r="C20" s="8" t="s">
        <v>92</v>
      </c>
      <c r="D20" s="1" t="s">
        <v>91</v>
      </c>
      <c r="E20" s="2">
        <v>20816185</v>
      </c>
      <c r="F20" s="5">
        <v>8263566.3700000001</v>
      </c>
      <c r="G20" s="14">
        <v>39.700000000000003</v>
      </c>
      <c r="H20" s="5">
        <v>6854931.0899999999</v>
      </c>
      <c r="I20" s="5">
        <v>407670.93</v>
      </c>
      <c r="J20" s="5">
        <v>279943.18</v>
      </c>
      <c r="K20" s="5">
        <v>76768</v>
      </c>
      <c r="L20" s="5">
        <v>644253.17000000004</v>
      </c>
      <c r="M20" s="5">
        <v>0</v>
      </c>
      <c r="N20">
        <v>0</v>
      </c>
      <c r="O20" s="5">
        <v>20816185</v>
      </c>
      <c r="P20" s="5">
        <v>0</v>
      </c>
      <c r="Q20" s="20">
        <v>20816185</v>
      </c>
      <c r="R20" s="5">
        <v>15780428</v>
      </c>
      <c r="S20" s="5">
        <v>6854931.0899999999</v>
      </c>
      <c r="T20" s="20">
        <v>43.44</v>
      </c>
      <c r="U20" s="12" t="s">
        <v>102</v>
      </c>
      <c r="V20" s="5">
        <v>0</v>
      </c>
      <c r="W20" s="5">
        <v>0</v>
      </c>
      <c r="X20" s="5">
        <v>0</v>
      </c>
      <c r="Y20" s="3">
        <v>31</v>
      </c>
      <c r="Z20" s="5">
        <v>0</v>
      </c>
      <c r="AA20" s="1" t="s">
        <v>34</v>
      </c>
      <c r="AB20" t="s">
        <v>63</v>
      </c>
      <c r="AC20" s="1" t="s">
        <v>84</v>
      </c>
      <c r="AD20" s="25" t="s">
        <v>85</v>
      </c>
      <c r="AE20" s="27" t="s">
        <v>94</v>
      </c>
      <c r="AF20" s="10"/>
      <c r="AG20" s="10"/>
      <c r="AJ20" s="8" t="s">
        <v>82</v>
      </c>
      <c r="AK20" s="8" t="s">
        <v>83</v>
      </c>
    </row>
    <row r="21" spans="2:37" ht="60" x14ac:dyDescent="0.25">
      <c r="B21" s="1" t="s">
        <v>81</v>
      </c>
      <c r="C21" s="8" t="s">
        <v>92</v>
      </c>
      <c r="D21" s="1" t="s">
        <v>91</v>
      </c>
      <c r="E21" s="2">
        <v>20816185</v>
      </c>
      <c r="F21" s="5">
        <v>9659853.6500000004</v>
      </c>
      <c r="G21" s="14">
        <v>46.41</v>
      </c>
      <c r="H21" s="5">
        <v>8161191.8700000001</v>
      </c>
      <c r="I21" s="5">
        <v>436009.13</v>
      </c>
      <c r="J21" s="5">
        <v>325028.47999999998</v>
      </c>
      <c r="K21" s="5">
        <v>93371</v>
      </c>
      <c r="L21" s="5">
        <v>644253.17000000004</v>
      </c>
      <c r="M21" s="5">
        <v>0</v>
      </c>
      <c r="N21">
        <v>0</v>
      </c>
      <c r="O21" s="5">
        <v>20816185</v>
      </c>
      <c r="P21" s="5">
        <v>0</v>
      </c>
      <c r="Q21" s="20">
        <v>20816185</v>
      </c>
      <c r="R21" s="5">
        <v>15780428</v>
      </c>
      <c r="S21" s="5">
        <v>8161191.8700000001</v>
      </c>
      <c r="T21" s="20">
        <v>51.72</v>
      </c>
      <c r="U21" s="12" t="s">
        <v>102</v>
      </c>
      <c r="V21" s="5">
        <v>0</v>
      </c>
      <c r="W21" s="5">
        <v>0</v>
      </c>
      <c r="X21" s="5">
        <v>0</v>
      </c>
      <c r="Y21" s="3">
        <v>33</v>
      </c>
      <c r="Z21" s="5">
        <v>0</v>
      </c>
      <c r="AA21" s="1" t="s">
        <v>34</v>
      </c>
      <c r="AB21" t="s">
        <v>65</v>
      </c>
      <c r="AC21" s="1" t="s">
        <v>84</v>
      </c>
      <c r="AD21" s="25" t="s">
        <v>85</v>
      </c>
      <c r="AE21" s="27" t="s">
        <v>94</v>
      </c>
      <c r="AF21" s="10"/>
      <c r="AG21" s="10"/>
      <c r="AJ21" s="8" t="s">
        <v>82</v>
      </c>
      <c r="AK21" s="28" t="s">
        <v>103</v>
      </c>
    </row>
    <row r="22" spans="2:37" ht="60" x14ac:dyDescent="0.25">
      <c r="B22" s="1" t="s">
        <v>81</v>
      </c>
      <c r="C22" s="1"/>
      <c r="D22" s="1" t="s">
        <v>91</v>
      </c>
      <c r="E22" s="2">
        <v>20816185</v>
      </c>
      <c r="F22" s="5">
        <v>11169572.27</v>
      </c>
      <c r="G22" s="14">
        <v>53.66</v>
      </c>
      <c r="H22" s="5">
        <v>9493485.1699999999</v>
      </c>
      <c r="I22" s="5">
        <v>473335.74</v>
      </c>
      <c r="J22" s="5">
        <v>438352.19</v>
      </c>
      <c r="K22" s="5">
        <v>120146</v>
      </c>
      <c r="L22" s="5">
        <v>644253.17000000004</v>
      </c>
      <c r="M22" s="5">
        <v>0</v>
      </c>
      <c r="N22">
        <v>0</v>
      </c>
      <c r="O22" s="5">
        <v>20816185</v>
      </c>
      <c r="P22" s="5">
        <v>0</v>
      </c>
      <c r="Q22" s="20">
        <v>20816185</v>
      </c>
      <c r="R22" s="5">
        <v>15780428</v>
      </c>
      <c r="S22" s="5">
        <v>9493485.1699999999</v>
      </c>
      <c r="T22" s="20">
        <v>60.16</v>
      </c>
      <c r="U22" s="12" t="s">
        <v>104</v>
      </c>
      <c r="V22" s="5">
        <v>0</v>
      </c>
      <c r="W22" s="5">
        <v>0</v>
      </c>
      <c r="X22" s="5">
        <v>0</v>
      </c>
      <c r="Y22" s="3">
        <v>39</v>
      </c>
      <c r="Z22" s="5"/>
      <c r="AA22" s="1" t="s">
        <v>71</v>
      </c>
      <c r="AB22" t="s">
        <v>72</v>
      </c>
      <c r="AC22" s="1" t="s">
        <v>84</v>
      </c>
      <c r="AD22" s="25" t="s">
        <v>85</v>
      </c>
      <c r="AE22" s="27" t="s">
        <v>94</v>
      </c>
      <c r="AF22" s="10"/>
      <c r="AG22" s="10"/>
      <c r="AJ22" s="8" t="s">
        <v>82</v>
      </c>
      <c r="AK22" s="28" t="s">
        <v>103</v>
      </c>
    </row>
    <row r="23" spans="2:37" ht="60" x14ac:dyDescent="0.25">
      <c r="B23" s="1" t="s">
        <v>81</v>
      </c>
      <c r="C23" s="1"/>
      <c r="D23" s="1" t="s">
        <v>91</v>
      </c>
      <c r="E23" s="2">
        <v>20816185</v>
      </c>
      <c r="F23" s="5">
        <v>12672583.960000001</v>
      </c>
      <c r="G23" s="14">
        <v>60.88</v>
      </c>
      <c r="H23" s="5">
        <v>10811779.91</v>
      </c>
      <c r="I23" s="5">
        <v>556938.06999999995</v>
      </c>
      <c r="J23" s="5">
        <v>467925.99</v>
      </c>
      <c r="K23" s="5">
        <v>169515.25</v>
      </c>
      <c r="L23" s="5">
        <v>666434.74</v>
      </c>
      <c r="M23" s="5">
        <v>0</v>
      </c>
      <c r="N23">
        <v>0</v>
      </c>
      <c r="O23" s="5">
        <v>20816185</v>
      </c>
      <c r="P23" s="5">
        <v>0</v>
      </c>
      <c r="Q23" s="20">
        <v>20816185</v>
      </c>
      <c r="R23" s="5">
        <v>15780428</v>
      </c>
      <c r="S23" s="5">
        <v>10811779.91</v>
      </c>
      <c r="T23" s="20">
        <v>68.510000000000005</v>
      </c>
      <c r="U23" s="12" t="s">
        <v>105</v>
      </c>
      <c r="V23" s="5">
        <v>0</v>
      </c>
      <c r="W23" s="5">
        <v>0</v>
      </c>
      <c r="X23" s="5">
        <v>0</v>
      </c>
      <c r="Y23" s="3">
        <v>33</v>
      </c>
      <c r="Z23" s="5"/>
      <c r="AA23" s="1" t="s">
        <v>34</v>
      </c>
      <c r="AB23" s="29" t="s">
        <v>106</v>
      </c>
      <c r="AC23" s="1" t="s">
        <v>84</v>
      </c>
      <c r="AD23" s="25" t="s">
        <v>85</v>
      </c>
      <c r="AE23" s="27" t="s">
        <v>94</v>
      </c>
      <c r="AF23" s="10" t="s">
        <v>107</v>
      </c>
      <c r="AG23" s="10"/>
      <c r="AJ23" s="8" t="s">
        <v>82</v>
      </c>
      <c r="AK23" s="28" t="s">
        <v>103</v>
      </c>
    </row>
    <row r="24" spans="2:37" ht="60" x14ac:dyDescent="0.25">
      <c r="B24" s="1" t="s">
        <v>81</v>
      </c>
      <c r="C24" s="1"/>
      <c r="D24" s="1" t="s">
        <v>91</v>
      </c>
      <c r="E24" s="2">
        <v>20816185</v>
      </c>
      <c r="F24" s="5">
        <v>14848725.26</v>
      </c>
      <c r="G24" s="14">
        <v>71.33</v>
      </c>
      <c r="H24" s="5">
        <v>12150500.15</v>
      </c>
      <c r="I24" s="5">
        <v>634916.68000000005</v>
      </c>
      <c r="J24" s="5">
        <v>573146.97</v>
      </c>
      <c r="K24" s="5">
        <v>329502.25</v>
      </c>
      <c r="L24" s="5">
        <v>1160659.21</v>
      </c>
      <c r="M24" s="5">
        <v>0</v>
      </c>
      <c r="N24">
        <v>0</v>
      </c>
      <c r="O24" s="5">
        <v>20816185</v>
      </c>
      <c r="P24" s="5">
        <v>0</v>
      </c>
      <c r="Q24" s="20">
        <v>20816185</v>
      </c>
      <c r="R24" s="5">
        <v>15780428</v>
      </c>
      <c r="S24" s="5">
        <v>12150500.15</v>
      </c>
      <c r="T24" s="20">
        <v>77</v>
      </c>
      <c r="U24" s="12" t="s">
        <v>105</v>
      </c>
      <c r="V24" s="5">
        <v>0</v>
      </c>
      <c r="W24" s="5">
        <v>0</v>
      </c>
      <c r="X24" s="5">
        <v>0</v>
      </c>
      <c r="Y24" s="3">
        <v>35</v>
      </c>
      <c r="Z24" s="5"/>
      <c r="AA24" s="1" t="s">
        <v>71</v>
      </c>
      <c r="AB24" t="s">
        <v>76</v>
      </c>
      <c r="AC24" s="1" t="s">
        <v>84</v>
      </c>
      <c r="AD24" s="25" t="s">
        <v>85</v>
      </c>
      <c r="AE24" s="27" t="s">
        <v>94</v>
      </c>
      <c r="AF24" s="10"/>
      <c r="AG24" s="10"/>
      <c r="AJ24" s="8" t="s">
        <v>82</v>
      </c>
      <c r="AK24" s="28" t="s">
        <v>103</v>
      </c>
    </row>
    <row r="25" spans="2:37" ht="312" x14ac:dyDescent="0.25">
      <c r="B25" s="1" t="s">
        <v>81</v>
      </c>
      <c r="C25" s="1"/>
      <c r="D25" s="1" t="s">
        <v>91</v>
      </c>
      <c r="E25" s="2">
        <v>20816185</v>
      </c>
      <c r="F25" s="5">
        <v>17878568.030000001</v>
      </c>
      <c r="G25" s="14">
        <v>85.89</v>
      </c>
      <c r="H25" s="5">
        <v>13782833.74</v>
      </c>
      <c r="I25" s="5">
        <v>735236.63</v>
      </c>
      <c r="J25" s="5">
        <v>720850.23</v>
      </c>
      <c r="K25" s="5">
        <v>1208872.25</v>
      </c>
      <c r="L25" s="5">
        <v>1430775.18</v>
      </c>
      <c r="M25" s="5">
        <v>0</v>
      </c>
      <c r="N25">
        <v>0</v>
      </c>
      <c r="O25" s="5">
        <v>20816185</v>
      </c>
      <c r="P25" s="5">
        <v>0</v>
      </c>
      <c r="Q25" s="20">
        <v>20816185</v>
      </c>
      <c r="R25" s="5">
        <v>15780428</v>
      </c>
      <c r="S25" s="5">
        <v>13782833.74</v>
      </c>
      <c r="T25" s="20">
        <v>88.07</v>
      </c>
      <c r="U25" s="12" t="s">
        <v>105</v>
      </c>
      <c r="V25" s="5">
        <v>0</v>
      </c>
      <c r="W25" s="5">
        <v>0</v>
      </c>
      <c r="X25" s="5">
        <v>0</v>
      </c>
      <c r="Y25" s="3">
        <v>36</v>
      </c>
      <c r="Z25" s="5"/>
      <c r="AA25" s="1" t="s">
        <v>34</v>
      </c>
      <c r="AB25" t="s">
        <v>77</v>
      </c>
      <c r="AC25" s="1" t="s">
        <v>84</v>
      </c>
      <c r="AD25" s="34" t="s">
        <v>108</v>
      </c>
      <c r="AE25" s="27" t="s">
        <v>109</v>
      </c>
      <c r="AF25" s="10"/>
      <c r="AG25" s="10"/>
      <c r="AJ25" s="8" t="s">
        <v>82</v>
      </c>
      <c r="AK25" s="28" t="s">
        <v>103</v>
      </c>
    </row>
    <row r="26" spans="2:37" ht="288" x14ac:dyDescent="0.25">
      <c r="B26" s="1" t="s">
        <v>81</v>
      </c>
      <c r="C26" s="1"/>
      <c r="D26" s="1" t="s">
        <v>91</v>
      </c>
      <c r="E26" s="2">
        <v>40000000</v>
      </c>
      <c r="F26" s="5">
        <v>1583332.97</v>
      </c>
      <c r="G26" s="30">
        <v>3.96</v>
      </c>
      <c r="H26" s="5">
        <v>1568273.45</v>
      </c>
      <c r="I26" s="5">
        <v>15059.52</v>
      </c>
      <c r="J26" s="5">
        <v>0</v>
      </c>
      <c r="K26" s="5">
        <v>0</v>
      </c>
      <c r="L26" s="5">
        <v>0</v>
      </c>
      <c r="M26" s="5">
        <v>0</v>
      </c>
      <c r="N26">
        <v>0</v>
      </c>
      <c r="O26" s="31">
        <v>40000000</v>
      </c>
      <c r="P26" s="5"/>
      <c r="Q26" s="31">
        <v>40000000</v>
      </c>
      <c r="R26" s="5">
        <v>25008056</v>
      </c>
      <c r="S26" s="5">
        <v>1568273.45</v>
      </c>
      <c r="T26" s="20">
        <v>6.27</v>
      </c>
      <c r="U26" s="12" t="s">
        <v>62</v>
      </c>
      <c r="V26" s="5">
        <v>0</v>
      </c>
      <c r="W26" s="5">
        <v>0</v>
      </c>
      <c r="X26" s="5">
        <v>0</v>
      </c>
      <c r="Y26" s="3">
        <v>45</v>
      </c>
      <c r="Z26" s="5"/>
      <c r="AA26" s="1" t="s">
        <v>34</v>
      </c>
      <c r="AB26" t="s">
        <v>110</v>
      </c>
      <c r="AC26" s="1" t="s">
        <v>111</v>
      </c>
      <c r="AD26" s="36" t="s">
        <v>115</v>
      </c>
      <c r="AE26" s="32"/>
      <c r="AF26" s="33"/>
      <c r="AG26" s="10"/>
      <c r="AJ26" s="8" t="s">
        <v>82</v>
      </c>
      <c r="AK26" s="28" t="s">
        <v>103</v>
      </c>
    </row>
    <row r="27" spans="2:37" ht="168" x14ac:dyDescent="0.25">
      <c r="B27" s="1" t="s">
        <v>81</v>
      </c>
      <c r="C27" s="1"/>
      <c r="D27" s="1" t="s">
        <v>91</v>
      </c>
      <c r="E27" s="2">
        <v>40000000</v>
      </c>
      <c r="F27" s="5">
        <v>3412540.93</v>
      </c>
      <c r="G27" s="30">
        <v>8.5299999999999994</v>
      </c>
      <c r="H27" s="5">
        <v>3117727.22</v>
      </c>
      <c r="I27" s="5">
        <v>236708.71</v>
      </c>
      <c r="J27" s="5">
        <v>57380</v>
      </c>
      <c r="K27" s="5">
        <v>725</v>
      </c>
      <c r="L27" s="5"/>
      <c r="M27" s="5"/>
      <c r="O27" s="31">
        <v>40000000</v>
      </c>
      <c r="P27" s="5"/>
      <c r="Q27" s="31">
        <v>40000000</v>
      </c>
      <c r="R27" s="5">
        <v>25008056</v>
      </c>
      <c r="S27" s="5">
        <v>3117727.22</v>
      </c>
      <c r="T27" s="20">
        <v>12.47</v>
      </c>
      <c r="U27" s="12" t="s">
        <v>101</v>
      </c>
      <c r="V27" s="5">
        <v>0</v>
      </c>
      <c r="W27" s="5">
        <v>0</v>
      </c>
      <c r="X27" s="5">
        <v>0</v>
      </c>
      <c r="Y27" s="3">
        <v>50</v>
      </c>
      <c r="Z27" s="5"/>
      <c r="AA27" s="1" t="s">
        <v>37</v>
      </c>
      <c r="AB27" t="s">
        <v>39</v>
      </c>
      <c r="AC27" s="1" t="s">
        <v>111</v>
      </c>
      <c r="AD27" s="36" t="s">
        <v>113</v>
      </c>
      <c r="AE27" s="36" t="s">
        <v>117</v>
      </c>
      <c r="AF27" s="33"/>
      <c r="AG27" s="10"/>
      <c r="AJ27" s="8" t="s">
        <v>82</v>
      </c>
      <c r="AK27" s="28" t="s">
        <v>103</v>
      </c>
    </row>
    <row r="28" spans="2:37" ht="409.5" x14ac:dyDescent="0.25">
      <c r="B28" s="1" t="s">
        <v>81</v>
      </c>
      <c r="C28" s="1"/>
      <c r="D28" s="1" t="s">
        <v>91</v>
      </c>
      <c r="E28" s="2">
        <v>40000000</v>
      </c>
      <c r="F28" s="5">
        <v>6137025.1699999999</v>
      </c>
      <c r="G28" s="30">
        <v>15.34</v>
      </c>
      <c r="H28" s="5">
        <v>5350774.5199999996</v>
      </c>
      <c r="I28" s="5">
        <v>501516.77</v>
      </c>
      <c r="J28" s="5">
        <v>234472.88</v>
      </c>
      <c r="K28" s="5">
        <v>50261</v>
      </c>
      <c r="L28" s="5">
        <v>0</v>
      </c>
      <c r="M28" s="5">
        <v>0</v>
      </c>
      <c r="O28" s="31">
        <v>40000000</v>
      </c>
      <c r="P28" s="5"/>
      <c r="Q28" s="31">
        <v>40000000</v>
      </c>
      <c r="R28" s="5">
        <v>25008056</v>
      </c>
      <c r="S28" s="5">
        <v>5350774.5199999996</v>
      </c>
      <c r="T28" s="20">
        <v>21.4</v>
      </c>
      <c r="U28" s="12" t="s">
        <v>112</v>
      </c>
      <c r="V28" s="5">
        <v>0</v>
      </c>
      <c r="W28" s="5">
        <v>0</v>
      </c>
      <c r="X28" s="5">
        <v>0</v>
      </c>
      <c r="Y28" s="3">
        <v>87</v>
      </c>
      <c r="Z28" s="5"/>
      <c r="AA28" s="1" t="s">
        <v>34</v>
      </c>
      <c r="AB28" t="s">
        <v>40</v>
      </c>
      <c r="AC28" s="1" t="s">
        <v>111</v>
      </c>
      <c r="AD28" s="35" t="s">
        <v>116</v>
      </c>
      <c r="AE28" s="35" t="s">
        <v>118</v>
      </c>
      <c r="AF28" s="32"/>
      <c r="AG28" s="10"/>
      <c r="AJ28" s="8" t="s">
        <v>82</v>
      </c>
      <c r="AK28" s="28" t="s">
        <v>103</v>
      </c>
    </row>
    <row r="29" spans="2:37" ht="384.95" customHeight="1" x14ac:dyDescent="0.25">
      <c r="B29" s="1" t="s">
        <v>81</v>
      </c>
      <c r="C29" s="1"/>
      <c r="D29" s="1" t="s">
        <v>91</v>
      </c>
      <c r="E29" s="2">
        <v>40000000</v>
      </c>
      <c r="F29" s="5">
        <v>8661145.1500000004</v>
      </c>
      <c r="G29" s="30">
        <v>21.65</v>
      </c>
      <c r="H29" s="5">
        <v>7527748.0499999998</v>
      </c>
      <c r="I29" s="5">
        <v>584515.53</v>
      </c>
      <c r="J29" s="5">
        <v>308670.33</v>
      </c>
      <c r="K29" s="5">
        <v>51811</v>
      </c>
      <c r="L29" s="5">
        <v>188400.24</v>
      </c>
      <c r="M29" s="5">
        <v>0</v>
      </c>
      <c r="N29">
        <v>0</v>
      </c>
      <c r="O29" s="31">
        <v>40000000</v>
      </c>
      <c r="P29" s="5"/>
      <c r="Q29" s="31">
        <v>40000000</v>
      </c>
      <c r="R29" s="5">
        <v>25008056</v>
      </c>
      <c r="S29" s="5">
        <v>7527748.0499999998</v>
      </c>
      <c r="T29" s="20">
        <v>30.1</v>
      </c>
      <c r="U29" s="12" t="s">
        <v>112</v>
      </c>
      <c r="V29" s="5">
        <v>0</v>
      </c>
      <c r="W29" s="5">
        <v>0</v>
      </c>
      <c r="X29" s="5">
        <v>0</v>
      </c>
      <c r="Y29" s="3">
        <v>85</v>
      </c>
      <c r="Z29" s="5"/>
      <c r="AA29" s="1" t="s">
        <v>71</v>
      </c>
      <c r="AB29" t="s">
        <v>46</v>
      </c>
      <c r="AC29" s="1" t="s">
        <v>111</v>
      </c>
      <c r="AD29" s="35" t="s">
        <v>114</v>
      </c>
      <c r="AE29" s="35" t="s">
        <v>119</v>
      </c>
      <c r="AF29" s="10"/>
      <c r="AG29" s="10"/>
      <c r="AJ29" s="8" t="s">
        <v>82</v>
      </c>
      <c r="AK29" s="28" t="s">
        <v>103</v>
      </c>
    </row>
    <row r="30" spans="2:37" ht="255" x14ac:dyDescent="0.25">
      <c r="B30" s="1" t="s">
        <v>81</v>
      </c>
      <c r="C30" s="1"/>
      <c r="D30" s="1" t="s">
        <v>91</v>
      </c>
      <c r="E30" s="2">
        <v>40000000</v>
      </c>
      <c r="F30" s="5">
        <v>11065896.85</v>
      </c>
      <c r="G30" s="14">
        <v>27.66</v>
      </c>
      <c r="H30" s="5">
        <v>9665595.2400000002</v>
      </c>
      <c r="I30" s="5">
        <v>721515.85</v>
      </c>
      <c r="J30" s="5">
        <v>341010.77</v>
      </c>
      <c r="K30" s="5">
        <v>126660.5</v>
      </c>
      <c r="L30" s="5">
        <v>211114.49</v>
      </c>
      <c r="M30" s="5">
        <v>0</v>
      </c>
      <c r="N30">
        <v>0</v>
      </c>
      <c r="O30" s="5">
        <v>40000000</v>
      </c>
      <c r="P30" s="5"/>
      <c r="Q30" s="5">
        <v>40000000</v>
      </c>
      <c r="R30" s="5">
        <v>25008056</v>
      </c>
      <c r="S30" s="5">
        <v>9665595.2400000002</v>
      </c>
      <c r="T30" s="20">
        <v>38.65</v>
      </c>
      <c r="U30" s="12" t="s">
        <v>121</v>
      </c>
      <c r="V30" s="5">
        <v>0</v>
      </c>
      <c r="W30" s="5">
        <v>0</v>
      </c>
      <c r="X30" s="5">
        <v>0</v>
      </c>
      <c r="Y30" s="3">
        <v>85</v>
      </c>
      <c r="Z30" s="5"/>
      <c r="AA30" s="1" t="s">
        <v>34</v>
      </c>
      <c r="AB30" t="s">
        <v>120</v>
      </c>
      <c r="AC30" s="1" t="s">
        <v>111</v>
      </c>
      <c r="AD30" s="37" t="s">
        <v>123</v>
      </c>
      <c r="AE30" s="35"/>
      <c r="AF30" s="10"/>
      <c r="AG30" s="10"/>
      <c r="AJ30" s="10" t="s">
        <v>82</v>
      </c>
      <c r="AK30" s="10" t="s">
        <v>103</v>
      </c>
    </row>
    <row r="31" spans="2:37" ht="267.75" x14ac:dyDescent="0.25">
      <c r="B31" s="1" t="s">
        <v>81</v>
      </c>
      <c r="C31" s="1"/>
      <c r="D31" s="1" t="s">
        <v>91</v>
      </c>
      <c r="E31" s="2">
        <v>40000000</v>
      </c>
      <c r="F31" s="5">
        <v>13118476.130000001</v>
      </c>
      <c r="G31" s="14">
        <v>32.799999999999997</v>
      </c>
      <c r="H31">
        <v>11534336.41</v>
      </c>
      <c r="I31" s="5">
        <v>804893.56</v>
      </c>
      <c r="J31" s="5">
        <v>358989.37</v>
      </c>
      <c r="K31" s="5">
        <v>207520.5</v>
      </c>
      <c r="L31" s="5">
        <v>212736.29</v>
      </c>
      <c r="M31" s="5">
        <v>0</v>
      </c>
      <c r="N31">
        <v>0</v>
      </c>
      <c r="O31" s="5">
        <v>40000000</v>
      </c>
      <c r="P31" s="5"/>
      <c r="Q31" s="20">
        <v>40000000</v>
      </c>
      <c r="R31" s="5">
        <v>25008056</v>
      </c>
      <c r="S31" s="5">
        <v>11534336.41</v>
      </c>
      <c r="T31" s="20">
        <v>46.12</v>
      </c>
      <c r="U31" s="12" t="s">
        <v>122</v>
      </c>
      <c r="V31" s="5">
        <v>0</v>
      </c>
      <c r="W31" s="5">
        <v>0</v>
      </c>
      <c r="X31" s="5">
        <v>0</v>
      </c>
      <c r="Y31" s="3">
        <v>83</v>
      </c>
      <c r="Z31" s="5"/>
      <c r="AA31" s="1" t="s">
        <v>71</v>
      </c>
      <c r="AB31" t="s">
        <v>61</v>
      </c>
      <c r="AC31" s="1" t="s">
        <v>111</v>
      </c>
      <c r="AD31" s="38" t="s">
        <v>124</v>
      </c>
      <c r="AE31" s="36"/>
      <c r="AF31" s="10"/>
      <c r="AG31" s="10"/>
      <c r="AJ31" s="10" t="s">
        <v>82</v>
      </c>
      <c r="AK31" s="10" t="s">
        <v>103</v>
      </c>
    </row>
    <row r="32" spans="2:37" ht="369.75" x14ac:dyDescent="0.25">
      <c r="B32" s="1" t="s">
        <v>81</v>
      </c>
      <c r="C32" s="1"/>
      <c r="D32" s="1" t="s">
        <v>91</v>
      </c>
      <c r="E32" s="2">
        <v>31114250</v>
      </c>
      <c r="F32" s="5">
        <v>15516703.880000001</v>
      </c>
      <c r="G32" s="30">
        <v>49.87</v>
      </c>
      <c r="H32" s="5">
        <v>13614670.73</v>
      </c>
      <c r="I32" s="5">
        <v>1026829.42</v>
      </c>
      <c r="J32" s="5">
        <v>406863.37</v>
      </c>
      <c r="K32" s="5">
        <v>251459.47</v>
      </c>
      <c r="L32" s="5">
        <v>216880.89</v>
      </c>
      <c r="M32" s="5">
        <v>0</v>
      </c>
      <c r="O32" s="2">
        <v>31114250</v>
      </c>
      <c r="P32" s="5"/>
      <c r="Q32" s="2">
        <v>31114250</v>
      </c>
      <c r="R32" s="5">
        <v>24673154</v>
      </c>
      <c r="S32" s="5">
        <v>13614670.73</v>
      </c>
      <c r="T32" s="20">
        <v>55.18</v>
      </c>
      <c r="U32" s="12" t="s">
        <v>122</v>
      </c>
      <c r="V32" s="5">
        <v>0</v>
      </c>
      <c r="W32" s="5">
        <v>0</v>
      </c>
      <c r="X32" s="5">
        <v>0</v>
      </c>
      <c r="Y32" s="3">
        <v>45</v>
      </c>
      <c r="Z32" s="5"/>
      <c r="AA32" s="1" t="s">
        <v>34</v>
      </c>
      <c r="AB32" t="s">
        <v>63</v>
      </c>
      <c r="AC32" s="1" t="s">
        <v>111</v>
      </c>
      <c r="AD32" s="37" t="s">
        <v>125</v>
      </c>
      <c r="AE32" s="10"/>
      <c r="AF32" s="10"/>
      <c r="AG32" s="10"/>
      <c r="AJ32" s="10" t="s">
        <v>82</v>
      </c>
      <c r="AK32" s="10" t="s">
        <v>103</v>
      </c>
    </row>
    <row r="33" spans="2:37" ht="140.25" x14ac:dyDescent="0.25">
      <c r="B33" s="1" t="s">
        <v>81</v>
      </c>
      <c r="C33" s="1" t="s">
        <v>128</v>
      </c>
      <c r="D33" s="1" t="s">
        <v>91</v>
      </c>
      <c r="E33" s="2">
        <v>31114250</v>
      </c>
      <c r="F33" s="5">
        <v>17221571.390000001</v>
      </c>
      <c r="G33" s="14">
        <v>55.35</v>
      </c>
      <c r="H33" s="5">
        <v>15063556.33</v>
      </c>
      <c r="I33" s="5">
        <v>1214079.23</v>
      </c>
      <c r="J33" s="5">
        <v>475595.47</v>
      </c>
      <c r="K33" s="5">
        <v>251459.47</v>
      </c>
      <c r="L33" s="5">
        <v>216880.89</v>
      </c>
      <c r="M33" s="5">
        <v>0</v>
      </c>
      <c r="N33">
        <v>0</v>
      </c>
      <c r="O33" s="5">
        <v>31114250</v>
      </c>
      <c r="P33" s="5">
        <v>0</v>
      </c>
      <c r="Q33" s="20">
        <v>0</v>
      </c>
      <c r="R33" s="5">
        <v>24673154</v>
      </c>
      <c r="S33" s="5">
        <v>15063556.33</v>
      </c>
      <c r="T33" s="20">
        <v>61.05</v>
      </c>
      <c r="U33" s="12" t="s">
        <v>121</v>
      </c>
      <c r="V33" s="5">
        <v>0</v>
      </c>
      <c r="W33" s="5">
        <v>0</v>
      </c>
      <c r="X33" s="5">
        <v>0</v>
      </c>
      <c r="Y33" s="3">
        <v>70</v>
      </c>
      <c r="Z33" s="5">
        <v>0</v>
      </c>
      <c r="AA33" s="39">
        <v>31</v>
      </c>
      <c r="AB33" t="s">
        <v>127</v>
      </c>
      <c r="AC33" s="1" t="s">
        <v>111</v>
      </c>
      <c r="AD33" s="37" t="s">
        <v>126</v>
      </c>
      <c r="AE33" s="10"/>
      <c r="AF33" s="10"/>
      <c r="AG33" s="10"/>
      <c r="AJ33" s="10" t="s">
        <v>82</v>
      </c>
      <c r="AK33" s="10" t="s">
        <v>103</v>
      </c>
    </row>
    <row r="34" spans="2:37" x14ac:dyDescent="0.25">
      <c r="B34" s="1" t="s">
        <v>81</v>
      </c>
      <c r="C34" s="1" t="s">
        <v>128</v>
      </c>
      <c r="D34" s="1" t="s">
        <v>91</v>
      </c>
      <c r="E34" s="2">
        <v>31114250</v>
      </c>
      <c r="F34" s="5">
        <v>19163298.02</v>
      </c>
      <c r="G34" s="14">
        <v>61.59</v>
      </c>
      <c r="H34" s="5">
        <v>16710560.060000001</v>
      </c>
      <c r="I34" s="5">
        <v>1360047.76</v>
      </c>
      <c r="J34" s="5">
        <v>539574.42000000004</v>
      </c>
      <c r="K34" s="5">
        <v>305756.82</v>
      </c>
      <c r="L34" s="5">
        <v>247358.96</v>
      </c>
      <c r="M34" s="5">
        <v>0</v>
      </c>
      <c r="N34">
        <v>0</v>
      </c>
      <c r="O34" s="5">
        <v>31114250</v>
      </c>
      <c r="P34" s="5">
        <v>0</v>
      </c>
      <c r="Q34" s="20">
        <v>0</v>
      </c>
      <c r="R34" s="5">
        <v>24673154</v>
      </c>
      <c r="S34" s="5">
        <v>16710560.060000001</v>
      </c>
      <c r="T34" s="20">
        <v>67.73</v>
      </c>
      <c r="U34" s="12" t="s">
        <v>121</v>
      </c>
      <c r="V34" s="5">
        <v>0</v>
      </c>
      <c r="W34" s="5">
        <v>0</v>
      </c>
      <c r="X34" s="5">
        <v>0</v>
      </c>
      <c r="Y34" s="3">
        <v>49</v>
      </c>
      <c r="Z34" s="5">
        <v>0</v>
      </c>
      <c r="AA34" s="12" t="s">
        <v>71</v>
      </c>
      <c r="AB34" t="s">
        <v>72</v>
      </c>
      <c r="AC34" s="1" t="s">
        <v>111</v>
      </c>
      <c r="AE34" s="10"/>
      <c r="AF34" s="10"/>
      <c r="AG34" s="10"/>
      <c r="AJ34" s="10" t="s">
        <v>82</v>
      </c>
      <c r="AK34" s="10" t="s">
        <v>103</v>
      </c>
    </row>
  </sheetData>
  <phoneticPr fontId="22" type="noConversion"/>
  <pageMargins left="0.7" right="0.7" top="0.75" bottom="0.75" header="0.3" footer="0.3"/>
  <pageSetup paperSize="9" orientation="portrait" r:id="rId1"/>
  <ignoredErrors>
    <ignoredError sqref="AC10 AA9:AA10"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query (24)</vt:lpstr>
      <vt:lpstr>'query (24)'!_Hlk133929491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Secretaria Privada</dc:creator>
  <cp:lastModifiedBy>Miriam Miranda</cp:lastModifiedBy>
  <dcterms:created xsi:type="dcterms:W3CDTF">2023-03-31T15:46:58Z</dcterms:created>
  <dcterms:modified xsi:type="dcterms:W3CDTF">2025-10-24T21:41:58Z</dcterms:modified>
</cp:coreProperties>
</file>